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Acogen_Boletín\GAS\"/>
    </mc:Choice>
  </mc:AlternateContent>
  <xr:revisionPtr revIDLastSave="0" documentId="13_ncr:1_{0DC921A8-556A-4021-9CAC-B0531AEED863}" xr6:coauthVersionLast="47" xr6:coauthVersionMax="47" xr10:uidLastSave="{00000000-0000-0000-0000-000000000000}"/>
  <bookViews>
    <workbookView xWindow="-120" yWindow="-120" windowWidth="29040" windowHeight="15840" tabRatio="722" activeTab="6" xr2:uid="{00000000-000D-0000-FFFF-FFFF00000000}"/>
  </bookViews>
  <sheets>
    <sheet name="Output0" sheetId="79" r:id="rId1"/>
    <sheet name="Output1" sheetId="80" r:id="rId2"/>
    <sheet name="Output2" sheetId="75" r:id="rId3"/>
    <sheet name="Output3" sheetId="70" r:id="rId4"/>
    <sheet name="Output4" sheetId="73" r:id="rId5"/>
    <sheet name="Output5" sheetId="74" r:id="rId6"/>
    <sheet name="Output6" sheetId="86" r:id="rId7"/>
  </sheets>
  <definedNames>
    <definedName name="_xlnm.Print_Area" localSheetId="3">Output3!$B$1:$M$32</definedName>
    <definedName name="_xlnm.Print_Area" localSheetId="4">Output4!$A$1:$M$46</definedName>
    <definedName name="_xlnm.Print_Area" localSheetId="5">Output5!$B$1:$H$12</definedName>
    <definedName name="RED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8" i="80" l="1"/>
  <c r="BF7" i="80"/>
  <c r="BF6" i="80"/>
  <c r="BF5" i="80"/>
  <c r="D135" i="79"/>
  <c r="E135" i="79"/>
  <c r="D119" i="79"/>
  <c r="E119" i="79"/>
  <c r="D67" i="86"/>
  <c r="D66" i="86"/>
  <c r="D65" i="86"/>
  <c r="D64" i="86"/>
  <c r="D63" i="86"/>
  <c r="D62" i="86"/>
  <c r="D61" i="86"/>
  <c r="D60" i="86"/>
  <c r="D59" i="86"/>
  <c r="D58" i="86"/>
  <c r="D57" i="86"/>
  <c r="D56" i="86"/>
  <c r="D55" i="86"/>
  <c r="D54" i="86"/>
  <c r="D53" i="86"/>
  <c r="D52" i="86"/>
  <c r="D51" i="86"/>
  <c r="D50" i="86"/>
  <c r="D49" i="86"/>
  <c r="D48" i="86"/>
  <c r="D47" i="86"/>
  <c r="D46" i="86"/>
  <c r="D45" i="86"/>
  <c r="D44" i="86"/>
  <c r="D43" i="86"/>
  <c r="D42" i="86"/>
  <c r="D41" i="86"/>
  <c r="D40" i="86"/>
  <c r="D39" i="86"/>
  <c r="D38" i="86"/>
  <c r="D37" i="86"/>
  <c r="D36" i="86"/>
  <c r="D35" i="86"/>
  <c r="D34" i="86"/>
  <c r="D33" i="86"/>
  <c r="D32" i="86"/>
  <c r="D111" i="86"/>
  <c r="D110" i="86"/>
  <c r="D109" i="86"/>
  <c r="D108" i="86"/>
  <c r="D107" i="86"/>
  <c r="D106" i="86"/>
  <c r="D105" i="86"/>
  <c r="D104" i="86"/>
  <c r="D103" i="86"/>
  <c r="D102" i="86"/>
  <c r="D101" i="86"/>
  <c r="D100" i="86"/>
  <c r="D99" i="86"/>
  <c r="D98" i="86"/>
  <c r="D97" i="86"/>
  <c r="D96" i="86"/>
  <c r="D95" i="86"/>
  <c r="D94" i="86"/>
  <c r="D93" i="86"/>
  <c r="D92" i="86"/>
  <c r="D91" i="86"/>
  <c r="D90" i="86"/>
  <c r="D89" i="86"/>
  <c r="D88" i="86"/>
  <c r="D87" i="86"/>
  <c r="D86" i="86"/>
  <c r="D85" i="86"/>
  <c r="D84" i="86"/>
  <c r="D83" i="86"/>
  <c r="D82" i="86"/>
  <c r="D81" i="86"/>
  <c r="D80" i="86"/>
  <c r="D79" i="86"/>
  <c r="D78" i="86"/>
  <c r="D77" i="86"/>
  <c r="D76" i="86"/>
  <c r="D75" i="86"/>
  <c r="D74" i="86"/>
  <c r="D73" i="86"/>
  <c r="D72" i="86"/>
  <c r="D71" i="86"/>
  <c r="D70" i="86"/>
  <c r="D69" i="86"/>
  <c r="D68" i="86"/>
  <c r="BE5" i="80"/>
  <c r="BD5" i="80"/>
  <c r="BE7" i="80"/>
  <c r="BD7" i="80"/>
  <c r="D118" i="79"/>
  <c r="E118" i="79"/>
  <c r="D117" i="79"/>
  <c r="E117" i="79"/>
  <c r="BE8" i="80"/>
  <c r="BE6" i="80"/>
  <c r="BD8" i="80"/>
  <c r="BD6" i="80"/>
  <c r="D158" i="86"/>
  <c r="D157" i="86"/>
  <c r="D156" i="86"/>
  <c r="D155" i="86"/>
  <c r="D154" i="86"/>
  <c r="D153" i="86"/>
  <c r="D152" i="86"/>
  <c r="D151" i="86"/>
  <c r="D150" i="86"/>
  <c r="D149" i="86"/>
  <c r="D148" i="86"/>
  <c r="D147" i="86"/>
  <c r="D146" i="86"/>
  <c r="D145" i="86"/>
  <c r="D144" i="86"/>
  <c r="D143" i="86"/>
  <c r="D142" i="86"/>
  <c r="D141" i="86"/>
  <c r="D140" i="86"/>
  <c r="D139" i="86"/>
  <c r="D138" i="86"/>
  <c r="D137" i="86"/>
  <c r="D136" i="86"/>
  <c r="D135" i="86"/>
  <c r="D134" i="86"/>
  <c r="D133" i="86"/>
  <c r="D132" i="86"/>
  <c r="D131" i="86"/>
  <c r="D130" i="86"/>
  <c r="D129" i="86"/>
  <c r="D128" i="86"/>
  <c r="D127" i="86"/>
  <c r="D126" i="86"/>
  <c r="D125" i="86"/>
  <c r="D124" i="86"/>
  <c r="D123" i="86"/>
  <c r="D122" i="86"/>
  <c r="D121" i="86"/>
  <c r="D120" i="86"/>
  <c r="D119" i="86"/>
  <c r="D118" i="86"/>
  <c r="D117" i="86"/>
  <c r="D116" i="86"/>
  <c r="D115" i="86"/>
  <c r="D114" i="86"/>
  <c r="D113" i="86"/>
  <c r="D112" i="86"/>
  <c r="D144" i="79"/>
  <c r="E144" i="79"/>
  <c r="BC8" i="80"/>
  <c r="BC7" i="80"/>
  <c r="BC6" i="80"/>
  <c r="BC5" i="80"/>
  <c r="BV6" i="80"/>
  <c r="BU6" i="80"/>
  <c r="BT6" i="80"/>
  <c r="BS6" i="80"/>
  <c r="BR6" i="80"/>
  <c r="BQ6" i="80"/>
  <c r="BP6" i="80"/>
  <c r="BO6" i="80"/>
  <c r="BN6" i="80"/>
  <c r="BM6" i="80"/>
  <c r="BL6" i="80"/>
  <c r="BK6" i="80"/>
  <c r="BJ6" i="80"/>
  <c r="BI6" i="80"/>
  <c r="BH6" i="80"/>
  <c r="BG6" i="80"/>
  <c r="BB6" i="80"/>
  <c r="BA6" i="80"/>
  <c r="AZ6" i="80"/>
  <c r="AY6" i="80"/>
  <c r="AX6" i="80"/>
  <c r="AW6" i="80"/>
  <c r="AV6" i="80"/>
  <c r="AU6" i="80"/>
  <c r="AT6" i="80"/>
  <c r="AS6" i="80"/>
  <c r="AR6" i="80"/>
  <c r="AQ6" i="80"/>
  <c r="AP6" i="80"/>
  <c r="AO6" i="80"/>
  <c r="AN6" i="80"/>
  <c r="AM6" i="80"/>
  <c r="AL6" i="80"/>
  <c r="AK6" i="80"/>
  <c r="AJ6" i="80"/>
  <c r="AI6" i="80"/>
  <c r="AH6" i="80"/>
  <c r="AG6" i="80"/>
  <c r="AF6" i="80"/>
  <c r="AE6" i="80"/>
  <c r="AD6" i="80"/>
  <c r="AC6" i="80"/>
  <c r="AB6" i="80"/>
  <c r="AA6" i="80"/>
  <c r="Z6" i="80"/>
  <c r="Y6" i="80"/>
  <c r="X6" i="80"/>
  <c r="W6" i="80"/>
  <c r="V6" i="80"/>
  <c r="U6" i="80"/>
  <c r="T6" i="80"/>
  <c r="S6" i="80"/>
  <c r="R6" i="80"/>
  <c r="Q6" i="80"/>
  <c r="P6" i="80"/>
  <c r="O6" i="80"/>
  <c r="N6" i="80"/>
  <c r="M6" i="80"/>
  <c r="L6" i="80"/>
  <c r="K6" i="80"/>
  <c r="J6" i="80"/>
  <c r="I6" i="80"/>
  <c r="H6" i="80"/>
  <c r="G6" i="80"/>
  <c r="F6" i="80"/>
  <c r="E6" i="80"/>
  <c r="D6" i="80"/>
  <c r="C6" i="80"/>
  <c r="BB8" i="80"/>
  <c r="BB7" i="80"/>
  <c r="BB5" i="80"/>
  <c r="BA8" i="80"/>
  <c r="BA7" i="80"/>
  <c r="BA5" i="80"/>
  <c r="D116" i="79"/>
  <c r="E116" i="79"/>
  <c r="D115" i="79"/>
  <c r="E115" i="79"/>
  <c r="D114" i="79"/>
  <c r="E114" i="79"/>
  <c r="AZ8" i="80"/>
  <c r="AZ7" i="80"/>
  <c r="AZ5" i="80"/>
  <c r="AY8" i="80"/>
  <c r="AY7" i="80"/>
  <c r="AY5" i="80"/>
  <c r="AX8" i="80"/>
  <c r="AX7" i="80"/>
  <c r="AX5" i="80"/>
  <c r="AW8" i="80"/>
  <c r="AW7" i="80"/>
  <c r="AW5" i="80"/>
  <c r="BU8" i="80"/>
  <c r="BU7" i="80"/>
  <c r="BU5" i="80"/>
  <c r="D134" i="79"/>
  <c r="E134" i="79"/>
  <c r="AV8" i="80"/>
  <c r="AV7" i="80"/>
  <c r="AV5" i="80"/>
  <c r="AU8" i="80"/>
  <c r="AU7" i="80"/>
  <c r="AU5" i="80"/>
  <c r="AT8" i="80"/>
  <c r="AT7" i="80"/>
  <c r="AT5" i="80"/>
  <c r="M8" i="74"/>
  <c r="M9" i="74"/>
  <c r="O8" i="74"/>
  <c r="O9" i="74"/>
  <c r="D105" i="79"/>
  <c r="E105" i="79"/>
  <c r="D104" i="79"/>
  <c r="E104" i="79"/>
  <c r="AS8" i="80"/>
  <c r="AS7" i="80"/>
  <c r="AS5" i="80"/>
  <c r="AR8" i="80"/>
  <c r="AR7" i="80"/>
  <c r="AR5" i="80"/>
  <c r="AQ8" i="80"/>
  <c r="AQ7" i="80"/>
  <c r="AQ5" i="80"/>
  <c r="D102" i="79"/>
  <c r="E102" i="79"/>
  <c r="D103" i="79"/>
  <c r="E103" i="79"/>
  <c r="D101" i="79"/>
  <c r="E101" i="79"/>
  <c r="D100" i="79"/>
  <c r="E100" i="79"/>
  <c r="D97" i="79"/>
  <c r="E97" i="79"/>
  <c r="D98" i="79"/>
  <c r="E98" i="79"/>
  <c r="D99" i="79"/>
  <c r="E99" i="79"/>
  <c r="AP8" i="80"/>
  <c r="AP7" i="80"/>
  <c r="AP5" i="80"/>
  <c r="AO8" i="80"/>
  <c r="AO7" i="80"/>
  <c r="AO5" i="80"/>
  <c r="AN8" i="80"/>
  <c r="AN7" i="80"/>
  <c r="AN5" i="80"/>
  <c r="AM8" i="80"/>
  <c r="AM7" i="80"/>
  <c r="AM5" i="80"/>
  <c r="L8" i="74"/>
  <c r="L9" i="74"/>
  <c r="AL8" i="80"/>
  <c r="AL7" i="80"/>
  <c r="AL5" i="80"/>
  <c r="D96" i="79"/>
  <c r="E96" i="79"/>
  <c r="AK8" i="80"/>
  <c r="AK7" i="80"/>
  <c r="AK5" i="80"/>
  <c r="BV8" i="80"/>
  <c r="BV7" i="80"/>
  <c r="BV5" i="80"/>
  <c r="AJ8" i="80"/>
  <c r="AJ7" i="80"/>
  <c r="AJ5" i="80"/>
  <c r="AI8" i="80"/>
  <c r="AI7" i="80"/>
  <c r="AI5" i="80"/>
  <c r="AH8" i="80"/>
  <c r="AH7" i="80"/>
  <c r="AH5" i="80"/>
  <c r="AG8" i="80"/>
  <c r="AG7" i="80"/>
  <c r="AG5" i="80"/>
  <c r="AF8" i="80"/>
  <c r="AF7" i="80"/>
  <c r="AF5" i="80"/>
  <c r="D83" i="79"/>
  <c r="E83" i="79"/>
  <c r="D82" i="79"/>
  <c r="E82" i="79"/>
  <c r="D81" i="79"/>
  <c r="E81" i="79"/>
  <c r="D80" i="79"/>
  <c r="E80" i="79"/>
  <c r="D79" i="79"/>
  <c r="E79" i="79"/>
  <c r="D78" i="79"/>
  <c r="E78" i="79"/>
  <c r="D77" i="79"/>
  <c r="E77" i="79"/>
  <c r="D76" i="79"/>
  <c r="E76" i="79"/>
  <c r="AE8" i="80"/>
  <c r="AE7" i="80"/>
  <c r="AE5" i="80"/>
  <c r="AD8" i="80"/>
  <c r="AD7" i="80"/>
  <c r="AD5" i="80"/>
  <c r="AC8" i="80"/>
  <c r="AC7" i="80"/>
  <c r="AC5" i="80"/>
  <c r="D90" i="79"/>
  <c r="E90" i="79"/>
  <c r="AB8" i="80"/>
  <c r="AB7" i="80"/>
  <c r="AB5" i="80"/>
  <c r="AA8" i="80"/>
  <c r="AA7" i="80"/>
  <c r="AA5" i="80"/>
  <c r="D87" i="79"/>
  <c r="E87" i="79"/>
  <c r="Z8" i="80"/>
  <c r="Z7" i="80"/>
  <c r="Z5" i="80"/>
  <c r="Y8" i="80"/>
  <c r="Y7" i="80"/>
  <c r="Y5" i="80"/>
  <c r="N8" i="74"/>
  <c r="N9" i="74"/>
  <c r="BT8" i="80"/>
  <c r="BT7" i="80"/>
  <c r="BT5" i="80"/>
  <c r="X8" i="80"/>
  <c r="X7" i="80"/>
  <c r="X5" i="80"/>
  <c r="W8" i="80"/>
  <c r="W7" i="80"/>
  <c r="W5" i="80"/>
  <c r="V8" i="80"/>
  <c r="V7" i="80"/>
  <c r="V5" i="80"/>
  <c r="U8" i="80"/>
  <c r="U7" i="80"/>
  <c r="U5" i="80"/>
  <c r="T8" i="80"/>
  <c r="T7" i="80"/>
  <c r="T5" i="80"/>
  <c r="S8" i="80"/>
  <c r="S7" i="80"/>
  <c r="S5" i="80"/>
  <c r="R8" i="80"/>
  <c r="R7" i="80"/>
  <c r="R5" i="80"/>
  <c r="D75" i="79"/>
  <c r="E75" i="79"/>
  <c r="Q8" i="80"/>
  <c r="Q7" i="80"/>
  <c r="Q5" i="80"/>
  <c r="P8" i="80"/>
  <c r="P7" i="80"/>
  <c r="P5" i="80"/>
  <c r="D74" i="79"/>
  <c r="E74" i="79"/>
  <c r="D73" i="79"/>
  <c r="E73" i="79"/>
  <c r="D72" i="79"/>
  <c r="E72" i="79"/>
  <c r="D71" i="79"/>
  <c r="E71" i="79"/>
  <c r="D70" i="79"/>
  <c r="E70" i="79"/>
  <c r="D69" i="79"/>
  <c r="E69" i="79"/>
  <c r="D68" i="79"/>
  <c r="E68" i="79"/>
  <c r="D67" i="79"/>
  <c r="E67" i="79"/>
  <c r="O8" i="80"/>
  <c r="O7" i="80"/>
  <c r="O5" i="80"/>
  <c r="N8" i="80"/>
  <c r="N7" i="80"/>
  <c r="N5" i="80"/>
  <c r="M8" i="80"/>
  <c r="M7" i="80"/>
  <c r="M5" i="80"/>
  <c r="BS8" i="80"/>
  <c r="BS7" i="80"/>
  <c r="BS5" i="80"/>
  <c r="L8" i="80"/>
  <c r="L7" i="80"/>
  <c r="L5" i="80"/>
  <c r="K8" i="80"/>
  <c r="K7" i="80"/>
  <c r="K5" i="80"/>
  <c r="BR8" i="80"/>
  <c r="BQ8" i="80"/>
  <c r="BP8" i="80"/>
  <c r="BO8" i="80"/>
  <c r="BN8" i="80"/>
  <c r="BM8" i="80"/>
  <c r="BL8" i="80"/>
  <c r="BK8" i="80"/>
  <c r="BJ8" i="80"/>
  <c r="BI8" i="80"/>
  <c r="BH8" i="80"/>
  <c r="BG8" i="80"/>
  <c r="J8" i="80"/>
  <c r="I8" i="80"/>
  <c r="H8" i="80"/>
  <c r="G8" i="80"/>
  <c r="F8" i="80"/>
  <c r="E8" i="80"/>
  <c r="D8" i="80"/>
  <c r="C8" i="80"/>
  <c r="J7" i="80"/>
  <c r="J5" i="80"/>
  <c r="I7" i="80"/>
  <c r="I5" i="80"/>
  <c r="BP7" i="80"/>
  <c r="BP5" i="80"/>
  <c r="BO7" i="80"/>
  <c r="BO5" i="80"/>
  <c r="BL7" i="80"/>
  <c r="BL5" i="80"/>
  <c r="BK7" i="80"/>
  <c r="BK5" i="80"/>
  <c r="H7" i="80"/>
  <c r="H5" i="80"/>
  <c r="G7" i="80"/>
  <c r="G5" i="80"/>
  <c r="BN7" i="80"/>
  <c r="BN5" i="80"/>
  <c r="BJ7" i="80"/>
  <c r="BJ5" i="80"/>
  <c r="BI7" i="80"/>
  <c r="BI5" i="80"/>
  <c r="BR7" i="80"/>
  <c r="BR5" i="80"/>
  <c r="BH7" i="80"/>
  <c r="BH5" i="80"/>
  <c r="F7" i="80"/>
  <c r="F5" i="80"/>
  <c r="BQ7" i="80"/>
  <c r="BM7" i="80"/>
  <c r="BG7" i="80"/>
  <c r="E7" i="80"/>
  <c r="D7" i="80"/>
  <c r="BQ5" i="80"/>
  <c r="BM5" i="80"/>
  <c r="BG5" i="80"/>
  <c r="E5" i="80"/>
  <c r="D5" i="80"/>
  <c r="C5" i="80"/>
  <c r="C7" i="80"/>
  <c r="D51" i="79"/>
  <c r="E51" i="79"/>
  <c r="D37" i="79"/>
  <c r="E37" i="79"/>
  <c r="D45" i="79"/>
  <c r="E45" i="79"/>
  <c r="D66" i="79"/>
  <c r="E66" i="79"/>
  <c r="D42" i="79"/>
  <c r="E42" i="79"/>
  <c r="D55" i="79"/>
  <c r="E55" i="79"/>
  <c r="D62" i="79"/>
  <c r="E62" i="79"/>
  <c r="D56" i="79"/>
  <c r="E56" i="79"/>
  <c r="D63" i="79"/>
  <c r="E63" i="79"/>
  <c r="D38" i="79"/>
  <c r="E38" i="79"/>
  <c r="D41" i="79"/>
  <c r="E41" i="79"/>
  <c r="D46" i="79"/>
  <c r="E46" i="79"/>
  <c r="D49" i="79"/>
  <c r="E49" i="79"/>
  <c r="D52" i="79"/>
  <c r="E52" i="79"/>
  <c r="D53" i="79"/>
  <c r="E53" i="79"/>
  <c r="D50" i="79"/>
  <c r="E50" i="79"/>
  <c r="D65" i="79"/>
  <c r="E65" i="79"/>
  <c r="D59" i="79"/>
  <c r="E59" i="79"/>
  <c r="D58" i="79"/>
  <c r="E58" i="79"/>
  <c r="D60" i="79"/>
  <c r="E60" i="79"/>
  <c r="D36" i="79"/>
  <c r="E36" i="79"/>
  <c r="D39" i="79"/>
  <c r="E39" i="79"/>
  <c r="D40" i="79"/>
  <c r="E40" i="79"/>
  <c r="D43" i="79"/>
  <c r="E43" i="79"/>
  <c r="D44" i="79"/>
  <c r="E44" i="79"/>
  <c r="D47" i="79"/>
  <c r="E47" i="79"/>
  <c r="D48" i="79"/>
  <c r="E48" i="79"/>
  <c r="D54" i="79"/>
  <c r="E54" i="79"/>
  <c r="D57" i="79"/>
  <c r="E57" i="79"/>
  <c r="D61" i="79"/>
  <c r="E61" i="79"/>
  <c r="D64" i="79"/>
  <c r="E64" i="79"/>
  <c r="D106" i="79"/>
  <c r="D35" i="79"/>
  <c r="E35" i="79"/>
  <c r="D86" i="79"/>
  <c r="E86" i="79"/>
  <c r="D138" i="79"/>
  <c r="E138" i="79"/>
  <c r="I8" i="74"/>
  <c r="I9" i="74"/>
  <c r="D137" i="79"/>
  <c r="E137" i="79"/>
  <c r="D110" i="79"/>
  <c r="E110" i="79"/>
  <c r="D107" i="79"/>
  <c r="E107" i="79"/>
  <c r="J8" i="74"/>
  <c r="J9" i="74"/>
  <c r="D125" i="79"/>
  <c r="E125" i="79"/>
  <c r="E106" i="79"/>
  <c r="D139" i="79"/>
  <c r="E139" i="79"/>
  <c r="D84" i="79"/>
  <c r="E84" i="79"/>
  <c r="D85" i="79"/>
  <c r="E85" i="79"/>
  <c r="D113" i="79"/>
  <c r="E113" i="79"/>
  <c r="D111" i="79"/>
  <c r="E111" i="79"/>
  <c r="D112" i="79"/>
  <c r="E112" i="79"/>
  <c r="D108" i="79"/>
  <c r="E108" i="79"/>
  <c r="D109" i="79"/>
  <c r="E109" i="79"/>
  <c r="D132" i="79"/>
  <c r="E132" i="79"/>
  <c r="D143" i="79"/>
  <c r="E143" i="79"/>
  <c r="D124" i="79"/>
  <c r="E124" i="79"/>
  <c r="D128" i="79"/>
  <c r="E128" i="79"/>
  <c r="D131" i="79"/>
  <c r="E131" i="79"/>
  <c r="D127" i="79"/>
  <c r="E127" i="79"/>
  <c r="D91" i="79"/>
  <c r="E91" i="79"/>
  <c r="D95" i="79"/>
  <c r="E95" i="79"/>
  <c r="D92" i="79"/>
  <c r="E92" i="79"/>
  <c r="D93" i="79"/>
  <c r="E93" i="79"/>
  <c r="D94" i="79"/>
  <c r="E94" i="79"/>
  <c r="D88" i="79"/>
  <c r="E88" i="79"/>
  <c r="D89" i="79"/>
  <c r="E89" i="79"/>
  <c r="D129" i="79"/>
  <c r="E129" i="79"/>
  <c r="D133" i="79"/>
  <c r="E133" i="79"/>
  <c r="D126" i="79"/>
  <c r="E126" i="79"/>
  <c r="D130" i="79"/>
  <c r="E130" i="79"/>
  <c r="D140" i="79"/>
  <c r="E140" i="79"/>
  <c r="K8" i="74"/>
  <c r="K9" i="74"/>
  <c r="D141" i="79"/>
  <c r="E141" i="79"/>
  <c r="D8" i="74"/>
  <c r="D9" i="74"/>
  <c r="E8" i="74"/>
  <c r="E9" i="74"/>
  <c r="C8" i="74"/>
  <c r="C9" i="74"/>
  <c r="D142" i="79"/>
  <c r="E142" i="79"/>
  <c r="F8" i="74"/>
  <c r="F9" i="74"/>
</calcChain>
</file>

<file path=xl/sharedStrings.xml><?xml version="1.0" encoding="utf-8"?>
<sst xmlns="http://schemas.openxmlformats.org/spreadsheetml/2006/main" count="255" uniqueCount="192">
  <si>
    <t>Mes</t>
  </si>
  <si>
    <t>Término</t>
  </si>
  <si>
    <t>T. Energía Te (c€/kWh)</t>
  </si>
  <si>
    <t>T. Capacidad (c€/kWh/día/mes)</t>
  </si>
  <si>
    <t>TUR</t>
  </si>
  <si>
    <t>Valoración en función del Factor de Utilización</t>
  </si>
  <si>
    <t>(%)</t>
  </si>
  <si>
    <t>Comentarios Consultor</t>
  </si>
  <si>
    <t>-</t>
  </si>
  <si>
    <t>Fuente Conceptos Regulados : B.O.E.;  Fuente y Elaboración Previsiones: Enérgitas (S.E.Iberia).</t>
  </si>
  <si>
    <t>Fuente: Brokers y Traders. Elaboración: Enérgitas (S.E.Iberia).</t>
  </si>
  <si>
    <t>Fuente y Elaboración: Enérgitas (S.E.Iberia).</t>
  </si>
  <si>
    <t>Fecha</t>
  </si>
  <si>
    <t>Dic 2015</t>
  </si>
  <si>
    <t>Ene 2016</t>
  </si>
  <si>
    <t>Feb 2016</t>
  </si>
  <si>
    <t>%</t>
  </si>
  <si>
    <t>Difer.</t>
  </si>
  <si>
    <t>Mar 2016</t>
  </si>
  <si>
    <t>Abr 2016</t>
  </si>
  <si>
    <t>May 2016</t>
  </si>
  <si>
    <t>Jun 2016</t>
  </si>
  <si>
    <t>Término ENERGÍA</t>
  </si>
  <si>
    <t>Jul 2016</t>
  </si>
  <si>
    <t>Ago 2016</t>
  </si>
  <si>
    <t>Sep 2016</t>
  </si>
  <si>
    <t>Oct 2016</t>
  </si>
  <si>
    <t>Nov 2016</t>
  </si>
  <si>
    <t>Dic 2016</t>
  </si>
  <si>
    <t>Ene 2017</t>
  </si>
  <si>
    <t>MAX</t>
  </si>
  <si>
    <t>MIN</t>
  </si>
  <si>
    <t>Feb 2017</t>
  </si>
  <si>
    <t>Mar 2017</t>
  </si>
  <si>
    <t>MIBGAS+</t>
  </si>
  <si>
    <t>Abr 2017</t>
  </si>
  <si>
    <t>May 2017</t>
  </si>
  <si>
    <t>Jun 2017</t>
  </si>
  <si>
    <t>Jul 2017</t>
  </si>
  <si>
    <t>Ago 2017</t>
  </si>
  <si>
    <t>Sep 2017</t>
  </si>
  <si>
    <t>Fact. Utilizac.</t>
  </si>
  <si>
    <t>Oct 2017</t>
  </si>
  <si>
    <t>Nov 2017</t>
  </si>
  <si>
    <t>Dic 2017</t>
  </si>
  <si>
    <t>Feb 2018</t>
  </si>
  <si>
    <t>Ene 2018</t>
  </si>
  <si>
    <t>Mar 2018</t>
  </si>
  <si>
    <t>Abr 2018</t>
  </si>
  <si>
    <t>Y2019</t>
  </si>
  <si>
    <t>Q3-18</t>
  </si>
  <si>
    <t>Win-18</t>
  </si>
  <si>
    <t>Unidad (€/MWh)</t>
  </si>
  <si>
    <t>FUTUROS HUB MIBGAS</t>
  </si>
  <si>
    <t>Máximo</t>
  </si>
  <si>
    <t>Media</t>
  </si>
  <si>
    <t>Mínimo</t>
  </si>
  <si>
    <t>May 2018</t>
  </si>
  <si>
    <t>Jun 2018</t>
  </si>
  <si>
    <t>Q4-18</t>
  </si>
  <si>
    <t>Y2020</t>
  </si>
  <si>
    <t>Estadístico</t>
  </si>
  <si>
    <t>Jul 2018</t>
  </si>
  <si>
    <t>Q1-19</t>
  </si>
  <si>
    <t>Q2-19</t>
  </si>
  <si>
    <t>Sum-19</t>
  </si>
  <si>
    <t>Ago 2018</t>
  </si>
  <si>
    <t>Sep 2018</t>
  </si>
  <si>
    <t>Oct 2018</t>
  </si>
  <si>
    <t>Q3-19</t>
  </si>
  <si>
    <t>Q4-19</t>
  </si>
  <si>
    <t>Win-19</t>
  </si>
  <si>
    <t>Sum-20</t>
  </si>
  <si>
    <t>Nov 2018</t>
  </si>
  <si>
    <t>Dic 2018</t>
  </si>
  <si>
    <t>Ene 2019</t>
  </si>
  <si>
    <t>Y2021</t>
  </si>
  <si>
    <t>Feb 2019</t>
  </si>
  <si>
    <t>Año 2016</t>
  </si>
  <si>
    <t>Año 2017</t>
  </si>
  <si>
    <t>Año 2018</t>
  </si>
  <si>
    <t>Mar 2019</t>
  </si>
  <si>
    <t>Abr 2019</t>
  </si>
  <si>
    <t>May 2019</t>
  </si>
  <si>
    <t>Mibgas (€/MWh)</t>
  </si>
  <si>
    <t>Jun 2019</t>
  </si>
  <si>
    <t>Jul 2019</t>
  </si>
  <si>
    <t>Ago 2019</t>
  </si>
  <si>
    <t>Sep 2019</t>
  </si>
  <si>
    <t>Oct 2019</t>
  </si>
  <si>
    <t>Nov 2019</t>
  </si>
  <si>
    <t>Dic 2019</t>
  </si>
  <si>
    <t>Ene 2020</t>
  </si>
  <si>
    <t>Valoración futura (interanual) Término Energía gas natural canalizado</t>
  </si>
  <si>
    <t>Y2022</t>
  </si>
  <si>
    <t>Feb 2020</t>
  </si>
  <si>
    <t>Año 2019</t>
  </si>
  <si>
    <t>Mar 2020</t>
  </si>
  <si>
    <t>Abr 2020</t>
  </si>
  <si>
    <t>May 2020</t>
  </si>
  <si>
    <t>Jun 2020</t>
  </si>
  <si>
    <t>Jul 2020</t>
  </si>
  <si>
    <t>Ago 2020</t>
  </si>
  <si>
    <t>Sep 2020</t>
  </si>
  <si>
    <t>Oct 2020</t>
  </si>
  <si>
    <t>Nov 2020</t>
  </si>
  <si>
    <t>Dic 2020</t>
  </si>
  <si>
    <t>Año 2020</t>
  </si>
  <si>
    <t>Año 2023 Futuro</t>
  </si>
  <si>
    <t>Y2023</t>
  </si>
  <si>
    <t>Ene 2021</t>
  </si>
  <si>
    <t>Feb 2021</t>
  </si>
  <si>
    <t>Mar 2021</t>
  </si>
  <si>
    <t>Abr 2021</t>
  </si>
  <si>
    <t>May 2021</t>
  </si>
  <si>
    <t>Jun 2021</t>
  </si>
  <si>
    <t>Q1-21</t>
  </si>
  <si>
    <t>Q2-21</t>
  </si>
  <si>
    <t>Jul 2021</t>
  </si>
  <si>
    <t>Ago 2021</t>
  </si>
  <si>
    <t>Evolución de los precios (Término de Energía) sobre contratos antiguos indexados al Brent y Tipo de Cambio (venciendo/vencidos)</t>
  </si>
  <si>
    <t>RL9</t>
  </si>
  <si>
    <t>RL8</t>
  </si>
  <si>
    <t>15-50</t>
  </si>
  <si>
    <t>50-150</t>
  </si>
  <si>
    <t>150-500</t>
  </si>
  <si>
    <t>0,015-0,05</t>
  </si>
  <si>
    <t>RL10</t>
  </si>
  <si>
    <t>Contratos nuevos (renovados/renovándose) desde Q4 2021.</t>
  </si>
  <si>
    <t>Contratos nuevos (renovados/renovándose) desde Q4 2021. Las  nuevas condiciones económicas (fórmulas o indexaciones al Brent, TTF, NBP y/o MIBGAS) ya repercuten subida de los precios en hubs de gas (precios internacionales).</t>
  </si>
  <si>
    <t>Consumo anual (GWh/año)</t>
  </si>
  <si>
    <t>TUR (RL3)</t>
  </si>
  <si>
    <t>Q3-21</t>
  </si>
  <si>
    <t>Sep 2021</t>
  </si>
  <si>
    <t>TTF               (€/MWh)</t>
  </si>
  <si>
    <t>NBP (pence/therm)</t>
  </si>
  <si>
    <t>Coal ARA (US$/t)</t>
  </si>
  <si>
    <t>Dated Brent (US$/bbl)</t>
  </si>
  <si>
    <t>TC                   (US$/€)</t>
  </si>
  <si>
    <t>Variación (c€/kWh)</t>
  </si>
  <si>
    <t>Oct 2021</t>
  </si>
  <si>
    <t>Nov 2021</t>
  </si>
  <si>
    <t>Verano   2023 Futuro</t>
  </si>
  <si>
    <t>Dic 2021</t>
  </si>
  <si>
    <t>Q4-21</t>
  </si>
  <si>
    <t>Q1-20</t>
  </si>
  <si>
    <t>Q2-20</t>
  </si>
  <si>
    <t>Q3-20</t>
  </si>
  <si>
    <t>Q4-20</t>
  </si>
  <si>
    <t>Nota : Diferencia mismo periodo año anterior</t>
  </si>
  <si>
    <t>Año 2022 Benchmark*</t>
  </si>
  <si>
    <t>Año 2021</t>
  </si>
  <si>
    <t>Año 2024 Futuro</t>
  </si>
  <si>
    <t>Fuente : MIBGAS. Elaboración: Enérgitas (SummitEnergyIberia).</t>
  </si>
  <si>
    <t>Y2024</t>
  </si>
  <si>
    <t>Ene 2022</t>
  </si>
  <si>
    <t>Feb 2022</t>
  </si>
  <si>
    <t>Q1-22</t>
  </si>
  <si>
    <t>Mar 2022</t>
  </si>
  <si>
    <t>Invierno 2023 Futuro</t>
  </si>
  <si>
    <t>Abr 2022</t>
  </si>
  <si>
    <t>Q2-22</t>
  </si>
  <si>
    <t>Q1-23 (Futuro)</t>
  </si>
  <si>
    <t>Q2-23 (Futuro)</t>
  </si>
  <si>
    <t>Nymex HH (US$/MMbtu)</t>
  </si>
  <si>
    <t>Cotizaciones medias interanuales (year-to-year) Brent, Tipo Cambio dólarUS/€, Mibgas, TTF, UK NBP, US Henry Hub Nymex y Carbón ARA:</t>
  </si>
  <si>
    <t>May202</t>
  </si>
  <si>
    <t>&lt;</t>
  </si>
  <si>
    <t>Jun 2022</t>
  </si>
  <si>
    <t>Fuente: MIBGAS. Elaboración: Enérgitas (S.E.Iberia).</t>
  </si>
  <si>
    <t>Precio Referencia Electricidad
(€/MWh)</t>
  </si>
  <si>
    <t>Precio Referencia Mibgas
(€/MWh)</t>
  </si>
  <si>
    <t>Sep 2022 - Ago 2023</t>
  </si>
  <si>
    <t>Nov 2022  (Futuro)</t>
  </si>
  <si>
    <t>Dic2022  (Futuro)</t>
  </si>
  <si>
    <t>Jul 2022</t>
  </si>
  <si>
    <t>Ago 2022</t>
  </si>
  <si>
    <t>Fuente: OMIP y Elaboración: Enérgitas (SummitEnergyIberia).</t>
  </si>
  <si>
    <t>*2022 : Cotizaciones Day-Ahead MIBGAS hasta 19 Oct 2022 &amp; Resto Futuros OMIP 18 Oct 2022.</t>
  </si>
  <si>
    <t>Oct 2022 - Sep 2023</t>
  </si>
  <si>
    <t>Valoración interanual del gas natural canalizado</t>
  </si>
  <si>
    <t>Oct 2022 (Benchmark)*</t>
  </si>
  <si>
    <t>Sep 2022</t>
  </si>
  <si>
    <t>Ene2023  (Futuro)</t>
  </si>
  <si>
    <t>Q4-22 (Benchmark*)</t>
  </si>
  <si>
    <t>Q3-22</t>
  </si>
  <si>
    <t>Q3-23 (Futuro)</t>
  </si>
  <si>
    <t>Q4-23 (Futuro)</t>
  </si>
  <si>
    <t>Verano   2024 Futuro</t>
  </si>
  <si>
    <t>Futuro interanual Brent pierde interanualmente -3,0% pero Tipo Cambio US$/€ se deprecia -2,0% cayendo niveles del Término de Energía del gas en mercado minorista España caso indexación Brent y TC en -0,8%. Futuros Gas hubs Mibgas, TTF y NBP revierten -32,9%, -30,7% y -27,2%. Por tanto, contratos inmdexados a hubs de gas bajan más que a Brent/TC. Gas Nymex decrece -20,8% en EEUU y Carbón ARA -19,6%. Todos respecto valores de hace un mes.</t>
  </si>
  <si>
    <t>Término de energía estimado para consumo gas carga-base. Evolución según futuros Brent. Fórmula indexada al Brent 603 y TC 101 (media comercializadoras más competitivas). Peajes vigentes 1/10/2022 y Cargos&amp;Almacenamiento 1/1/2022. No incluye Tasas CNMC, GTS, IEH, FNEE. TUR estimada y-t-y.</t>
  </si>
  <si>
    <t>Término de energía estimado para consumo gas carga-base, según futuros Brent 603 y TC 101 (media comercializadoras más competitivas). Incluye Peajes 1/10/2022 y Cargos&amp;Almacenamiento 1/1/2022. Excluye Fees CNMC, GTS, IEH, FNEE. TUR estimada y-t-y. Se supone lectura de caudal diario obligatoria (telemedida).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</si>
</sst>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00000"/>
    <numFmt numFmtId="167" formatCode="0.0000"/>
    <numFmt numFmtId="168" formatCode="0.0%"/>
    <numFmt numFmtId="171" formatCode="0.0"/>
    <numFmt numFmtId="172" formatCode="0.000"/>
    <numFmt numFmtId="176" formatCode="0.0000_);[Red]\-0.0000_)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 MT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sz val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theme="9" tint="-0.249977111117893"/>
      <name val="Arial"/>
      <family val="2"/>
    </font>
    <font>
      <b/>
      <sz val="10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name val="Franklin Gothic Book"/>
      <family val="2"/>
    </font>
    <font>
      <u/>
      <sz val="11"/>
      <color theme="10"/>
      <name val="Calibri"/>
      <family val="2"/>
      <scheme val="minor"/>
    </font>
    <font>
      <b/>
      <sz val="12"/>
      <color indexed="9"/>
      <name val="Arial"/>
      <family val="2"/>
    </font>
    <font>
      <sz val="14"/>
      <color rgb="FF00206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165" fontId="20" fillId="0" borderId="0">
      <alignment horizontal="left" wrapText="1"/>
    </xf>
    <xf numFmtId="165" fontId="20" fillId="0" borderId="0">
      <alignment horizontal="left" wrapText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29" fillId="0" borderId="0"/>
    <xf numFmtId="0" fontId="20" fillId="23" borderId="4" applyNumberFormat="0" applyAlignment="0" applyProtection="0"/>
    <xf numFmtId="9" fontId="20" fillId="0" borderId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  <xf numFmtId="0" fontId="1" fillId="0" borderId="0"/>
    <xf numFmtId="0" fontId="47" fillId="0" borderId="0" applyNumberFormat="0" applyFill="0" applyBorder="0" applyAlignment="0" applyProtection="0"/>
  </cellStyleXfs>
  <cellXfs count="129">
    <xf numFmtId="0" fontId="0" fillId="0" borderId="0" xfId="0"/>
    <xf numFmtId="0" fontId="30" fillId="0" borderId="0" xfId="0" applyFont="1"/>
    <xf numFmtId="0" fontId="0" fillId="0" borderId="0" xfId="0" applyFill="1" applyBorder="1"/>
    <xf numFmtId="0" fontId="0" fillId="0" borderId="0" xfId="0" applyFill="1"/>
    <xf numFmtId="0" fontId="33" fillId="0" borderId="0" xfId="0" applyFont="1"/>
    <xf numFmtId="0" fontId="18" fillId="27" borderId="9" xfId="0" applyFont="1" applyFill="1" applyBorder="1" applyAlignment="1">
      <alignment horizontal="center" vertical="center" wrapText="1"/>
    </xf>
    <xf numFmtId="9" fontId="31" fillId="28" borderId="9" xfId="0" applyNumberFormat="1" applyFont="1" applyFill="1" applyBorder="1" applyAlignment="1">
      <alignment horizontal="center" vertical="center"/>
    </xf>
    <xf numFmtId="0" fontId="0" fillId="26" borderId="0" xfId="0" applyFill="1" applyBorder="1"/>
    <xf numFmtId="0" fontId="34" fillId="0" borderId="0" xfId="0" applyFont="1"/>
    <xf numFmtId="0" fontId="25" fillId="0" borderId="0" xfId="0" applyFont="1"/>
    <xf numFmtId="0" fontId="35" fillId="0" borderId="0" xfId="0" applyFont="1"/>
    <xf numFmtId="0" fontId="0" fillId="24" borderId="0" xfId="0" applyFill="1"/>
    <xf numFmtId="0" fontId="0" fillId="24" borderId="0" xfId="0" applyFill="1" applyBorder="1"/>
    <xf numFmtId="0" fontId="25" fillId="24" borderId="0" xfId="0" applyFont="1" applyFill="1"/>
    <xf numFmtId="0" fontId="26" fillId="25" borderId="0" xfId="0" applyFont="1" applyFill="1"/>
    <xf numFmtId="0" fontId="26" fillId="25" borderId="0" xfId="0" applyFont="1" applyFill="1" applyAlignment="1">
      <alignment horizontal="right"/>
    </xf>
    <xf numFmtId="0" fontId="34" fillId="24" borderId="0" xfId="0" applyFont="1" applyFill="1"/>
    <xf numFmtId="0" fontId="27" fillId="25" borderId="0" xfId="0" applyFont="1" applyFill="1"/>
    <xf numFmtId="0" fontId="25" fillId="0" borderId="0" xfId="0" applyFont="1" applyFill="1"/>
    <xf numFmtId="0" fontId="22" fillId="26" borderId="9" xfId="0" applyFont="1" applyFill="1" applyBorder="1"/>
    <xf numFmtId="2" fontId="21" fillId="26" borderId="9" xfId="0" applyNumberFormat="1" applyFont="1" applyFill="1" applyBorder="1" applyAlignment="1">
      <alignment horizontal="center"/>
    </xf>
    <xf numFmtId="167" fontId="21" fillId="26" borderId="9" xfId="0" applyNumberFormat="1" applyFont="1" applyFill="1" applyBorder="1" applyAlignment="1">
      <alignment horizontal="center"/>
    </xf>
    <xf numFmtId="9" fontId="23" fillId="26" borderId="9" xfId="0" applyNumberFormat="1" applyFont="1" applyFill="1" applyBorder="1" applyAlignment="1">
      <alignment horizontal="center"/>
    </xf>
    <xf numFmtId="2" fontId="23" fillId="26" borderId="9" xfId="0" applyNumberFormat="1" applyFont="1" applyFill="1" applyBorder="1" applyAlignment="1">
      <alignment horizontal="center"/>
    </xf>
    <xf numFmtId="0" fontId="33" fillId="24" borderId="0" xfId="0" applyFont="1" applyFill="1"/>
    <xf numFmtId="0" fontId="25" fillId="25" borderId="0" xfId="0" applyFont="1" applyFill="1"/>
    <xf numFmtId="0" fontId="25" fillId="25" borderId="0" xfId="0" applyFont="1" applyFill="1" applyAlignment="1">
      <alignment horizontal="right"/>
    </xf>
    <xf numFmtId="0" fontId="19" fillId="25" borderId="0" xfId="0" applyFont="1" applyFill="1"/>
    <xf numFmtId="167" fontId="36" fillId="0" borderId="9" xfId="0" applyNumberFormat="1" applyFont="1" applyBorder="1" applyAlignment="1">
      <alignment horizontal="center"/>
    </xf>
    <xf numFmtId="2" fontId="36" fillId="0" borderId="9" xfId="0" applyNumberFormat="1" applyFont="1" applyBorder="1" applyAlignment="1">
      <alignment horizontal="center"/>
    </xf>
    <xf numFmtId="0" fontId="21" fillId="24" borderId="0" xfId="0" applyFont="1" applyFill="1"/>
    <xf numFmtId="0" fontId="0" fillId="24" borderId="0" xfId="0" applyFont="1" applyFill="1"/>
    <xf numFmtId="0" fontId="30" fillId="24" borderId="0" xfId="0" applyFont="1" applyFill="1"/>
    <xf numFmtId="0" fontId="37" fillId="29" borderId="0" xfId="0" applyFont="1" applyFill="1"/>
    <xf numFmtId="0" fontId="37" fillId="0" borderId="0" xfId="0" applyFont="1"/>
    <xf numFmtId="0" fontId="37" fillId="24" borderId="0" xfId="0" applyFont="1" applyFill="1"/>
    <xf numFmtId="0" fontId="40" fillId="24" borderId="0" xfId="0" applyFont="1" applyFill="1"/>
    <xf numFmtId="172" fontId="36" fillId="0" borderId="9" xfId="0" applyNumberFormat="1" applyFont="1" applyBorder="1" applyAlignment="1">
      <alignment horizontal="center"/>
    </xf>
    <xf numFmtId="0" fontId="42" fillId="0" borderId="0" xfId="0" applyFont="1"/>
    <xf numFmtId="0" fontId="42" fillId="0" borderId="0" xfId="0" applyFont="1" applyAlignment="1">
      <alignment horizontal="right"/>
    </xf>
    <xf numFmtId="0" fontId="43" fillId="24" borderId="0" xfId="0" applyFont="1" applyFill="1"/>
    <xf numFmtId="167" fontId="0" fillId="24" borderId="0" xfId="0" applyNumberFormat="1" applyFill="1"/>
    <xf numFmtId="168" fontId="20" fillId="24" borderId="0" xfId="38" applyNumberFormat="1" applyFill="1"/>
    <xf numFmtId="172" fontId="0" fillId="24" borderId="0" xfId="0" applyNumberFormat="1" applyFill="1"/>
    <xf numFmtId="0" fontId="34" fillId="0" borderId="0" xfId="0" applyFont="1" applyAlignment="1">
      <alignment horizontal="right"/>
    </xf>
    <xf numFmtId="2" fontId="36" fillId="0" borderId="9" xfId="0" applyNumberFormat="1" applyFont="1" applyFill="1" applyBorder="1" applyAlignment="1">
      <alignment horizontal="center"/>
    </xf>
    <xf numFmtId="0" fontId="39" fillId="24" borderId="0" xfId="0" quotePrefix="1" applyFont="1" applyFill="1"/>
    <xf numFmtId="0" fontId="32" fillId="24" borderId="0" xfId="0" applyFont="1" applyFill="1"/>
    <xf numFmtId="0" fontId="45" fillId="24" borderId="0" xfId="0" applyFont="1" applyFill="1"/>
    <xf numFmtId="0" fontId="38" fillId="24" borderId="0" xfId="0" applyFont="1" applyFill="1"/>
    <xf numFmtId="0" fontId="18" fillId="27" borderId="9" xfId="0" applyFont="1" applyFill="1" applyBorder="1" applyAlignment="1">
      <alignment horizontal="right" vertical="center" wrapText="1"/>
    </xf>
    <xf numFmtId="2" fontId="39" fillId="0" borderId="9" xfId="0" quotePrefix="1" applyNumberFormat="1" applyFont="1" applyFill="1" applyBorder="1" applyAlignment="1">
      <alignment horizontal="left"/>
    </xf>
    <xf numFmtId="2" fontId="39" fillId="0" borderId="9" xfId="0" applyNumberFormat="1" applyFont="1" applyFill="1" applyBorder="1" applyAlignment="1">
      <alignment horizontal="center"/>
    </xf>
    <xf numFmtId="2" fontId="39" fillId="0" borderId="9" xfId="0" applyNumberFormat="1" applyFont="1" applyFill="1" applyBorder="1"/>
    <xf numFmtId="168" fontId="39" fillId="0" borderId="9" xfId="38" applyNumberFormat="1" applyFont="1" applyFill="1" applyBorder="1"/>
    <xf numFmtId="171" fontId="39" fillId="0" borderId="9" xfId="0" applyNumberFormat="1" applyFont="1" applyFill="1" applyBorder="1" applyAlignment="1">
      <alignment horizontal="center"/>
    </xf>
    <xf numFmtId="2" fontId="39" fillId="0" borderId="9" xfId="0" applyNumberFormat="1" applyFont="1" applyBorder="1" applyAlignment="1">
      <alignment horizontal="left"/>
    </xf>
    <xf numFmtId="2" fontId="39" fillId="0" borderId="9" xfId="0" applyNumberFormat="1" applyFont="1" applyBorder="1" applyAlignment="1">
      <alignment horizontal="center"/>
    </xf>
    <xf numFmtId="2" fontId="39" fillId="0" borderId="9" xfId="0" applyNumberFormat="1" applyFont="1" applyBorder="1"/>
    <xf numFmtId="171" fontId="39" fillId="0" borderId="9" xfId="0" applyNumberFormat="1" applyFont="1" applyBorder="1" applyAlignment="1">
      <alignment horizontal="center"/>
    </xf>
    <xf numFmtId="2" fontId="38" fillId="29" borderId="9" xfId="0" applyNumberFormat="1" applyFont="1" applyFill="1" applyBorder="1" applyAlignment="1">
      <alignment horizontal="center"/>
    </xf>
    <xf numFmtId="2" fontId="39" fillId="29" borderId="9" xfId="0" applyNumberFormat="1" applyFont="1" applyFill="1" applyBorder="1"/>
    <xf numFmtId="168" fontId="39" fillId="29" borderId="9" xfId="38" applyNumberFormat="1" applyFont="1" applyFill="1" applyBorder="1"/>
    <xf numFmtId="171" fontId="39" fillId="29" borderId="9" xfId="0" applyNumberFormat="1" applyFont="1" applyFill="1" applyBorder="1" applyAlignment="1">
      <alignment horizontal="center"/>
    </xf>
    <xf numFmtId="2" fontId="38" fillId="0" borderId="9" xfId="0" applyNumberFormat="1" applyFont="1" applyFill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17" fontId="39" fillId="0" borderId="9" xfId="0" quotePrefix="1" applyNumberFormat="1" applyFont="1" applyBorder="1" applyAlignment="1">
      <alignment horizontal="left"/>
    </xf>
    <xf numFmtId="0" fontId="39" fillId="0" borderId="9" xfId="0" applyFont="1" applyBorder="1"/>
    <xf numFmtId="0" fontId="39" fillId="0" borderId="9" xfId="0" applyFont="1" applyFill="1" applyBorder="1"/>
    <xf numFmtId="2" fontId="39" fillId="0" borderId="9" xfId="0" quotePrefix="1" applyNumberFormat="1" applyFont="1" applyBorder="1" applyAlignment="1">
      <alignment horizontal="left"/>
    </xf>
    <xf numFmtId="2" fontId="39" fillId="29" borderId="9" xfId="0" quotePrefix="1" applyNumberFormat="1" applyFont="1" applyFill="1" applyBorder="1" applyAlignment="1">
      <alignment horizontal="left"/>
    </xf>
    <xf numFmtId="2" fontId="39" fillId="29" borderId="9" xfId="0" applyNumberFormat="1" applyFont="1" applyFill="1" applyBorder="1" applyAlignment="1">
      <alignment horizontal="center"/>
    </xf>
    <xf numFmtId="168" fontId="39" fillId="0" borderId="9" xfId="38" applyNumberFormat="1" applyFont="1" applyFill="1" applyBorder="1" applyAlignment="1">
      <alignment horizontal="center"/>
    </xf>
    <xf numFmtId="0" fontId="36" fillId="0" borderId="9" xfId="0" applyFont="1" applyBorder="1"/>
    <xf numFmtId="10" fontId="36" fillId="0" borderId="9" xfId="38" applyNumberFormat="1" applyFont="1" applyBorder="1" applyAlignment="1">
      <alignment horizontal="center"/>
    </xf>
    <xf numFmtId="168" fontId="36" fillId="0" borderId="9" xfId="38" applyNumberFormat="1" applyFont="1" applyBorder="1" applyAlignment="1">
      <alignment horizontal="center"/>
    </xf>
    <xf numFmtId="168" fontId="36" fillId="0" borderId="9" xfId="38" applyNumberFormat="1" applyFont="1" applyFill="1" applyBorder="1" applyAlignment="1">
      <alignment horizontal="center"/>
    </xf>
    <xf numFmtId="0" fontId="48" fillId="27" borderId="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top" wrapText="1"/>
    </xf>
    <xf numFmtId="2" fontId="39" fillId="28" borderId="9" xfId="0" quotePrefix="1" applyNumberFormat="1" applyFont="1" applyFill="1" applyBorder="1" applyAlignment="1">
      <alignment horizontal="left"/>
    </xf>
    <xf numFmtId="2" fontId="39" fillId="28" borderId="9" xfId="0" applyNumberFormat="1" applyFont="1" applyFill="1" applyBorder="1" applyAlignment="1">
      <alignment horizontal="center"/>
    </xf>
    <xf numFmtId="2" fontId="39" fillId="28" borderId="9" xfId="0" applyNumberFormat="1" applyFont="1" applyFill="1" applyBorder="1"/>
    <xf numFmtId="168" fontId="39" fillId="28" borderId="9" xfId="38" applyNumberFormat="1" applyFont="1" applyFill="1" applyBorder="1"/>
    <xf numFmtId="171" fontId="39" fillId="28" borderId="9" xfId="0" applyNumberFormat="1" applyFont="1" applyFill="1" applyBorder="1" applyAlignment="1">
      <alignment horizontal="center"/>
    </xf>
    <xf numFmtId="2" fontId="38" fillId="28" borderId="9" xfId="0" applyNumberFormat="1" applyFont="1" applyFill="1" applyBorder="1" applyAlignment="1">
      <alignment horizontal="center"/>
    </xf>
    <xf numFmtId="0" fontId="50" fillId="0" borderId="0" xfId="0" applyFont="1"/>
    <xf numFmtId="167" fontId="21" fillId="26" borderId="9" xfId="0" applyNumberFormat="1" applyFont="1" applyFill="1" applyBorder="1"/>
    <xf numFmtId="0" fontId="40" fillId="0" borderId="0" xfId="0" applyFont="1"/>
    <xf numFmtId="0" fontId="18" fillId="27" borderId="9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left" vertical="top" wrapText="1"/>
    </xf>
    <xf numFmtId="2" fontId="38" fillId="0" borderId="9" xfId="0" applyNumberFormat="1" applyFont="1" applyBorder="1" applyAlignment="1">
      <alignment horizontal="left"/>
    </xf>
    <xf numFmtId="2" fontId="38" fillId="0" borderId="9" xfId="0" applyNumberFormat="1" applyFont="1" applyBorder="1" applyAlignment="1">
      <alignment horizontal="center"/>
    </xf>
    <xf numFmtId="2" fontId="38" fillId="0" borderId="9" xfId="0" applyNumberFormat="1" applyFont="1" applyFill="1" applyBorder="1" applyAlignment="1">
      <alignment horizontal="left"/>
    </xf>
    <xf numFmtId="2" fontId="38" fillId="29" borderId="9" xfId="0" applyNumberFormat="1" applyFont="1" applyFill="1" applyBorder="1" applyAlignment="1">
      <alignment horizontal="left"/>
    </xf>
    <xf numFmtId="2" fontId="38" fillId="28" borderId="9" xfId="0" applyNumberFormat="1" applyFont="1" applyFill="1" applyBorder="1" applyAlignment="1">
      <alignment horizontal="left"/>
    </xf>
    <xf numFmtId="0" fontId="51" fillId="28" borderId="9" xfId="36" applyFont="1" applyFill="1" applyBorder="1" applyAlignment="1">
      <alignment horizontal="left" vertical="center"/>
    </xf>
    <xf numFmtId="17" fontId="51" fillId="28" borderId="9" xfId="36" applyNumberFormat="1" applyFont="1" applyFill="1" applyBorder="1" applyAlignment="1">
      <alignment horizontal="left" vertical="center"/>
    </xf>
    <xf numFmtId="4" fontId="51" fillId="28" borderId="9" xfId="36" applyNumberFormat="1" applyFont="1" applyFill="1" applyBorder="1" applyAlignment="1">
      <alignment horizontal="left" vertical="center"/>
    </xf>
    <xf numFmtId="17" fontId="51" fillId="28" borderId="9" xfId="36" applyNumberFormat="1" applyFont="1" applyFill="1" applyBorder="1" applyAlignment="1">
      <alignment horizontal="right" vertical="center"/>
    </xf>
    <xf numFmtId="14" fontId="52" fillId="0" borderId="9" xfId="36" applyNumberFormat="1" applyFont="1" applyFill="1" applyBorder="1"/>
    <xf numFmtId="2" fontId="52" fillId="0" borderId="9" xfId="36" applyNumberFormat="1" applyFont="1" applyFill="1" applyBorder="1" applyAlignment="1">
      <alignment horizontal="right" vertical="center"/>
    </xf>
    <xf numFmtId="2" fontId="2" fillId="0" borderId="9" xfId="36" applyNumberFormat="1" applyFont="1" applyFill="1" applyBorder="1" applyAlignment="1">
      <alignment horizontal="right" vertical="center"/>
    </xf>
    <xf numFmtId="0" fontId="40" fillId="0" borderId="9" xfId="0" applyFont="1" applyFill="1" applyBorder="1"/>
    <xf numFmtId="0" fontId="2" fillId="0" borderId="9" xfId="0" applyFont="1" applyFill="1" applyBorder="1"/>
    <xf numFmtId="0" fontId="48" fillId="27" borderId="10" xfId="0" applyFont="1" applyFill="1" applyBorder="1" applyAlignment="1">
      <alignment horizontal="center" vertical="center" wrapText="1"/>
    </xf>
    <xf numFmtId="14" fontId="46" fillId="26" borderId="18" xfId="0" applyNumberFormat="1" applyFont="1" applyFill="1" applyBorder="1" applyAlignment="1" applyProtection="1">
      <alignment horizontal="center" vertical="center"/>
      <protection locked="0"/>
    </xf>
    <xf numFmtId="14" fontId="46" fillId="26" borderId="19" xfId="0" applyNumberFormat="1" applyFont="1" applyFill="1" applyBorder="1" applyAlignment="1" applyProtection="1">
      <alignment horizontal="center" vertical="center"/>
      <protection locked="0"/>
    </xf>
    <xf numFmtId="14" fontId="46" fillId="26" borderId="20" xfId="0" applyNumberFormat="1" applyFont="1" applyFill="1" applyBorder="1" applyAlignment="1" applyProtection="1">
      <alignment horizontal="center" vertical="center"/>
      <protection locked="0"/>
    </xf>
    <xf numFmtId="2" fontId="46" fillId="26" borderId="21" xfId="0" applyNumberFormat="1" applyFont="1" applyFill="1" applyBorder="1" applyAlignment="1" applyProtection="1">
      <alignment horizontal="center" vertical="center"/>
      <protection locked="0"/>
    </xf>
    <xf numFmtId="2" fontId="46" fillId="26" borderId="22" xfId="0" applyNumberFormat="1" applyFont="1" applyFill="1" applyBorder="1" applyAlignment="1" applyProtection="1">
      <alignment horizontal="center" vertical="center"/>
      <protection locked="0"/>
    </xf>
    <xf numFmtId="2" fontId="46" fillId="26" borderId="23" xfId="0" applyNumberFormat="1" applyFont="1" applyFill="1" applyBorder="1" applyAlignment="1" applyProtection="1">
      <alignment horizontal="center" vertical="center"/>
      <protection locked="0"/>
    </xf>
    <xf numFmtId="2" fontId="46" fillId="26" borderId="24" xfId="0" applyNumberFormat="1" applyFont="1" applyFill="1" applyBorder="1" applyAlignment="1" applyProtection="1">
      <alignment horizontal="center" vertical="center"/>
      <protection locked="0"/>
    </xf>
    <xf numFmtId="2" fontId="46" fillId="26" borderId="25" xfId="0" applyNumberFormat="1" applyFont="1" applyFill="1" applyBorder="1" applyAlignment="1" applyProtection="1">
      <alignment horizontal="center" vertical="center"/>
      <protection locked="0"/>
    </xf>
    <xf numFmtId="2" fontId="46" fillId="26" borderId="26" xfId="0" applyNumberFormat="1" applyFont="1" applyFill="1" applyBorder="1" applyAlignment="1" applyProtection="1">
      <alignment horizontal="center" vertical="center"/>
      <protection locked="0"/>
    </xf>
    <xf numFmtId="0" fontId="40" fillId="26" borderId="14" xfId="0" applyFont="1" applyFill="1" applyBorder="1" applyAlignment="1">
      <alignment horizontal="left" vertical="top" wrapText="1"/>
    </xf>
    <xf numFmtId="0" fontId="40" fillId="26" borderId="0" xfId="0" applyFont="1" applyFill="1" applyBorder="1" applyAlignment="1">
      <alignment horizontal="left" vertical="top" wrapText="1"/>
    </xf>
    <xf numFmtId="0" fontId="48" fillId="27" borderId="12" xfId="0" applyFont="1" applyFill="1" applyBorder="1" applyAlignment="1">
      <alignment horizontal="center" vertical="center" wrapText="1"/>
    </xf>
    <xf numFmtId="0" fontId="48" fillId="27" borderId="11" xfId="0" applyFont="1" applyFill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wrapText="1"/>
    </xf>
    <xf numFmtId="0" fontId="30" fillId="0" borderId="16" xfId="0" applyFont="1" applyFill="1" applyBorder="1" applyAlignment="1">
      <alignment wrapText="1"/>
    </xf>
    <xf numFmtId="0" fontId="30" fillId="0" borderId="17" xfId="0" applyFont="1" applyFill="1" applyBorder="1" applyAlignment="1">
      <alignment wrapText="1"/>
    </xf>
    <xf numFmtId="0" fontId="49" fillId="0" borderId="13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top" wrapText="1"/>
    </xf>
    <xf numFmtId="0" fontId="44" fillId="0" borderId="14" xfId="0" applyFont="1" applyFill="1" applyBorder="1" applyAlignment="1">
      <alignment horizontal="left" vertical="top" wrapText="1"/>
    </xf>
  </cellXfs>
  <cellStyles count="48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Hipervínculo 2" xfId="33" xr:uid="{00000000-0005-0000-0000-000021000000}"/>
    <cellStyle name="Hipervínculo 3" xfId="47" xr:uid="{58D4AEDB-8950-43D6-89D2-8F434816C9BC}"/>
    <cellStyle name="Incorrecto" xfId="34" builtinId="27" customBuiltin="1"/>
    <cellStyle name="Neutral" xfId="35" builtinId="28" customBuiltin="1"/>
    <cellStyle name="Normal" xfId="0" builtinId="0"/>
    <cellStyle name="Normal 2" xfId="36" xr:uid="{00000000-0005-0000-0000-000026000000}"/>
    <cellStyle name="Normal 3" xfId="46" xr:uid="{DEE24DAD-8CB7-40C9-A9DF-E62D17A25AFA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12426309442473E-2"/>
          <c:y val="0.12590742680770053"/>
          <c:w val="0.89961895588087049"/>
          <c:h val="0.67759975977579079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rgbClr val="002060"/>
            </a:solidFill>
            <a:ln w="12700">
              <a:solidFill>
                <a:srgbClr val="0070C0"/>
              </a:solidFill>
            </a:ln>
          </c:spPr>
          <c:invertIfNegative val="0"/>
          <c:dPt>
            <c:idx val="7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13-481D-BFF8-BFAD46688527}"/>
              </c:ext>
            </c:extLst>
          </c:dPt>
          <c:dPt>
            <c:idx val="7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13-481D-BFF8-BFAD46688527}"/>
              </c:ext>
            </c:extLst>
          </c:dPt>
          <c:dPt>
            <c:idx val="7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13-481D-BFF8-BFAD46688527}"/>
              </c:ext>
            </c:extLst>
          </c:dPt>
          <c:dPt>
            <c:idx val="7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13-481D-BFF8-BFAD46688527}"/>
              </c:ext>
            </c:extLst>
          </c:dPt>
          <c:dPt>
            <c:idx val="7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AF-417F-B73F-4C317211C966}"/>
              </c:ext>
            </c:extLst>
          </c:dPt>
          <c:dPt>
            <c:idx val="7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34-4CF9-BC6A-2B1B2072C0C7}"/>
              </c:ext>
            </c:extLst>
          </c:dPt>
          <c:dPt>
            <c:idx val="7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57C-4CB9-9695-1D7B051D7D12}"/>
              </c:ext>
            </c:extLst>
          </c:dPt>
          <c:dPt>
            <c:idx val="7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57C-4CB9-9695-1D7B051D7D12}"/>
              </c:ext>
            </c:extLst>
          </c:dPt>
          <c:dPt>
            <c:idx val="7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03-4CFE-A589-82177AC59855}"/>
              </c:ext>
            </c:extLst>
          </c:dPt>
          <c:dPt>
            <c:idx val="8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815-4C9D-8663-CB8A0CC09E92}"/>
              </c:ext>
            </c:extLst>
          </c:dPt>
          <c:dPt>
            <c:idx val="8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815-4C9D-8663-CB8A0CC09E92}"/>
              </c:ext>
            </c:extLst>
          </c:dPt>
          <c:dPt>
            <c:idx val="82"/>
            <c:invertIfNegative val="0"/>
            <c:bubble3D val="0"/>
            <c:spPr>
              <a:solidFill>
                <a:schemeClr val="accent6"/>
              </a:solidFill>
              <a:ln w="12700">
                <a:solidFill>
                  <a:srgbClr val="0070C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305-461C-AAF2-02BF6E95E64F}"/>
              </c:ext>
            </c:extLst>
          </c:dPt>
          <c:dPt>
            <c:idx val="83"/>
            <c:invertIfNegative val="0"/>
            <c:bubble3D val="0"/>
            <c:spPr>
              <a:solidFill>
                <a:schemeClr val="accent6"/>
              </a:solidFill>
              <a:ln w="12700">
                <a:solidFill>
                  <a:srgbClr val="0070C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CA1-4F31-9B81-86CFA8C832C8}"/>
              </c:ext>
            </c:extLst>
          </c:dPt>
          <c:dPt>
            <c:idx val="84"/>
            <c:invertIfNegative val="0"/>
            <c:bubble3D val="0"/>
            <c:spPr>
              <a:solidFill>
                <a:schemeClr val="accent6"/>
              </a:solidFill>
              <a:ln w="12700">
                <a:solidFill>
                  <a:srgbClr val="0070C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5CA1-4F31-9B81-86CFA8C832C8}"/>
              </c:ext>
            </c:extLst>
          </c:dPt>
          <c:cat>
            <c:strRef>
              <c:f>Output0!$B$34:$B$118</c:f>
              <c:strCache>
                <c:ptCount val="85"/>
                <c:pt idx="0">
                  <c:v>Dic 2015</c:v>
                </c:pt>
                <c:pt idx="1">
                  <c:v>Ene 2016</c:v>
                </c:pt>
                <c:pt idx="2">
                  <c:v>Feb 2016</c:v>
                </c:pt>
                <c:pt idx="3">
                  <c:v>Mar 2016</c:v>
                </c:pt>
                <c:pt idx="4">
                  <c:v>Abr 2016</c:v>
                </c:pt>
                <c:pt idx="5">
                  <c:v>May 2016</c:v>
                </c:pt>
                <c:pt idx="6">
                  <c:v>Jun 2016</c:v>
                </c:pt>
                <c:pt idx="7">
                  <c:v>Jul 2016</c:v>
                </c:pt>
                <c:pt idx="8">
                  <c:v>Ago 2016</c:v>
                </c:pt>
                <c:pt idx="9">
                  <c:v>Sep 2016</c:v>
                </c:pt>
                <c:pt idx="10">
                  <c:v>Oct 2016</c:v>
                </c:pt>
                <c:pt idx="11">
                  <c:v>Nov 2016</c:v>
                </c:pt>
                <c:pt idx="12">
                  <c:v>Dic 2016</c:v>
                </c:pt>
                <c:pt idx="13">
                  <c:v>Ene 2017</c:v>
                </c:pt>
                <c:pt idx="14">
                  <c:v>Feb 2017</c:v>
                </c:pt>
                <c:pt idx="15">
                  <c:v>Mar 2017</c:v>
                </c:pt>
                <c:pt idx="16">
                  <c:v>Abr 2017</c:v>
                </c:pt>
                <c:pt idx="17">
                  <c:v>May 2017</c:v>
                </c:pt>
                <c:pt idx="18">
                  <c:v>Jun 2017</c:v>
                </c:pt>
                <c:pt idx="19">
                  <c:v>Jul 2017</c:v>
                </c:pt>
                <c:pt idx="20">
                  <c:v>Ago 2017</c:v>
                </c:pt>
                <c:pt idx="21">
                  <c:v>Sep 2017</c:v>
                </c:pt>
                <c:pt idx="22">
                  <c:v>Oct 2017</c:v>
                </c:pt>
                <c:pt idx="23">
                  <c:v>Nov 2017</c:v>
                </c:pt>
                <c:pt idx="24">
                  <c:v>Dic 2017</c:v>
                </c:pt>
                <c:pt idx="25">
                  <c:v>Ene 2018</c:v>
                </c:pt>
                <c:pt idx="26">
                  <c:v>Feb 2018</c:v>
                </c:pt>
                <c:pt idx="27">
                  <c:v>Mar 2018</c:v>
                </c:pt>
                <c:pt idx="28">
                  <c:v>Abr 2018</c:v>
                </c:pt>
                <c:pt idx="29">
                  <c:v>May 2018</c:v>
                </c:pt>
                <c:pt idx="30">
                  <c:v>Jun 2018</c:v>
                </c:pt>
                <c:pt idx="31">
                  <c:v>Jul 2018</c:v>
                </c:pt>
                <c:pt idx="32">
                  <c:v>Ago 2018</c:v>
                </c:pt>
                <c:pt idx="33">
                  <c:v>Sep 2018</c:v>
                </c:pt>
                <c:pt idx="34">
                  <c:v>Oct 2018</c:v>
                </c:pt>
                <c:pt idx="35">
                  <c:v>Nov 2018</c:v>
                </c:pt>
                <c:pt idx="36">
                  <c:v>Dic 2018</c:v>
                </c:pt>
                <c:pt idx="37">
                  <c:v>Ene 2019</c:v>
                </c:pt>
                <c:pt idx="38">
                  <c:v>Feb 2019</c:v>
                </c:pt>
                <c:pt idx="39">
                  <c:v>Mar 2019</c:v>
                </c:pt>
                <c:pt idx="40">
                  <c:v>Abr 2019</c:v>
                </c:pt>
                <c:pt idx="41">
                  <c:v>May 2019</c:v>
                </c:pt>
                <c:pt idx="42">
                  <c:v>Jun 2019</c:v>
                </c:pt>
                <c:pt idx="43">
                  <c:v>Jul 2019</c:v>
                </c:pt>
                <c:pt idx="44">
                  <c:v>Ago 2019</c:v>
                </c:pt>
                <c:pt idx="45">
                  <c:v>Sep 2019</c:v>
                </c:pt>
                <c:pt idx="46">
                  <c:v>Oct 2019</c:v>
                </c:pt>
                <c:pt idx="47">
                  <c:v>Nov 2019</c:v>
                </c:pt>
                <c:pt idx="48">
                  <c:v>Dic 2019</c:v>
                </c:pt>
                <c:pt idx="49">
                  <c:v>Ene 2020</c:v>
                </c:pt>
                <c:pt idx="50">
                  <c:v>Feb 2020</c:v>
                </c:pt>
                <c:pt idx="51">
                  <c:v>Mar 2020</c:v>
                </c:pt>
                <c:pt idx="52">
                  <c:v>Abr 2020</c:v>
                </c:pt>
                <c:pt idx="53">
                  <c:v>May 2020</c:v>
                </c:pt>
                <c:pt idx="54">
                  <c:v>Jun 2020</c:v>
                </c:pt>
                <c:pt idx="55">
                  <c:v>Jul 2020</c:v>
                </c:pt>
                <c:pt idx="56">
                  <c:v>Ago 2020</c:v>
                </c:pt>
                <c:pt idx="57">
                  <c:v>Sep 2020</c:v>
                </c:pt>
                <c:pt idx="58">
                  <c:v>Oct 2020</c:v>
                </c:pt>
                <c:pt idx="59">
                  <c:v>Nov 2020</c:v>
                </c:pt>
                <c:pt idx="60">
                  <c:v>Dic 2020</c:v>
                </c:pt>
                <c:pt idx="61">
                  <c:v>Ene 2021</c:v>
                </c:pt>
                <c:pt idx="62">
                  <c:v>Feb 2021</c:v>
                </c:pt>
                <c:pt idx="63">
                  <c:v>Mar 2021</c:v>
                </c:pt>
                <c:pt idx="64">
                  <c:v>Abr 2021</c:v>
                </c:pt>
                <c:pt idx="65">
                  <c:v>May 2021</c:v>
                </c:pt>
                <c:pt idx="66">
                  <c:v>Jun 2021</c:v>
                </c:pt>
                <c:pt idx="67">
                  <c:v>Jul 2021</c:v>
                </c:pt>
                <c:pt idx="68">
                  <c:v>Ago 2021</c:v>
                </c:pt>
                <c:pt idx="69">
                  <c:v>Sep 2021</c:v>
                </c:pt>
                <c:pt idx="70">
                  <c:v>Oct 2021</c:v>
                </c:pt>
                <c:pt idx="71">
                  <c:v>Nov 2021</c:v>
                </c:pt>
                <c:pt idx="72">
                  <c:v>Dic 2021</c:v>
                </c:pt>
                <c:pt idx="73">
                  <c:v>Ene 2022</c:v>
                </c:pt>
                <c:pt idx="74">
                  <c:v>Feb 2022</c:v>
                </c:pt>
                <c:pt idx="75">
                  <c:v>Mar 2022</c:v>
                </c:pt>
                <c:pt idx="76">
                  <c:v>Abr 2022</c:v>
                </c:pt>
                <c:pt idx="77">
                  <c:v>May202</c:v>
                </c:pt>
                <c:pt idx="78">
                  <c:v>Jun 2022</c:v>
                </c:pt>
                <c:pt idx="79">
                  <c:v>Jul 2022</c:v>
                </c:pt>
                <c:pt idx="80">
                  <c:v>Ago 2022</c:v>
                </c:pt>
                <c:pt idx="81">
                  <c:v>Sep 2022</c:v>
                </c:pt>
                <c:pt idx="82">
                  <c:v>Oct 2022 (Benchmark)*</c:v>
                </c:pt>
                <c:pt idx="83">
                  <c:v>Nov 2022  (Futuro)</c:v>
                </c:pt>
                <c:pt idx="84">
                  <c:v>Dic2022  (Futuro)</c:v>
                </c:pt>
              </c:strCache>
            </c:strRef>
          </c:cat>
          <c:val>
            <c:numRef>
              <c:f>Output0!$C$34:$C$118</c:f>
              <c:numCache>
                <c:formatCode>0.00</c:formatCode>
                <c:ptCount val="85"/>
                <c:pt idx="0">
                  <c:v>19.392499999999998</c:v>
                </c:pt>
                <c:pt idx="1">
                  <c:v>17.32</c:v>
                </c:pt>
                <c:pt idx="2">
                  <c:v>16.3</c:v>
                </c:pt>
                <c:pt idx="3">
                  <c:v>15.81</c:v>
                </c:pt>
                <c:pt idx="4">
                  <c:v>13.43</c:v>
                </c:pt>
                <c:pt idx="5">
                  <c:v>13.38</c:v>
                </c:pt>
                <c:pt idx="6">
                  <c:v>14.68</c:v>
                </c:pt>
                <c:pt idx="7">
                  <c:v>15.34</c:v>
                </c:pt>
                <c:pt idx="8">
                  <c:v>15.66</c:v>
                </c:pt>
                <c:pt idx="9">
                  <c:v>16.78</c:v>
                </c:pt>
                <c:pt idx="10">
                  <c:v>19.29</c:v>
                </c:pt>
                <c:pt idx="11">
                  <c:v>21.97</c:v>
                </c:pt>
                <c:pt idx="12">
                  <c:v>24.17</c:v>
                </c:pt>
                <c:pt idx="13">
                  <c:v>36.53</c:v>
                </c:pt>
                <c:pt idx="14">
                  <c:v>21.39</c:v>
                </c:pt>
                <c:pt idx="15">
                  <c:v>16.78</c:v>
                </c:pt>
                <c:pt idx="16">
                  <c:v>17.989999999999998</c:v>
                </c:pt>
                <c:pt idx="17">
                  <c:v>18.010000000000002</c:v>
                </c:pt>
                <c:pt idx="18">
                  <c:v>17.57</c:v>
                </c:pt>
                <c:pt idx="19">
                  <c:v>16.91</c:v>
                </c:pt>
                <c:pt idx="20">
                  <c:v>16.61</c:v>
                </c:pt>
                <c:pt idx="21">
                  <c:v>17.75</c:v>
                </c:pt>
                <c:pt idx="22">
                  <c:v>21.03</c:v>
                </c:pt>
                <c:pt idx="23">
                  <c:v>24.09</c:v>
                </c:pt>
                <c:pt idx="24">
                  <c:v>25.96</c:v>
                </c:pt>
                <c:pt idx="25">
                  <c:v>20.81</c:v>
                </c:pt>
                <c:pt idx="26">
                  <c:v>22.71</c:v>
                </c:pt>
                <c:pt idx="27">
                  <c:v>23.17</c:v>
                </c:pt>
                <c:pt idx="28">
                  <c:v>20.94</c:v>
                </c:pt>
                <c:pt idx="29">
                  <c:v>22.49</c:v>
                </c:pt>
                <c:pt idx="30">
                  <c:v>23.16</c:v>
                </c:pt>
                <c:pt idx="31">
                  <c:v>25.38</c:v>
                </c:pt>
                <c:pt idx="32">
                  <c:v>26.45</c:v>
                </c:pt>
                <c:pt idx="33">
                  <c:v>28.95</c:v>
                </c:pt>
                <c:pt idx="34">
                  <c:v>26.73</c:v>
                </c:pt>
                <c:pt idx="35">
                  <c:v>26.06</c:v>
                </c:pt>
                <c:pt idx="36">
                  <c:v>25.28</c:v>
                </c:pt>
                <c:pt idx="37">
                  <c:v>24.89</c:v>
                </c:pt>
                <c:pt idx="38">
                  <c:v>20.88</c:v>
                </c:pt>
                <c:pt idx="39">
                  <c:v>18.149999999999999</c:v>
                </c:pt>
                <c:pt idx="40">
                  <c:v>16.760000000000002</c:v>
                </c:pt>
                <c:pt idx="41">
                  <c:v>14.59</c:v>
                </c:pt>
                <c:pt idx="42">
                  <c:v>13.27</c:v>
                </c:pt>
                <c:pt idx="43">
                  <c:v>13.87</c:v>
                </c:pt>
                <c:pt idx="44">
                  <c:v>11.94</c:v>
                </c:pt>
                <c:pt idx="45">
                  <c:v>12.02</c:v>
                </c:pt>
                <c:pt idx="46">
                  <c:v>12.85</c:v>
                </c:pt>
                <c:pt idx="47">
                  <c:v>13.71</c:v>
                </c:pt>
                <c:pt idx="48">
                  <c:v>11.96</c:v>
                </c:pt>
                <c:pt idx="49">
                  <c:v>11.69</c:v>
                </c:pt>
                <c:pt idx="50">
                  <c:v>9.8624137931034497</c:v>
                </c:pt>
                <c:pt idx="51">
                  <c:v>8.5980645161290319</c:v>
                </c:pt>
                <c:pt idx="52">
                  <c:v>7.3833333333333346</c:v>
                </c:pt>
                <c:pt idx="53">
                  <c:v>5.3861290322580642</c:v>
                </c:pt>
                <c:pt idx="54">
                  <c:v>6.4923333333333328</c:v>
                </c:pt>
                <c:pt idx="55">
                  <c:v>6.4412903225806435</c:v>
                </c:pt>
                <c:pt idx="56">
                  <c:v>9.3896774193548378</c:v>
                </c:pt>
                <c:pt idx="57">
                  <c:v>11.421000000000001</c:v>
                </c:pt>
                <c:pt idx="58">
                  <c:v>13.416451612903225</c:v>
                </c:pt>
                <c:pt idx="59">
                  <c:v>14.376000000000003</c:v>
                </c:pt>
                <c:pt idx="60">
                  <c:v>18.203548387096781</c:v>
                </c:pt>
                <c:pt idx="61">
                  <c:v>27.076774193548388</c:v>
                </c:pt>
                <c:pt idx="62">
                  <c:v>16.732142857142858</c:v>
                </c:pt>
                <c:pt idx="63">
                  <c:v>17.434516129032257</c:v>
                </c:pt>
                <c:pt idx="64">
                  <c:v>21.117333333333331</c:v>
                </c:pt>
                <c:pt idx="65">
                  <c:v>24.946451612903228</c:v>
                </c:pt>
                <c:pt idx="66">
                  <c:v>28.896666666666661</c:v>
                </c:pt>
                <c:pt idx="67">
                  <c:v>36.558709677419351</c:v>
                </c:pt>
                <c:pt idx="68">
                  <c:v>44.841935483870969</c:v>
                </c:pt>
                <c:pt idx="69">
                  <c:v>65.237999999999985</c:v>
                </c:pt>
                <c:pt idx="70">
                  <c:v>86.793548387096777</c:v>
                </c:pt>
                <c:pt idx="71">
                  <c:v>84.291000000000011</c:v>
                </c:pt>
                <c:pt idx="72">
                  <c:v>111.13838709677418</c:v>
                </c:pt>
                <c:pt idx="73">
                  <c:v>83.622580645161293</c:v>
                </c:pt>
                <c:pt idx="74">
                  <c:v>81.350714285714275</c:v>
                </c:pt>
                <c:pt idx="75">
                  <c:v>124.35516129032258</c:v>
                </c:pt>
                <c:pt idx="76">
                  <c:v>87.852333333333334</c:v>
                </c:pt>
                <c:pt idx="77">
                  <c:v>77.260645161290327</c:v>
                </c:pt>
                <c:pt idx="78">
                  <c:v>96.655333333333346</c:v>
                </c:pt>
                <c:pt idx="79">
                  <c:v>126.13838709677421</c:v>
                </c:pt>
                <c:pt idx="80">
                  <c:v>165.85419354838714</c:v>
                </c:pt>
                <c:pt idx="81">
                  <c:v>115.69566666666667</c:v>
                </c:pt>
                <c:pt idx="82">
                  <c:v>66.427499999999995</c:v>
                </c:pt>
                <c:pt idx="83">
                  <c:v>60</c:v>
                </c:pt>
                <c:pt idx="84">
                  <c:v>103.76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CB-4E6A-8D14-FD8434738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057200"/>
        <c:axId val="1"/>
      </c:barChart>
      <c:dateAx>
        <c:axId val="455057200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Offset val="100"/>
        <c:baseTimeUnit val="days"/>
        <c:majorTimeUnit val="days"/>
        <c:minorTimeUnit val="days"/>
      </c:dateAx>
      <c:valAx>
        <c:axId val="1"/>
        <c:scaling>
          <c:orientation val="minMax"/>
          <c:max val="17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5505720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12426309442473E-2"/>
          <c:y val="0.16596465141428135"/>
          <c:w val="0.89961895588087049"/>
          <c:h val="0.65020986110641743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chemeClr val="accent1"/>
            </a:solidFill>
            <a:ln w="12700">
              <a:solidFill>
                <a:srgbClr val="0070C0"/>
              </a:solidFill>
            </a:ln>
          </c:spPr>
          <c:invertIfNegative val="0"/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70C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598-4305-B780-5AF0FDC97F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70C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598-4305-B780-5AF0FDC97F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70C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46F-4DFF-9FC0-97D294A15540}"/>
              </c:ext>
            </c:extLst>
          </c:dPt>
          <c:dLbls>
            <c:dLbl>
              <c:idx val="6"/>
              <c:layout>
                <c:manualLayout>
                  <c:x val="0"/>
                  <c:y val="5.72246065808294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98-4305-B780-5AF0FDC97F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Output0!$B$136:$B$144</c:f>
              <c:strCache>
                <c:ptCount val="9"/>
                <c:pt idx="0">
                  <c:v>Año 2016</c:v>
                </c:pt>
                <c:pt idx="1">
                  <c:v>Año 2017</c:v>
                </c:pt>
                <c:pt idx="2">
                  <c:v>Año 2018</c:v>
                </c:pt>
                <c:pt idx="3">
                  <c:v>Año 2019</c:v>
                </c:pt>
                <c:pt idx="4">
                  <c:v>Año 2020</c:v>
                </c:pt>
                <c:pt idx="5">
                  <c:v>Año 2021</c:v>
                </c:pt>
                <c:pt idx="6">
                  <c:v>Año 2022 Benchmark*</c:v>
                </c:pt>
                <c:pt idx="7">
                  <c:v>Año 2023 Futuro</c:v>
                </c:pt>
                <c:pt idx="8">
                  <c:v>Año 2024 Futuro</c:v>
                </c:pt>
              </c:strCache>
            </c:strRef>
          </c:cat>
          <c:val>
            <c:numRef>
              <c:f>Output0!$C$136:$C$144</c:f>
              <c:numCache>
                <c:formatCode>0.00</c:formatCode>
                <c:ptCount val="9"/>
                <c:pt idx="0">
                  <c:v>17.01795081967213</c:v>
                </c:pt>
                <c:pt idx="1">
                  <c:v>20.897671232876714</c:v>
                </c:pt>
                <c:pt idx="2">
                  <c:v>24.352849315068489</c:v>
                </c:pt>
                <c:pt idx="3">
                  <c:v>15.378602739726029</c:v>
                </c:pt>
                <c:pt idx="4">
                  <c:v>10.226967213114756</c:v>
                </c:pt>
                <c:pt idx="5">
                  <c:v>47.307643835616439</c:v>
                </c:pt>
                <c:pt idx="6">
                  <c:v>99.325732876712337</c:v>
                </c:pt>
                <c:pt idx="7">
                  <c:v>111.77800000000001</c:v>
                </c:pt>
                <c:pt idx="8">
                  <c:v>101.803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7-45AF-995B-60E8527EC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057200"/>
        <c:axId val="1"/>
      </c:barChart>
      <c:dateAx>
        <c:axId val="455057200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Offset val="100"/>
        <c:baseTimeUnit val="days"/>
        <c:majorTimeUnit val="days"/>
        <c:minorTimeUnit val="days"/>
      </c:dateAx>
      <c:valAx>
        <c:axId val="1"/>
        <c:scaling>
          <c:orientation val="minMax"/>
          <c:max val="16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5505720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495188101487314E-2"/>
          <c:y val="7.1924895469349034E-2"/>
          <c:w val="0.91680869058034409"/>
          <c:h val="0.85769197985822965"/>
        </c:manualLayout>
      </c:layout>
      <c:lineChart>
        <c:grouping val="standard"/>
        <c:varyColors val="0"/>
        <c:ser>
          <c:idx val="1"/>
          <c:order val="0"/>
          <c:tx>
            <c:strRef>
              <c:f>Output1!$BA$8</c:f>
              <c:strCache>
                <c:ptCount val="1"/>
                <c:pt idx="0">
                  <c:v>ago-22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Output1!$BA$9:$BA$1262</c:f>
              <c:numCache>
                <c:formatCode>0.00</c:formatCode>
                <c:ptCount val="1254"/>
                <c:pt idx="57">
                  <c:v>120</c:v>
                </c:pt>
                <c:pt idx="58">
                  <c:v>141.19999999999999</c:v>
                </c:pt>
                <c:pt idx="59">
                  <c:v>148</c:v>
                </c:pt>
                <c:pt idx="60">
                  <c:v>140.65</c:v>
                </c:pt>
                <c:pt idx="61">
                  <c:v>135</c:v>
                </c:pt>
                <c:pt idx="62">
                  <c:v>130.30000000000001</c:v>
                </c:pt>
                <c:pt idx="63">
                  <c:v>128</c:v>
                </c:pt>
                <c:pt idx="64">
                  <c:v>115</c:v>
                </c:pt>
                <c:pt idx="65">
                  <c:v>115.29</c:v>
                </c:pt>
                <c:pt idx="66">
                  <c:v>110</c:v>
                </c:pt>
                <c:pt idx="67">
                  <c:v>110.36</c:v>
                </c:pt>
                <c:pt idx="68">
                  <c:v>132</c:v>
                </c:pt>
                <c:pt idx="69">
                  <c:v>144.1</c:v>
                </c:pt>
                <c:pt idx="70">
                  <c:v>141.5</c:v>
                </c:pt>
                <c:pt idx="71">
                  <c:v>130</c:v>
                </c:pt>
                <c:pt idx="72">
                  <c:v>138</c:v>
                </c:pt>
                <c:pt idx="73">
                  <c:v>157</c:v>
                </c:pt>
                <c:pt idx="74">
                  <c:v>145</c:v>
                </c:pt>
                <c:pt idx="75">
                  <c:v>145</c:v>
                </c:pt>
                <c:pt idx="76">
                  <c:v>138.65</c:v>
                </c:pt>
                <c:pt idx="77">
                  <c:v>125.35</c:v>
                </c:pt>
                <c:pt idx="78">
                  <c:v>125.01</c:v>
                </c:pt>
                <c:pt idx="79">
                  <c:v>123.68</c:v>
                </c:pt>
                <c:pt idx="80">
                  <c:v>116.71</c:v>
                </c:pt>
                <c:pt idx="81">
                  <c:v>118.25</c:v>
                </c:pt>
                <c:pt idx="82">
                  <c:v>128.51</c:v>
                </c:pt>
                <c:pt idx="83">
                  <c:v>121.73</c:v>
                </c:pt>
                <c:pt idx="84">
                  <c:v>116</c:v>
                </c:pt>
                <c:pt idx="85">
                  <c:v>114.15</c:v>
                </c:pt>
                <c:pt idx="86">
                  <c:v>106.47</c:v>
                </c:pt>
                <c:pt idx="87">
                  <c:v>104.98</c:v>
                </c:pt>
                <c:pt idx="88">
                  <c:v>114.45</c:v>
                </c:pt>
                <c:pt idx="89">
                  <c:v>109.75</c:v>
                </c:pt>
                <c:pt idx="90">
                  <c:v>83</c:v>
                </c:pt>
                <c:pt idx="91">
                  <c:v>76.27</c:v>
                </c:pt>
                <c:pt idx="92">
                  <c:v>75.72</c:v>
                </c:pt>
                <c:pt idx="93">
                  <c:v>77.83</c:v>
                </c:pt>
                <c:pt idx="94">
                  <c:v>68.92</c:v>
                </c:pt>
                <c:pt idx="95">
                  <c:v>68.92</c:v>
                </c:pt>
                <c:pt idx="96">
                  <c:v>68.989999999999995</c:v>
                </c:pt>
                <c:pt idx="97">
                  <c:v>71.27</c:v>
                </c:pt>
                <c:pt idx="98">
                  <c:v>72.02</c:v>
                </c:pt>
                <c:pt idx="99">
                  <c:v>73.040000000000006</c:v>
                </c:pt>
                <c:pt idx="100">
                  <c:v>80.33</c:v>
                </c:pt>
                <c:pt idx="101">
                  <c:v>77.12</c:v>
                </c:pt>
                <c:pt idx="102">
                  <c:v>79.17</c:v>
                </c:pt>
                <c:pt idx="103">
                  <c:v>77.81</c:v>
                </c:pt>
                <c:pt idx="104">
                  <c:v>79.98</c:v>
                </c:pt>
                <c:pt idx="105">
                  <c:v>75.75</c:v>
                </c:pt>
                <c:pt idx="106">
                  <c:v>73.59</c:v>
                </c:pt>
                <c:pt idx="107">
                  <c:v>77.290000000000006</c:v>
                </c:pt>
                <c:pt idx="108">
                  <c:v>76.900000000000006</c:v>
                </c:pt>
                <c:pt idx="109">
                  <c:v>77.63</c:v>
                </c:pt>
                <c:pt idx="110">
                  <c:v>74.03</c:v>
                </c:pt>
                <c:pt idx="111">
                  <c:v>69.56</c:v>
                </c:pt>
                <c:pt idx="112">
                  <c:v>73.89</c:v>
                </c:pt>
                <c:pt idx="113">
                  <c:v>82.93</c:v>
                </c:pt>
                <c:pt idx="114">
                  <c:v>76.180000000000007</c:v>
                </c:pt>
                <c:pt idx="115">
                  <c:v>81.2</c:v>
                </c:pt>
                <c:pt idx="116">
                  <c:v>76.09</c:v>
                </c:pt>
                <c:pt idx="117">
                  <c:v>83.44</c:v>
                </c:pt>
                <c:pt idx="118">
                  <c:v>88.17</c:v>
                </c:pt>
                <c:pt idx="119">
                  <c:v>86.86</c:v>
                </c:pt>
                <c:pt idx="120">
                  <c:v>79.209999999999994</c:v>
                </c:pt>
                <c:pt idx="121">
                  <c:v>79.64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D-4CB9-9810-A3A0D4292B46}"/>
            </c:ext>
          </c:extLst>
        </c:ser>
        <c:ser>
          <c:idx val="5"/>
          <c:order val="1"/>
          <c:tx>
            <c:strRef>
              <c:f>Output1!$BB$8</c:f>
              <c:strCache>
                <c:ptCount val="1"/>
                <c:pt idx="0">
                  <c:v>sep-22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Output1!$BB$9:$BB$1262</c:f>
              <c:numCache>
                <c:formatCode>0.00</c:formatCode>
                <c:ptCount val="1254"/>
                <c:pt idx="34">
                  <c:v>167</c:v>
                </c:pt>
                <c:pt idx="35">
                  <c:v>200</c:v>
                </c:pt>
                <c:pt idx="36">
                  <c:v>233</c:v>
                </c:pt>
                <c:pt idx="37">
                  <c:v>230</c:v>
                </c:pt>
                <c:pt idx="38">
                  <c:v>230.76</c:v>
                </c:pt>
                <c:pt idx="39">
                  <c:v>212.5</c:v>
                </c:pt>
                <c:pt idx="40">
                  <c:v>195</c:v>
                </c:pt>
                <c:pt idx="41">
                  <c:v>214</c:v>
                </c:pt>
                <c:pt idx="42">
                  <c:v>184</c:v>
                </c:pt>
                <c:pt idx="43">
                  <c:v>167.38</c:v>
                </c:pt>
                <c:pt idx="44">
                  <c:v>160.80000000000001</c:v>
                </c:pt>
                <c:pt idx="45">
                  <c:v>162.77000000000001</c:v>
                </c:pt>
                <c:pt idx="46">
                  <c:v>149.35</c:v>
                </c:pt>
                <c:pt idx="47">
                  <c:v>145</c:v>
                </c:pt>
                <c:pt idx="48">
                  <c:v>152.55000000000001</c:v>
                </c:pt>
                <c:pt idx="49">
                  <c:v>146</c:v>
                </c:pt>
                <c:pt idx="50">
                  <c:v>139.35</c:v>
                </c:pt>
                <c:pt idx="51">
                  <c:v>135.44999999999999</c:v>
                </c:pt>
                <c:pt idx="52">
                  <c:v>139.9</c:v>
                </c:pt>
                <c:pt idx="53">
                  <c:v>142.85</c:v>
                </c:pt>
                <c:pt idx="54">
                  <c:v>144.9</c:v>
                </c:pt>
                <c:pt idx="55">
                  <c:v>145.27000000000001</c:v>
                </c:pt>
                <c:pt idx="56">
                  <c:v>136</c:v>
                </c:pt>
                <c:pt idx="57">
                  <c:v>142.91999999999999</c:v>
                </c:pt>
                <c:pt idx="58">
                  <c:v>150.81</c:v>
                </c:pt>
                <c:pt idx="59">
                  <c:v>150</c:v>
                </c:pt>
                <c:pt idx="60">
                  <c:v>150</c:v>
                </c:pt>
                <c:pt idx="61">
                  <c:v>151.94</c:v>
                </c:pt>
                <c:pt idx="62">
                  <c:v>132.22</c:v>
                </c:pt>
                <c:pt idx="63">
                  <c:v>125</c:v>
                </c:pt>
                <c:pt idx="64">
                  <c:v>119.77</c:v>
                </c:pt>
                <c:pt idx="65">
                  <c:v>120.22</c:v>
                </c:pt>
                <c:pt idx="66">
                  <c:v>108.41</c:v>
                </c:pt>
                <c:pt idx="67">
                  <c:v>108.69</c:v>
                </c:pt>
                <c:pt idx="68">
                  <c:v>136.04</c:v>
                </c:pt>
                <c:pt idx="69">
                  <c:v>145.78</c:v>
                </c:pt>
                <c:pt idx="70">
                  <c:v>142.04</c:v>
                </c:pt>
                <c:pt idx="71">
                  <c:v>136.30000000000001</c:v>
                </c:pt>
                <c:pt idx="72">
                  <c:v>147</c:v>
                </c:pt>
                <c:pt idx="73">
                  <c:v>160.33000000000001</c:v>
                </c:pt>
                <c:pt idx="74">
                  <c:v>148.19999999999999</c:v>
                </c:pt>
                <c:pt idx="75">
                  <c:v>145.88</c:v>
                </c:pt>
                <c:pt idx="76">
                  <c:v>142.94999999999999</c:v>
                </c:pt>
                <c:pt idx="77">
                  <c:v>132.51</c:v>
                </c:pt>
                <c:pt idx="78">
                  <c:v>125.33</c:v>
                </c:pt>
                <c:pt idx="79">
                  <c:v>125.9</c:v>
                </c:pt>
                <c:pt idx="80">
                  <c:v>119.46</c:v>
                </c:pt>
                <c:pt idx="81">
                  <c:v>121.29</c:v>
                </c:pt>
                <c:pt idx="82">
                  <c:v>131.07</c:v>
                </c:pt>
                <c:pt idx="83">
                  <c:v>123.43</c:v>
                </c:pt>
                <c:pt idx="84">
                  <c:v>117.33</c:v>
                </c:pt>
                <c:pt idx="85">
                  <c:v>110.2</c:v>
                </c:pt>
                <c:pt idx="86">
                  <c:v>108.31</c:v>
                </c:pt>
                <c:pt idx="87">
                  <c:v>107.33</c:v>
                </c:pt>
                <c:pt idx="88">
                  <c:v>115.15</c:v>
                </c:pt>
                <c:pt idx="89">
                  <c:v>110.06</c:v>
                </c:pt>
                <c:pt idx="90">
                  <c:v>90.9</c:v>
                </c:pt>
                <c:pt idx="91">
                  <c:v>80.38</c:v>
                </c:pt>
                <c:pt idx="92">
                  <c:v>79.849999999999994</c:v>
                </c:pt>
                <c:pt idx="93">
                  <c:v>81.59</c:v>
                </c:pt>
                <c:pt idx="94">
                  <c:v>73.33</c:v>
                </c:pt>
                <c:pt idx="95">
                  <c:v>73.2</c:v>
                </c:pt>
                <c:pt idx="96">
                  <c:v>72.42</c:v>
                </c:pt>
                <c:pt idx="97">
                  <c:v>74.22</c:v>
                </c:pt>
                <c:pt idx="98">
                  <c:v>75.510000000000005</c:v>
                </c:pt>
                <c:pt idx="99">
                  <c:v>75.55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D-4CB9-9810-A3A0D4292B46}"/>
            </c:ext>
          </c:extLst>
        </c:ser>
        <c:ser>
          <c:idx val="2"/>
          <c:order val="2"/>
          <c:tx>
            <c:strRef>
              <c:f>Output1!$BC$8</c:f>
              <c:strCache>
                <c:ptCount val="1"/>
                <c:pt idx="0">
                  <c:v>oct-22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Output1!$BC$9:$BC$1262</c:f>
              <c:numCache>
                <c:formatCode>0.00</c:formatCode>
                <c:ptCount val="1254"/>
                <c:pt idx="12">
                  <c:v>78</c:v>
                </c:pt>
                <c:pt idx="13">
                  <c:v>92</c:v>
                </c:pt>
                <c:pt idx="14">
                  <c:v>105</c:v>
                </c:pt>
                <c:pt idx="15">
                  <c:v>112</c:v>
                </c:pt>
                <c:pt idx="16">
                  <c:v>100</c:v>
                </c:pt>
                <c:pt idx="17">
                  <c:v>116.5</c:v>
                </c:pt>
                <c:pt idx="18">
                  <c:v>116.5</c:v>
                </c:pt>
                <c:pt idx="19">
                  <c:v>125</c:v>
                </c:pt>
                <c:pt idx="20">
                  <c:v>134.26</c:v>
                </c:pt>
                <c:pt idx="21">
                  <c:v>130.26</c:v>
                </c:pt>
                <c:pt idx="22">
                  <c:v>135.79</c:v>
                </c:pt>
                <c:pt idx="23">
                  <c:v>151.05000000000001</c:v>
                </c:pt>
                <c:pt idx="24">
                  <c:v>171</c:v>
                </c:pt>
                <c:pt idx="25">
                  <c:v>154.5</c:v>
                </c:pt>
                <c:pt idx="26">
                  <c:v>136.5</c:v>
                </c:pt>
                <c:pt idx="27">
                  <c:v>130</c:v>
                </c:pt>
                <c:pt idx="28">
                  <c:v>135</c:v>
                </c:pt>
                <c:pt idx="29">
                  <c:v>126.2</c:v>
                </c:pt>
                <c:pt idx="30">
                  <c:v>143</c:v>
                </c:pt>
                <c:pt idx="31">
                  <c:v>145</c:v>
                </c:pt>
                <c:pt idx="32">
                  <c:v>122.3</c:v>
                </c:pt>
                <c:pt idx="33">
                  <c:v>172</c:v>
                </c:pt>
                <c:pt idx="34">
                  <c:v>191.91</c:v>
                </c:pt>
                <c:pt idx="35">
                  <c:v>216.44</c:v>
                </c:pt>
                <c:pt idx="36">
                  <c:v>230.43</c:v>
                </c:pt>
                <c:pt idx="37">
                  <c:v>284.52</c:v>
                </c:pt>
                <c:pt idx="38">
                  <c:v>264.98</c:v>
                </c:pt>
                <c:pt idx="39">
                  <c:v>239.05</c:v>
                </c:pt>
                <c:pt idx="40">
                  <c:v>215.96</c:v>
                </c:pt>
                <c:pt idx="41">
                  <c:v>225.16</c:v>
                </c:pt>
                <c:pt idx="42">
                  <c:v>200</c:v>
                </c:pt>
                <c:pt idx="43">
                  <c:v>193.9</c:v>
                </c:pt>
                <c:pt idx="44">
                  <c:v>179.72</c:v>
                </c:pt>
                <c:pt idx="45">
                  <c:v>180.66</c:v>
                </c:pt>
                <c:pt idx="46">
                  <c:v>179.08</c:v>
                </c:pt>
                <c:pt idx="47">
                  <c:v>165.44</c:v>
                </c:pt>
                <c:pt idx="48">
                  <c:v>167.41</c:v>
                </c:pt>
                <c:pt idx="49">
                  <c:v>163.5</c:v>
                </c:pt>
                <c:pt idx="50">
                  <c:v>152.19999999999999</c:v>
                </c:pt>
                <c:pt idx="51">
                  <c:v>155</c:v>
                </c:pt>
                <c:pt idx="52">
                  <c:v>158.06</c:v>
                </c:pt>
                <c:pt idx="53">
                  <c:v>160.47999999999999</c:v>
                </c:pt>
                <c:pt idx="54">
                  <c:v>160.56</c:v>
                </c:pt>
                <c:pt idx="55">
                  <c:v>171.25</c:v>
                </c:pt>
                <c:pt idx="56">
                  <c:v>182.86</c:v>
                </c:pt>
                <c:pt idx="57">
                  <c:v>173.5</c:v>
                </c:pt>
                <c:pt idx="58">
                  <c:v>175.35</c:v>
                </c:pt>
                <c:pt idx="59">
                  <c:v>181.99</c:v>
                </c:pt>
                <c:pt idx="60">
                  <c:v>177.91</c:v>
                </c:pt>
                <c:pt idx="61">
                  <c:v>154.9</c:v>
                </c:pt>
                <c:pt idx="62">
                  <c:v>138.55000000000001</c:v>
                </c:pt>
                <c:pt idx="63">
                  <c:v>134.08000000000001</c:v>
                </c:pt>
                <c:pt idx="64">
                  <c:v>134.05000000000001</c:v>
                </c:pt>
                <c:pt idx="65">
                  <c:v>125.41</c:v>
                </c:pt>
                <c:pt idx="66">
                  <c:v>125.57</c:v>
                </c:pt>
                <c:pt idx="67">
                  <c:v>120.02</c:v>
                </c:pt>
                <c:pt idx="68">
                  <c:v>144.13</c:v>
                </c:pt>
                <c:pt idx="69">
                  <c:v>153.37</c:v>
                </c:pt>
                <c:pt idx="70">
                  <c:v>147.35</c:v>
                </c:pt>
                <c:pt idx="71">
                  <c:v>143.38999999999999</c:v>
                </c:pt>
                <c:pt idx="72">
                  <c:v>153.06</c:v>
                </c:pt>
                <c:pt idx="73">
                  <c:v>163.72</c:v>
                </c:pt>
                <c:pt idx="74">
                  <c:v>151.28</c:v>
                </c:pt>
                <c:pt idx="75">
                  <c:v>147.66999999999999</c:v>
                </c:pt>
                <c:pt idx="76">
                  <c:v>145.74</c:v>
                </c:pt>
                <c:pt idx="77">
                  <c:v>134.88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7D-4CB9-9810-A3A0D4292B46}"/>
            </c:ext>
          </c:extLst>
        </c:ser>
        <c:ser>
          <c:idx val="0"/>
          <c:order val="3"/>
          <c:tx>
            <c:strRef>
              <c:f>Output1!$BD$8</c:f>
              <c:strCache>
                <c:ptCount val="1"/>
                <c:pt idx="0">
                  <c:v>nov-22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Output1!$BD$9:$BD$1262</c:f>
              <c:numCache>
                <c:formatCode>0.00</c:formatCode>
                <c:ptCount val="1254"/>
                <c:pt idx="0">
                  <c:v>60</c:v>
                </c:pt>
                <c:pt idx="1">
                  <c:v>69</c:v>
                </c:pt>
                <c:pt idx="2">
                  <c:v>83</c:v>
                </c:pt>
                <c:pt idx="3">
                  <c:v>101.8</c:v>
                </c:pt>
                <c:pt idx="4">
                  <c:v>100.19</c:v>
                </c:pt>
                <c:pt idx="5">
                  <c:v>93</c:v>
                </c:pt>
                <c:pt idx="6">
                  <c:v>96</c:v>
                </c:pt>
                <c:pt idx="7">
                  <c:v>90</c:v>
                </c:pt>
                <c:pt idx="8">
                  <c:v>112.71</c:v>
                </c:pt>
                <c:pt idx="9">
                  <c:v>105</c:v>
                </c:pt>
                <c:pt idx="10">
                  <c:v>105.9</c:v>
                </c:pt>
                <c:pt idx="11">
                  <c:v>97</c:v>
                </c:pt>
                <c:pt idx="12">
                  <c:v>94.8</c:v>
                </c:pt>
                <c:pt idx="13">
                  <c:v>112.18</c:v>
                </c:pt>
                <c:pt idx="14">
                  <c:v>132.26</c:v>
                </c:pt>
                <c:pt idx="15">
                  <c:v>125.31</c:v>
                </c:pt>
                <c:pt idx="16">
                  <c:v>133.97999999999999</c:v>
                </c:pt>
                <c:pt idx="17">
                  <c:v>142.56</c:v>
                </c:pt>
                <c:pt idx="18">
                  <c:v>147.65</c:v>
                </c:pt>
                <c:pt idx="19">
                  <c:v>148.80000000000001</c:v>
                </c:pt>
                <c:pt idx="20">
                  <c:v>150.61000000000001</c:v>
                </c:pt>
                <c:pt idx="21">
                  <c:v>141.04</c:v>
                </c:pt>
                <c:pt idx="22">
                  <c:v>145.15</c:v>
                </c:pt>
                <c:pt idx="23">
                  <c:v>167.52</c:v>
                </c:pt>
                <c:pt idx="24">
                  <c:v>157.96</c:v>
                </c:pt>
                <c:pt idx="25">
                  <c:v>140.21</c:v>
                </c:pt>
                <c:pt idx="26">
                  <c:v>149.47999999999999</c:v>
                </c:pt>
                <c:pt idx="27">
                  <c:v>155.91</c:v>
                </c:pt>
                <c:pt idx="28">
                  <c:v>165.18</c:v>
                </c:pt>
                <c:pt idx="29">
                  <c:v>149.05000000000001</c:v>
                </c:pt>
                <c:pt idx="30">
                  <c:v>176.31</c:v>
                </c:pt>
                <c:pt idx="31">
                  <c:v>184.86</c:v>
                </c:pt>
                <c:pt idx="32">
                  <c:v>188.39</c:v>
                </c:pt>
                <c:pt idx="33">
                  <c:v>203.7</c:v>
                </c:pt>
                <c:pt idx="34">
                  <c:v>199.42</c:v>
                </c:pt>
                <c:pt idx="35">
                  <c:v>225.74</c:v>
                </c:pt>
                <c:pt idx="36">
                  <c:v>237.41</c:v>
                </c:pt>
                <c:pt idx="37">
                  <c:v>289.89999999999998</c:v>
                </c:pt>
                <c:pt idx="38">
                  <c:v>273.14999999999998</c:v>
                </c:pt>
                <c:pt idx="39">
                  <c:v>248.36</c:v>
                </c:pt>
                <c:pt idx="40">
                  <c:v>226.38</c:v>
                </c:pt>
                <c:pt idx="41">
                  <c:v>245.87</c:v>
                </c:pt>
                <c:pt idx="42">
                  <c:v>215.41</c:v>
                </c:pt>
                <c:pt idx="43">
                  <c:v>200</c:v>
                </c:pt>
                <c:pt idx="44">
                  <c:v>197.21</c:v>
                </c:pt>
                <c:pt idx="45">
                  <c:v>198.56</c:v>
                </c:pt>
                <c:pt idx="46">
                  <c:v>191.23</c:v>
                </c:pt>
                <c:pt idx="47">
                  <c:v>178.13</c:v>
                </c:pt>
                <c:pt idx="48">
                  <c:v>179.85</c:v>
                </c:pt>
                <c:pt idx="49">
                  <c:v>174.87</c:v>
                </c:pt>
                <c:pt idx="50">
                  <c:v>160.07</c:v>
                </c:pt>
                <c:pt idx="51">
                  <c:v>163.82</c:v>
                </c:pt>
                <c:pt idx="52">
                  <c:v>166.83</c:v>
                </c:pt>
                <c:pt idx="53">
                  <c:v>169.77</c:v>
                </c:pt>
                <c:pt idx="54">
                  <c:v>169.85</c:v>
                </c:pt>
                <c:pt idx="55">
                  <c:v>180.5</c:v>
                </c:pt>
                <c:pt idx="56">
                  <c:v>183.76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D-4CB9-9810-A3A0D4292B46}"/>
            </c:ext>
          </c:extLst>
        </c:ser>
        <c:ser>
          <c:idx val="7"/>
          <c:order val="4"/>
          <c:tx>
            <c:strRef>
              <c:f>Output1!$BE$8</c:f>
              <c:strCache>
                <c:ptCount val="1"/>
                <c:pt idx="0">
                  <c:v>dic-22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Output1!$BE$9:$BE$1262</c:f>
              <c:numCache>
                <c:formatCode>0.00</c:formatCode>
                <c:ptCount val="1254"/>
                <c:pt idx="0">
                  <c:v>103.76</c:v>
                </c:pt>
                <c:pt idx="1">
                  <c:v>103.9</c:v>
                </c:pt>
                <c:pt idx="2">
                  <c:v>108</c:v>
                </c:pt>
                <c:pt idx="3">
                  <c:v>116.5</c:v>
                </c:pt>
                <c:pt idx="4">
                  <c:v>120.32</c:v>
                </c:pt>
                <c:pt idx="5">
                  <c:v>120</c:v>
                </c:pt>
                <c:pt idx="6">
                  <c:v>115.03</c:v>
                </c:pt>
                <c:pt idx="7">
                  <c:v>115</c:v>
                </c:pt>
                <c:pt idx="8">
                  <c:v>127.07</c:v>
                </c:pt>
                <c:pt idx="9">
                  <c:v>129.21</c:v>
                </c:pt>
                <c:pt idx="10">
                  <c:v>118.99</c:v>
                </c:pt>
                <c:pt idx="11">
                  <c:v>101.44</c:v>
                </c:pt>
                <c:pt idx="12">
                  <c:v>107.23</c:v>
                </c:pt>
                <c:pt idx="13">
                  <c:v>119.9</c:v>
                </c:pt>
                <c:pt idx="14">
                  <c:v>136.57</c:v>
                </c:pt>
                <c:pt idx="15">
                  <c:v>136.61000000000001</c:v>
                </c:pt>
                <c:pt idx="16">
                  <c:v>145</c:v>
                </c:pt>
                <c:pt idx="17">
                  <c:v>150.53</c:v>
                </c:pt>
                <c:pt idx="18">
                  <c:v>157.52000000000001</c:v>
                </c:pt>
                <c:pt idx="19">
                  <c:v>157.72999999999999</c:v>
                </c:pt>
                <c:pt idx="20">
                  <c:v>155.97</c:v>
                </c:pt>
                <c:pt idx="21">
                  <c:v>148.18</c:v>
                </c:pt>
                <c:pt idx="22">
                  <c:v>151.75</c:v>
                </c:pt>
                <c:pt idx="23">
                  <c:v>181.48</c:v>
                </c:pt>
                <c:pt idx="24">
                  <c:v>174.06</c:v>
                </c:pt>
                <c:pt idx="25">
                  <c:v>155.74</c:v>
                </c:pt>
                <c:pt idx="26">
                  <c:v>167.15</c:v>
                </c:pt>
                <c:pt idx="27">
                  <c:v>176.47</c:v>
                </c:pt>
                <c:pt idx="28">
                  <c:v>200.94</c:v>
                </c:pt>
                <c:pt idx="29">
                  <c:v>184.04</c:v>
                </c:pt>
                <c:pt idx="30">
                  <c:v>214.22</c:v>
                </c:pt>
                <c:pt idx="31">
                  <c:v>220.43</c:v>
                </c:pt>
                <c:pt idx="32">
                  <c:v>204.04</c:v>
                </c:pt>
                <c:pt idx="33">
                  <c:v>219.81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7D-4CB9-9810-A3A0D4292B46}"/>
            </c:ext>
          </c:extLst>
        </c:ser>
        <c:ser>
          <c:idx val="8"/>
          <c:order val="5"/>
          <c:tx>
            <c:strRef>
              <c:f>Output1!$BF$8</c:f>
              <c:strCache>
                <c:ptCount val="1"/>
                <c:pt idx="0">
                  <c:v>ene-23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Output1!$BF$9:$BF$1262</c:f>
              <c:numCache>
                <c:formatCode>0.00</c:formatCode>
                <c:ptCount val="1254"/>
                <c:pt idx="0">
                  <c:v>107.61</c:v>
                </c:pt>
                <c:pt idx="1">
                  <c:v>112.84</c:v>
                </c:pt>
                <c:pt idx="2">
                  <c:v>114.02</c:v>
                </c:pt>
                <c:pt idx="3">
                  <c:v>125.91</c:v>
                </c:pt>
                <c:pt idx="4">
                  <c:v>126.23</c:v>
                </c:pt>
                <c:pt idx="5">
                  <c:v>126.14</c:v>
                </c:pt>
                <c:pt idx="6">
                  <c:v>123.51</c:v>
                </c:pt>
                <c:pt idx="7">
                  <c:v>119.89</c:v>
                </c:pt>
                <c:pt idx="8">
                  <c:v>131.63999999999999</c:v>
                </c:pt>
                <c:pt idx="9">
                  <c:v>130.79</c:v>
                </c:pt>
                <c:pt idx="10">
                  <c:v>121.53</c:v>
                </c:pt>
                <c:pt idx="11">
                  <c:v>114.13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7D-4CB9-9810-A3A0D4292B46}"/>
            </c:ext>
          </c:extLst>
        </c:ser>
        <c:ser>
          <c:idx val="3"/>
          <c:order val="6"/>
          <c:tx>
            <c:strRef>
              <c:f>Output1!$BQ$8</c:f>
              <c:strCache>
                <c:ptCount val="1"/>
                <c:pt idx="0">
                  <c:v>Y2019</c:v>
                </c:pt>
              </c:strCache>
            </c:strRef>
          </c:tx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Output1!$BQ$9:$BQ$1262</c:f>
              <c:numCache>
                <c:formatCode>0.00</c:formatCode>
                <c:ptCount val="1254"/>
                <c:pt idx="976">
                  <c:v>23.4</c:v>
                </c:pt>
                <c:pt idx="977">
                  <c:v>23.4</c:v>
                </c:pt>
                <c:pt idx="978">
                  <c:v>23.7</c:v>
                </c:pt>
                <c:pt idx="979">
                  <c:v>24.23</c:v>
                </c:pt>
                <c:pt idx="980">
                  <c:v>24.33</c:v>
                </c:pt>
                <c:pt idx="981">
                  <c:v>24.48</c:v>
                </c:pt>
                <c:pt idx="982">
                  <c:v>24.4</c:v>
                </c:pt>
                <c:pt idx="983">
                  <c:v>24.8</c:v>
                </c:pt>
                <c:pt idx="984">
                  <c:v>24.6</c:v>
                </c:pt>
                <c:pt idx="985">
                  <c:v>24.46</c:v>
                </c:pt>
                <c:pt idx="986">
                  <c:v>24.2</c:v>
                </c:pt>
                <c:pt idx="987">
                  <c:v>24.08</c:v>
                </c:pt>
                <c:pt idx="988">
                  <c:v>24.03</c:v>
                </c:pt>
                <c:pt idx="989">
                  <c:v>23.83</c:v>
                </c:pt>
                <c:pt idx="990">
                  <c:v>23.75</c:v>
                </c:pt>
                <c:pt idx="991">
                  <c:v>24.3</c:v>
                </c:pt>
                <c:pt idx="992">
                  <c:v>24.48</c:v>
                </c:pt>
                <c:pt idx="993">
                  <c:v>24.88</c:v>
                </c:pt>
                <c:pt idx="994">
                  <c:v>24.55</c:v>
                </c:pt>
                <c:pt idx="995">
                  <c:v>24.55</c:v>
                </c:pt>
                <c:pt idx="996">
                  <c:v>24.55</c:v>
                </c:pt>
                <c:pt idx="997">
                  <c:v>25</c:v>
                </c:pt>
                <c:pt idx="998">
                  <c:v>24.35</c:v>
                </c:pt>
                <c:pt idx="999">
                  <c:v>24.95</c:v>
                </c:pt>
                <c:pt idx="1000">
                  <c:v>24.45</c:v>
                </c:pt>
                <c:pt idx="1001">
                  <c:v>24.5</c:v>
                </c:pt>
                <c:pt idx="1002">
                  <c:v>24.95</c:v>
                </c:pt>
                <c:pt idx="1003">
                  <c:v>24.55</c:v>
                </c:pt>
                <c:pt idx="1004">
                  <c:v>25.8</c:v>
                </c:pt>
                <c:pt idx="1005">
                  <c:v>25.71</c:v>
                </c:pt>
                <c:pt idx="1006">
                  <c:v>25.88</c:v>
                </c:pt>
                <c:pt idx="1007">
                  <c:v>26.1</c:v>
                </c:pt>
                <c:pt idx="1008">
                  <c:v>26.1</c:v>
                </c:pt>
                <c:pt idx="1009">
                  <c:v>25.05</c:v>
                </c:pt>
                <c:pt idx="1010">
                  <c:v>25.25</c:v>
                </c:pt>
                <c:pt idx="1011">
                  <c:v>25.15</c:v>
                </c:pt>
                <c:pt idx="1012">
                  <c:v>24.65</c:v>
                </c:pt>
                <c:pt idx="1013">
                  <c:v>24.75</c:v>
                </c:pt>
                <c:pt idx="1014">
                  <c:v>24.8</c:v>
                </c:pt>
                <c:pt idx="1015">
                  <c:v>24.45</c:v>
                </c:pt>
                <c:pt idx="1016">
                  <c:v>25.15</c:v>
                </c:pt>
                <c:pt idx="1017">
                  <c:v>25.35</c:v>
                </c:pt>
                <c:pt idx="1018">
                  <c:v>25.7</c:v>
                </c:pt>
                <c:pt idx="1019">
                  <c:v>25.5</c:v>
                </c:pt>
                <c:pt idx="1020">
                  <c:v>26.25</c:v>
                </c:pt>
                <c:pt idx="1021">
                  <c:v>26.45</c:v>
                </c:pt>
                <c:pt idx="1022">
                  <c:v>26.45</c:v>
                </c:pt>
                <c:pt idx="1023">
                  <c:v>26.85</c:v>
                </c:pt>
                <c:pt idx="1024">
                  <c:v>27.15</c:v>
                </c:pt>
                <c:pt idx="1025">
                  <c:v>26.62</c:v>
                </c:pt>
                <c:pt idx="1026">
                  <c:v>26.35</c:v>
                </c:pt>
                <c:pt idx="1027">
                  <c:v>27</c:v>
                </c:pt>
                <c:pt idx="1028">
                  <c:v>27.1</c:v>
                </c:pt>
                <c:pt idx="1029">
                  <c:v>26.93</c:v>
                </c:pt>
                <c:pt idx="1030">
                  <c:v>26.5</c:v>
                </c:pt>
                <c:pt idx="1031">
                  <c:v>27.1</c:v>
                </c:pt>
                <c:pt idx="1032">
                  <c:v>27.55</c:v>
                </c:pt>
                <c:pt idx="1033">
                  <c:v>27.95</c:v>
                </c:pt>
                <c:pt idx="1034">
                  <c:v>28.05</c:v>
                </c:pt>
                <c:pt idx="1035">
                  <c:v>27.8</c:v>
                </c:pt>
                <c:pt idx="1036">
                  <c:v>27.4</c:v>
                </c:pt>
                <c:pt idx="1037">
                  <c:v>27.8</c:v>
                </c:pt>
                <c:pt idx="1038">
                  <c:v>27.4</c:v>
                </c:pt>
                <c:pt idx="1039">
                  <c:v>27</c:v>
                </c:pt>
                <c:pt idx="1040">
                  <c:v>27.4</c:v>
                </c:pt>
                <c:pt idx="1041">
                  <c:v>27.48</c:v>
                </c:pt>
                <c:pt idx="1042">
                  <c:v>28.05</c:v>
                </c:pt>
                <c:pt idx="1043">
                  <c:v>28.23</c:v>
                </c:pt>
                <c:pt idx="1044">
                  <c:v>27.7</c:v>
                </c:pt>
                <c:pt idx="1045">
                  <c:v>27.85</c:v>
                </c:pt>
                <c:pt idx="1046">
                  <c:v>27.2</c:v>
                </c:pt>
                <c:pt idx="1047">
                  <c:v>26.78</c:v>
                </c:pt>
                <c:pt idx="1048">
                  <c:v>27.15</c:v>
                </c:pt>
                <c:pt idx="1049">
                  <c:v>26.25</c:v>
                </c:pt>
                <c:pt idx="1050">
                  <c:v>26.5</c:v>
                </c:pt>
                <c:pt idx="1051">
                  <c:v>27.23</c:v>
                </c:pt>
                <c:pt idx="1052">
                  <c:v>27.58</c:v>
                </c:pt>
                <c:pt idx="1053">
                  <c:v>27.63</c:v>
                </c:pt>
                <c:pt idx="1054">
                  <c:v>26.75</c:v>
                </c:pt>
                <c:pt idx="1055">
                  <c:v>26.7</c:v>
                </c:pt>
                <c:pt idx="1056">
                  <c:v>26.43</c:v>
                </c:pt>
                <c:pt idx="1057">
                  <c:v>26.5</c:v>
                </c:pt>
                <c:pt idx="1058">
                  <c:v>26.1</c:v>
                </c:pt>
                <c:pt idx="1059">
                  <c:v>26</c:v>
                </c:pt>
                <c:pt idx="1060">
                  <c:v>26.4</c:v>
                </c:pt>
                <c:pt idx="1061">
                  <c:v>26.25</c:v>
                </c:pt>
                <c:pt idx="1062">
                  <c:v>25.5</c:v>
                </c:pt>
                <c:pt idx="1063">
                  <c:v>25.55</c:v>
                </c:pt>
                <c:pt idx="1064">
                  <c:v>25.15</c:v>
                </c:pt>
                <c:pt idx="1065">
                  <c:v>25.15</c:v>
                </c:pt>
                <c:pt idx="1066">
                  <c:v>24.85</c:v>
                </c:pt>
                <c:pt idx="1067">
                  <c:v>25</c:v>
                </c:pt>
                <c:pt idx="1068">
                  <c:v>24.7</c:v>
                </c:pt>
                <c:pt idx="1069">
                  <c:v>24.7</c:v>
                </c:pt>
                <c:pt idx="1070">
                  <c:v>24.65</c:v>
                </c:pt>
                <c:pt idx="1071">
                  <c:v>24.9</c:v>
                </c:pt>
                <c:pt idx="1072">
                  <c:v>24.9</c:v>
                </c:pt>
                <c:pt idx="1073">
                  <c:v>24.5</c:v>
                </c:pt>
                <c:pt idx="1074">
                  <c:v>24</c:v>
                </c:pt>
                <c:pt idx="1075">
                  <c:v>23.95</c:v>
                </c:pt>
                <c:pt idx="1076">
                  <c:v>23.98</c:v>
                </c:pt>
                <c:pt idx="1077">
                  <c:v>24</c:v>
                </c:pt>
                <c:pt idx="1078">
                  <c:v>23.45</c:v>
                </c:pt>
                <c:pt idx="1079">
                  <c:v>23.55</c:v>
                </c:pt>
                <c:pt idx="1080">
                  <c:v>23.25</c:v>
                </c:pt>
                <c:pt idx="1081">
                  <c:v>23.3</c:v>
                </c:pt>
                <c:pt idx="1082">
                  <c:v>23.3</c:v>
                </c:pt>
                <c:pt idx="1083">
                  <c:v>23.3</c:v>
                </c:pt>
                <c:pt idx="1084">
                  <c:v>23.25</c:v>
                </c:pt>
                <c:pt idx="1085">
                  <c:v>23.25</c:v>
                </c:pt>
                <c:pt idx="1086">
                  <c:v>23.25</c:v>
                </c:pt>
                <c:pt idx="1087">
                  <c:v>23.08</c:v>
                </c:pt>
                <c:pt idx="1088">
                  <c:v>23.05</c:v>
                </c:pt>
                <c:pt idx="1089">
                  <c:v>23</c:v>
                </c:pt>
                <c:pt idx="1090">
                  <c:v>23.05</c:v>
                </c:pt>
                <c:pt idx="1091">
                  <c:v>22.95</c:v>
                </c:pt>
                <c:pt idx="1092">
                  <c:v>22.9</c:v>
                </c:pt>
                <c:pt idx="1093">
                  <c:v>23.15</c:v>
                </c:pt>
                <c:pt idx="1094">
                  <c:v>23.15</c:v>
                </c:pt>
                <c:pt idx="1095">
                  <c:v>23.08</c:v>
                </c:pt>
                <c:pt idx="1096">
                  <c:v>23.5</c:v>
                </c:pt>
                <c:pt idx="1097">
                  <c:v>23.85</c:v>
                </c:pt>
                <c:pt idx="1098">
                  <c:v>23.55</c:v>
                </c:pt>
                <c:pt idx="1099">
                  <c:v>23.43</c:v>
                </c:pt>
                <c:pt idx="1100">
                  <c:v>23.35</c:v>
                </c:pt>
                <c:pt idx="1101">
                  <c:v>23.2</c:v>
                </c:pt>
                <c:pt idx="1102">
                  <c:v>23.3</c:v>
                </c:pt>
                <c:pt idx="1103">
                  <c:v>23.15</c:v>
                </c:pt>
                <c:pt idx="1104">
                  <c:v>22.7</c:v>
                </c:pt>
                <c:pt idx="1105">
                  <c:v>22.7</c:v>
                </c:pt>
                <c:pt idx="1106">
                  <c:v>22.55</c:v>
                </c:pt>
                <c:pt idx="1107">
                  <c:v>22.15</c:v>
                </c:pt>
                <c:pt idx="1108">
                  <c:v>22.2</c:v>
                </c:pt>
                <c:pt idx="1109">
                  <c:v>22.2</c:v>
                </c:pt>
                <c:pt idx="1110">
                  <c:v>21.95</c:v>
                </c:pt>
                <c:pt idx="1111">
                  <c:v>22.05</c:v>
                </c:pt>
                <c:pt idx="1112">
                  <c:v>22.15</c:v>
                </c:pt>
                <c:pt idx="1113">
                  <c:v>22.25</c:v>
                </c:pt>
                <c:pt idx="1114">
                  <c:v>22.2</c:v>
                </c:pt>
                <c:pt idx="1115">
                  <c:v>22.65</c:v>
                </c:pt>
                <c:pt idx="1116">
                  <c:v>22.5</c:v>
                </c:pt>
                <c:pt idx="1117">
                  <c:v>22.05</c:v>
                </c:pt>
                <c:pt idx="1118">
                  <c:v>21.85</c:v>
                </c:pt>
                <c:pt idx="1119">
                  <c:v>22.05</c:v>
                </c:pt>
                <c:pt idx="1120">
                  <c:v>21.85</c:v>
                </c:pt>
                <c:pt idx="1121">
                  <c:v>21.7</c:v>
                </c:pt>
                <c:pt idx="1122">
                  <c:v>21.65</c:v>
                </c:pt>
                <c:pt idx="1123">
                  <c:v>22</c:v>
                </c:pt>
                <c:pt idx="1124">
                  <c:v>21.75</c:v>
                </c:pt>
                <c:pt idx="1125">
                  <c:v>22</c:v>
                </c:pt>
                <c:pt idx="1126">
                  <c:v>22.2</c:v>
                </c:pt>
                <c:pt idx="1127">
                  <c:v>22.4</c:v>
                </c:pt>
                <c:pt idx="1128">
                  <c:v>22.4</c:v>
                </c:pt>
                <c:pt idx="1129">
                  <c:v>22.4</c:v>
                </c:pt>
                <c:pt idx="1130">
                  <c:v>22.95</c:v>
                </c:pt>
                <c:pt idx="1131">
                  <c:v>23.2</c:v>
                </c:pt>
                <c:pt idx="1132">
                  <c:v>23.35</c:v>
                </c:pt>
                <c:pt idx="1133">
                  <c:v>22.9</c:v>
                </c:pt>
                <c:pt idx="1134">
                  <c:v>22.8</c:v>
                </c:pt>
                <c:pt idx="1135">
                  <c:v>22.7</c:v>
                </c:pt>
                <c:pt idx="1136">
                  <c:v>22.25</c:v>
                </c:pt>
                <c:pt idx="1137">
                  <c:v>22.3</c:v>
                </c:pt>
                <c:pt idx="1138">
                  <c:v>21.9</c:v>
                </c:pt>
                <c:pt idx="1139">
                  <c:v>21.75</c:v>
                </c:pt>
                <c:pt idx="1140">
                  <c:v>21.35</c:v>
                </c:pt>
                <c:pt idx="1141">
                  <c:v>21.4</c:v>
                </c:pt>
                <c:pt idx="1142">
                  <c:v>21</c:v>
                </c:pt>
                <c:pt idx="1143">
                  <c:v>20.9</c:v>
                </c:pt>
                <c:pt idx="1144">
                  <c:v>20.65</c:v>
                </c:pt>
                <c:pt idx="1145">
                  <c:v>20.399999999999999</c:v>
                </c:pt>
                <c:pt idx="1146">
                  <c:v>20.5</c:v>
                </c:pt>
                <c:pt idx="1147">
                  <c:v>20.95</c:v>
                </c:pt>
                <c:pt idx="1148">
                  <c:v>20.5</c:v>
                </c:pt>
                <c:pt idx="1149">
                  <c:v>20.399999999999999</c:v>
                </c:pt>
                <c:pt idx="1150">
                  <c:v>20.05</c:v>
                </c:pt>
                <c:pt idx="1151">
                  <c:v>20.149999999999999</c:v>
                </c:pt>
                <c:pt idx="1152">
                  <c:v>20.2</c:v>
                </c:pt>
                <c:pt idx="1153">
                  <c:v>20.100000000000001</c:v>
                </c:pt>
                <c:pt idx="1154">
                  <c:v>20.21</c:v>
                </c:pt>
                <c:pt idx="1155">
                  <c:v>19.809999999999999</c:v>
                </c:pt>
                <c:pt idx="1156">
                  <c:v>19.64</c:v>
                </c:pt>
                <c:pt idx="1157">
                  <c:v>19.96</c:v>
                </c:pt>
                <c:pt idx="1158">
                  <c:v>19.91</c:v>
                </c:pt>
                <c:pt idx="1159">
                  <c:v>19.78</c:v>
                </c:pt>
                <c:pt idx="1160">
                  <c:v>19.78</c:v>
                </c:pt>
                <c:pt idx="1161">
                  <c:v>19.440000000000001</c:v>
                </c:pt>
                <c:pt idx="1162">
                  <c:v>19.29</c:v>
                </c:pt>
                <c:pt idx="1163">
                  <c:v>19.13</c:v>
                </c:pt>
                <c:pt idx="1164">
                  <c:v>19.12</c:v>
                </c:pt>
                <c:pt idx="1165">
                  <c:v>19.05</c:v>
                </c:pt>
                <c:pt idx="1166">
                  <c:v>19.13</c:v>
                </c:pt>
                <c:pt idx="1167">
                  <c:v>19.13</c:v>
                </c:pt>
                <c:pt idx="1168">
                  <c:v>19.16</c:v>
                </c:pt>
                <c:pt idx="1169">
                  <c:v>19.09</c:v>
                </c:pt>
                <c:pt idx="1170">
                  <c:v>18.899999999999999</c:v>
                </c:pt>
                <c:pt idx="1171">
                  <c:v>18.940000000000001</c:v>
                </c:pt>
                <c:pt idx="1172">
                  <c:v>18.940000000000001</c:v>
                </c:pt>
                <c:pt idx="1173">
                  <c:v>19.03</c:v>
                </c:pt>
                <c:pt idx="1174">
                  <c:v>18.79</c:v>
                </c:pt>
                <c:pt idx="1175">
                  <c:v>18.61</c:v>
                </c:pt>
                <c:pt idx="1176">
                  <c:v>18.62</c:v>
                </c:pt>
                <c:pt idx="1177">
                  <c:v>18.64</c:v>
                </c:pt>
                <c:pt idx="1178">
                  <c:v>18.54</c:v>
                </c:pt>
                <c:pt idx="1179">
                  <c:v>18.68</c:v>
                </c:pt>
                <c:pt idx="1180">
                  <c:v>18.87</c:v>
                </c:pt>
                <c:pt idx="1181">
                  <c:v>18.68</c:v>
                </c:pt>
                <c:pt idx="1182">
                  <c:v>18.66</c:v>
                </c:pt>
                <c:pt idx="1183">
                  <c:v>18.489999999999998</c:v>
                </c:pt>
                <c:pt idx="1184">
                  <c:v>18.600000000000001</c:v>
                </c:pt>
                <c:pt idx="1185">
                  <c:v>18.47</c:v>
                </c:pt>
                <c:pt idx="1186">
                  <c:v>18.43</c:v>
                </c:pt>
                <c:pt idx="1187">
                  <c:v>18.29</c:v>
                </c:pt>
                <c:pt idx="1188">
                  <c:v>18.34</c:v>
                </c:pt>
                <c:pt idx="1189">
                  <c:v>18.5</c:v>
                </c:pt>
                <c:pt idx="1190">
                  <c:v>18.52</c:v>
                </c:pt>
                <c:pt idx="1191">
                  <c:v>18.72</c:v>
                </c:pt>
                <c:pt idx="1192">
                  <c:v>18.73</c:v>
                </c:pt>
                <c:pt idx="1193">
                  <c:v>18.850000000000001</c:v>
                </c:pt>
                <c:pt idx="1194">
                  <c:v>18.96</c:v>
                </c:pt>
                <c:pt idx="1195">
                  <c:v>18.86</c:v>
                </c:pt>
                <c:pt idx="1196">
                  <c:v>18.47</c:v>
                </c:pt>
                <c:pt idx="1197">
                  <c:v>18.260000000000002</c:v>
                </c:pt>
                <c:pt idx="1198">
                  <c:v>18.309999999999999</c:v>
                </c:pt>
                <c:pt idx="1199">
                  <c:v>18.29</c:v>
                </c:pt>
                <c:pt idx="1200">
                  <c:v>18.3</c:v>
                </c:pt>
                <c:pt idx="1201">
                  <c:v>18.29</c:v>
                </c:pt>
                <c:pt idx="1202">
                  <c:v>18.329999999999998</c:v>
                </c:pt>
                <c:pt idx="1203">
                  <c:v>18.45</c:v>
                </c:pt>
                <c:pt idx="1204">
                  <c:v>18.399999999999999</c:v>
                </c:pt>
                <c:pt idx="1205">
                  <c:v>18.3</c:v>
                </c:pt>
                <c:pt idx="1206">
                  <c:v>18.45</c:v>
                </c:pt>
                <c:pt idx="1207">
                  <c:v>18.62</c:v>
                </c:pt>
                <c:pt idx="1208">
                  <c:v>18.7</c:v>
                </c:pt>
                <c:pt idx="1209">
                  <c:v>18.54</c:v>
                </c:pt>
                <c:pt idx="1210">
                  <c:v>18.36</c:v>
                </c:pt>
                <c:pt idx="1211">
                  <c:v>19.05</c:v>
                </c:pt>
                <c:pt idx="1212">
                  <c:v>18.829999999999998</c:v>
                </c:pt>
                <c:pt idx="1213">
                  <c:v>18.88</c:v>
                </c:pt>
                <c:pt idx="1214">
                  <c:v>19.149999999999999</c:v>
                </c:pt>
                <c:pt idx="1215">
                  <c:v>19.149999999999999</c:v>
                </c:pt>
                <c:pt idx="1216">
                  <c:v>19.07</c:v>
                </c:pt>
                <c:pt idx="1217">
                  <c:v>19.11</c:v>
                </c:pt>
                <c:pt idx="1218">
                  <c:v>19.059999999999999</c:v>
                </c:pt>
                <c:pt idx="1219">
                  <c:v>18.98</c:v>
                </c:pt>
                <c:pt idx="1220">
                  <c:v>19.28</c:v>
                </c:pt>
                <c:pt idx="1221">
                  <c:v>19.48</c:v>
                </c:pt>
                <c:pt idx="1222">
                  <c:v>19.489999999999998</c:v>
                </c:pt>
                <c:pt idx="1223">
                  <c:v>19.440000000000001</c:v>
                </c:pt>
                <c:pt idx="1224">
                  <c:v>19.420000000000002</c:v>
                </c:pt>
                <c:pt idx="1225">
                  <c:v>19.350000000000001</c:v>
                </c:pt>
                <c:pt idx="1226">
                  <c:v>19.329999999999998</c:v>
                </c:pt>
                <c:pt idx="1227">
                  <c:v>19.32</c:v>
                </c:pt>
                <c:pt idx="1228">
                  <c:v>19.25</c:v>
                </c:pt>
                <c:pt idx="1229">
                  <c:v>19.2</c:v>
                </c:pt>
                <c:pt idx="1230">
                  <c:v>19.18</c:v>
                </c:pt>
                <c:pt idx="1231">
                  <c:v>19.18</c:v>
                </c:pt>
                <c:pt idx="1232">
                  <c:v>20.97</c:v>
                </c:pt>
                <c:pt idx="1233">
                  <c:v>20.92</c:v>
                </c:pt>
                <c:pt idx="1234">
                  <c:v>20.77</c:v>
                </c:pt>
                <c:pt idx="1235">
                  <c:v>20.78</c:v>
                </c:pt>
                <c:pt idx="1236">
                  <c:v>20.440000000000001</c:v>
                </c:pt>
                <c:pt idx="1237">
                  <c:v>20.49</c:v>
                </c:pt>
                <c:pt idx="1238">
                  <c:v>20.58</c:v>
                </c:pt>
                <c:pt idx="1239">
                  <c:v>20.43</c:v>
                </c:pt>
                <c:pt idx="1240">
                  <c:v>20.3</c:v>
                </c:pt>
                <c:pt idx="1241">
                  <c:v>20.51</c:v>
                </c:pt>
                <c:pt idx="1242">
                  <c:v>20.29</c:v>
                </c:pt>
                <c:pt idx="1243">
                  <c:v>20.47</c:v>
                </c:pt>
                <c:pt idx="1244">
                  <c:v>20.6</c:v>
                </c:pt>
                <c:pt idx="1245">
                  <c:v>20.36</c:v>
                </c:pt>
                <c:pt idx="1246">
                  <c:v>20.68</c:v>
                </c:pt>
                <c:pt idx="1247">
                  <c:v>20.82</c:v>
                </c:pt>
                <c:pt idx="1248">
                  <c:v>20.63</c:v>
                </c:pt>
                <c:pt idx="1249">
                  <c:v>20.54</c:v>
                </c:pt>
                <c:pt idx="1250">
                  <c:v>20.36</c:v>
                </c:pt>
                <c:pt idx="1251">
                  <c:v>20.3</c:v>
                </c:pt>
                <c:pt idx="1252">
                  <c:v>20.73</c:v>
                </c:pt>
                <c:pt idx="1253">
                  <c:v>20.260000000000002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7D-4CB9-9810-A3A0D4292B46}"/>
            </c:ext>
          </c:extLst>
        </c:ser>
        <c:ser>
          <c:idx val="4"/>
          <c:order val="7"/>
          <c:tx>
            <c:strRef>
              <c:f>Output1!$BR$8</c:f>
              <c:strCache>
                <c:ptCount val="1"/>
                <c:pt idx="0">
                  <c:v>Y2020</c:v>
                </c:pt>
              </c:strCache>
            </c:strRef>
          </c:tx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Output1!$BR$9:$BR$1262</c:f>
              <c:numCache>
                <c:formatCode>0.00</c:formatCode>
                <c:ptCount val="1254"/>
                <c:pt idx="721">
                  <c:v>13.32</c:v>
                </c:pt>
                <c:pt idx="722">
                  <c:v>13.76</c:v>
                </c:pt>
                <c:pt idx="723">
                  <c:v>14.05</c:v>
                </c:pt>
                <c:pt idx="724">
                  <c:v>14.09</c:v>
                </c:pt>
                <c:pt idx="725">
                  <c:v>14.93</c:v>
                </c:pt>
                <c:pt idx="726">
                  <c:v>15.06</c:v>
                </c:pt>
                <c:pt idx="727">
                  <c:v>15</c:v>
                </c:pt>
                <c:pt idx="728">
                  <c:v>14.76</c:v>
                </c:pt>
                <c:pt idx="729">
                  <c:v>14.43</c:v>
                </c:pt>
                <c:pt idx="730">
                  <c:v>14.47</c:v>
                </c:pt>
                <c:pt idx="731">
                  <c:v>15</c:v>
                </c:pt>
                <c:pt idx="732">
                  <c:v>14.55</c:v>
                </c:pt>
                <c:pt idx="733">
                  <c:v>14.87</c:v>
                </c:pt>
                <c:pt idx="734">
                  <c:v>15.13</c:v>
                </c:pt>
                <c:pt idx="735">
                  <c:v>15.58</c:v>
                </c:pt>
                <c:pt idx="736">
                  <c:v>15.63</c:v>
                </c:pt>
                <c:pt idx="737">
                  <c:v>15.77</c:v>
                </c:pt>
                <c:pt idx="738">
                  <c:v>16.11</c:v>
                </c:pt>
                <c:pt idx="739">
                  <c:v>16.18</c:v>
                </c:pt>
                <c:pt idx="740">
                  <c:v>16.46</c:v>
                </c:pt>
                <c:pt idx="741">
                  <c:v>16.84</c:v>
                </c:pt>
                <c:pt idx="742">
                  <c:v>16.989999999999998</c:v>
                </c:pt>
                <c:pt idx="743">
                  <c:v>16.899999999999999</c:v>
                </c:pt>
                <c:pt idx="744">
                  <c:v>17.32</c:v>
                </c:pt>
                <c:pt idx="745">
                  <c:v>17.329999999999998</c:v>
                </c:pt>
                <c:pt idx="746">
                  <c:v>17.100000000000001</c:v>
                </c:pt>
                <c:pt idx="747">
                  <c:v>17</c:v>
                </c:pt>
                <c:pt idx="748">
                  <c:v>17.04</c:v>
                </c:pt>
                <c:pt idx="749">
                  <c:v>17.11</c:v>
                </c:pt>
                <c:pt idx="750">
                  <c:v>17.41</c:v>
                </c:pt>
                <c:pt idx="751">
                  <c:v>17.190000000000001</c:v>
                </c:pt>
                <c:pt idx="752">
                  <c:v>17.04</c:v>
                </c:pt>
                <c:pt idx="753">
                  <c:v>17.21</c:v>
                </c:pt>
                <c:pt idx="754">
                  <c:v>17.399999999999999</c:v>
                </c:pt>
                <c:pt idx="755">
                  <c:v>17.510000000000002</c:v>
                </c:pt>
                <c:pt idx="756">
                  <c:v>17.72</c:v>
                </c:pt>
                <c:pt idx="757">
                  <c:v>17.829999999999998</c:v>
                </c:pt>
                <c:pt idx="758">
                  <c:v>18.239999999999998</c:v>
                </c:pt>
                <c:pt idx="759">
                  <c:v>18.32</c:v>
                </c:pt>
                <c:pt idx="760">
                  <c:v>17.79</c:v>
                </c:pt>
                <c:pt idx="761">
                  <c:v>17.84</c:v>
                </c:pt>
                <c:pt idx="762">
                  <c:v>18.12</c:v>
                </c:pt>
                <c:pt idx="763">
                  <c:v>17.899999999999999</c:v>
                </c:pt>
                <c:pt idx="764">
                  <c:v>18</c:v>
                </c:pt>
                <c:pt idx="765">
                  <c:v>18.3</c:v>
                </c:pt>
                <c:pt idx="766">
                  <c:v>18.54</c:v>
                </c:pt>
                <c:pt idx="767">
                  <c:v>18.399999999999999</c:v>
                </c:pt>
                <c:pt idx="768">
                  <c:v>18.53</c:v>
                </c:pt>
                <c:pt idx="769">
                  <c:v>18.940000000000001</c:v>
                </c:pt>
                <c:pt idx="770">
                  <c:v>18.91</c:v>
                </c:pt>
                <c:pt idx="771">
                  <c:v>19.11</c:v>
                </c:pt>
                <c:pt idx="772">
                  <c:v>19.21</c:v>
                </c:pt>
                <c:pt idx="773">
                  <c:v>19.54</c:v>
                </c:pt>
                <c:pt idx="774">
                  <c:v>19.3</c:v>
                </c:pt>
                <c:pt idx="775">
                  <c:v>19.45</c:v>
                </c:pt>
                <c:pt idx="776">
                  <c:v>19</c:v>
                </c:pt>
                <c:pt idx="777">
                  <c:v>19.010000000000002</c:v>
                </c:pt>
                <c:pt idx="778">
                  <c:v>18.899999999999999</c:v>
                </c:pt>
                <c:pt idx="779">
                  <c:v>18.96</c:v>
                </c:pt>
                <c:pt idx="780">
                  <c:v>19.010000000000002</c:v>
                </c:pt>
                <c:pt idx="781">
                  <c:v>19.13</c:v>
                </c:pt>
                <c:pt idx="782">
                  <c:v>19.25</c:v>
                </c:pt>
                <c:pt idx="783">
                  <c:v>19.87</c:v>
                </c:pt>
                <c:pt idx="784">
                  <c:v>19.63</c:v>
                </c:pt>
                <c:pt idx="785">
                  <c:v>19.63</c:v>
                </c:pt>
                <c:pt idx="786">
                  <c:v>19.899999999999999</c:v>
                </c:pt>
                <c:pt idx="787">
                  <c:v>19.690000000000001</c:v>
                </c:pt>
                <c:pt idx="788">
                  <c:v>19.989999999999998</c:v>
                </c:pt>
                <c:pt idx="789">
                  <c:v>20.03</c:v>
                </c:pt>
                <c:pt idx="790">
                  <c:v>20.3</c:v>
                </c:pt>
                <c:pt idx="791">
                  <c:v>20.45</c:v>
                </c:pt>
                <c:pt idx="792">
                  <c:v>19.93</c:v>
                </c:pt>
                <c:pt idx="793">
                  <c:v>20.59</c:v>
                </c:pt>
                <c:pt idx="794">
                  <c:v>20.55</c:v>
                </c:pt>
                <c:pt idx="795">
                  <c:v>19.73</c:v>
                </c:pt>
                <c:pt idx="796">
                  <c:v>19.73</c:v>
                </c:pt>
                <c:pt idx="797">
                  <c:v>20</c:v>
                </c:pt>
                <c:pt idx="798">
                  <c:v>20.11</c:v>
                </c:pt>
                <c:pt idx="799">
                  <c:v>18.91</c:v>
                </c:pt>
                <c:pt idx="800">
                  <c:v>18.77</c:v>
                </c:pt>
                <c:pt idx="801">
                  <c:v>18.75</c:v>
                </c:pt>
                <c:pt idx="802">
                  <c:v>18.54</c:v>
                </c:pt>
                <c:pt idx="803">
                  <c:v>18.329999999999998</c:v>
                </c:pt>
                <c:pt idx="804">
                  <c:v>18.57</c:v>
                </c:pt>
                <c:pt idx="805">
                  <c:v>18.75</c:v>
                </c:pt>
                <c:pt idx="806">
                  <c:v>18.71</c:v>
                </c:pt>
                <c:pt idx="807">
                  <c:v>18.600000000000001</c:v>
                </c:pt>
                <c:pt idx="808">
                  <c:v>18.739999999999998</c:v>
                </c:pt>
                <c:pt idx="809">
                  <c:v>18.73</c:v>
                </c:pt>
                <c:pt idx="810">
                  <c:v>18.88</c:v>
                </c:pt>
                <c:pt idx="811">
                  <c:v>19.07</c:v>
                </c:pt>
                <c:pt idx="812">
                  <c:v>19.12</c:v>
                </c:pt>
                <c:pt idx="813">
                  <c:v>19.07</c:v>
                </c:pt>
                <c:pt idx="814">
                  <c:v>18.940000000000001</c:v>
                </c:pt>
                <c:pt idx="815">
                  <c:v>19.05</c:v>
                </c:pt>
                <c:pt idx="816">
                  <c:v>19.21</c:v>
                </c:pt>
                <c:pt idx="817">
                  <c:v>19.43</c:v>
                </c:pt>
                <c:pt idx="818">
                  <c:v>19.350000000000001</c:v>
                </c:pt>
                <c:pt idx="819">
                  <c:v>19.02</c:v>
                </c:pt>
                <c:pt idx="820">
                  <c:v>19.45</c:v>
                </c:pt>
                <c:pt idx="821">
                  <c:v>19.27</c:v>
                </c:pt>
                <c:pt idx="822">
                  <c:v>19.329999999999998</c:v>
                </c:pt>
                <c:pt idx="823">
                  <c:v>19.34</c:v>
                </c:pt>
                <c:pt idx="824">
                  <c:v>19.48</c:v>
                </c:pt>
                <c:pt idx="825">
                  <c:v>19.79</c:v>
                </c:pt>
                <c:pt idx="826">
                  <c:v>20.38</c:v>
                </c:pt>
                <c:pt idx="827">
                  <c:v>19.940000000000001</c:v>
                </c:pt>
                <c:pt idx="828">
                  <c:v>19.809999999999999</c:v>
                </c:pt>
                <c:pt idx="829">
                  <c:v>19.829999999999998</c:v>
                </c:pt>
                <c:pt idx="830">
                  <c:v>20.09</c:v>
                </c:pt>
                <c:pt idx="831">
                  <c:v>20.190000000000001</c:v>
                </c:pt>
                <c:pt idx="832">
                  <c:v>20.13</c:v>
                </c:pt>
                <c:pt idx="833">
                  <c:v>20.37</c:v>
                </c:pt>
                <c:pt idx="834">
                  <c:v>20.22</c:v>
                </c:pt>
                <c:pt idx="835">
                  <c:v>20.36</c:v>
                </c:pt>
                <c:pt idx="836">
                  <c:v>20.16</c:v>
                </c:pt>
                <c:pt idx="837">
                  <c:v>20.27</c:v>
                </c:pt>
                <c:pt idx="838">
                  <c:v>20.53</c:v>
                </c:pt>
                <c:pt idx="839">
                  <c:v>20.97</c:v>
                </c:pt>
                <c:pt idx="840">
                  <c:v>21.25</c:v>
                </c:pt>
                <c:pt idx="841">
                  <c:v>20.74</c:v>
                </c:pt>
                <c:pt idx="842">
                  <c:v>20.36</c:v>
                </c:pt>
                <c:pt idx="843">
                  <c:v>20.100000000000001</c:v>
                </c:pt>
                <c:pt idx="844">
                  <c:v>19.71</c:v>
                </c:pt>
                <c:pt idx="845">
                  <c:v>19.649999999999999</c:v>
                </c:pt>
                <c:pt idx="846">
                  <c:v>19.329999999999998</c:v>
                </c:pt>
                <c:pt idx="847">
                  <c:v>19.12</c:v>
                </c:pt>
                <c:pt idx="848">
                  <c:v>19.23</c:v>
                </c:pt>
                <c:pt idx="849">
                  <c:v>19.63</c:v>
                </c:pt>
                <c:pt idx="850">
                  <c:v>19.63</c:v>
                </c:pt>
                <c:pt idx="851">
                  <c:v>19.829999999999998</c:v>
                </c:pt>
                <c:pt idx="852">
                  <c:v>19.98</c:v>
                </c:pt>
                <c:pt idx="853">
                  <c:v>19.93</c:v>
                </c:pt>
                <c:pt idx="854">
                  <c:v>20.13</c:v>
                </c:pt>
                <c:pt idx="855">
                  <c:v>19.989999999999998</c:v>
                </c:pt>
                <c:pt idx="856">
                  <c:v>19.68</c:v>
                </c:pt>
                <c:pt idx="857">
                  <c:v>19.48</c:v>
                </c:pt>
                <c:pt idx="858">
                  <c:v>19.63</c:v>
                </c:pt>
                <c:pt idx="859">
                  <c:v>19.829999999999998</c:v>
                </c:pt>
                <c:pt idx="860">
                  <c:v>19.79</c:v>
                </c:pt>
                <c:pt idx="861">
                  <c:v>20.03</c:v>
                </c:pt>
                <c:pt idx="862">
                  <c:v>19.93</c:v>
                </c:pt>
                <c:pt idx="863">
                  <c:v>19.93</c:v>
                </c:pt>
                <c:pt idx="864">
                  <c:v>20.53</c:v>
                </c:pt>
                <c:pt idx="865">
                  <c:v>20.2</c:v>
                </c:pt>
                <c:pt idx="866">
                  <c:v>19.7</c:v>
                </c:pt>
                <c:pt idx="867">
                  <c:v>19.71</c:v>
                </c:pt>
                <c:pt idx="868">
                  <c:v>19.829999999999998</c:v>
                </c:pt>
                <c:pt idx="869">
                  <c:v>19.78</c:v>
                </c:pt>
                <c:pt idx="870">
                  <c:v>19.98</c:v>
                </c:pt>
                <c:pt idx="871">
                  <c:v>20.73</c:v>
                </c:pt>
                <c:pt idx="872">
                  <c:v>20.88</c:v>
                </c:pt>
                <c:pt idx="873">
                  <c:v>20.88</c:v>
                </c:pt>
                <c:pt idx="874">
                  <c:v>20.53</c:v>
                </c:pt>
                <c:pt idx="875">
                  <c:v>20.63</c:v>
                </c:pt>
                <c:pt idx="876">
                  <c:v>20.78</c:v>
                </c:pt>
                <c:pt idx="877">
                  <c:v>20.83</c:v>
                </c:pt>
                <c:pt idx="878">
                  <c:v>20.58</c:v>
                </c:pt>
                <c:pt idx="879">
                  <c:v>20.63</c:v>
                </c:pt>
                <c:pt idx="880">
                  <c:v>20.68</c:v>
                </c:pt>
                <c:pt idx="881">
                  <c:v>20.83</c:v>
                </c:pt>
                <c:pt idx="882">
                  <c:v>21.13</c:v>
                </c:pt>
                <c:pt idx="883">
                  <c:v>20.93</c:v>
                </c:pt>
                <c:pt idx="884">
                  <c:v>20.73</c:v>
                </c:pt>
                <c:pt idx="885">
                  <c:v>20.68</c:v>
                </c:pt>
                <c:pt idx="886">
                  <c:v>21.35</c:v>
                </c:pt>
                <c:pt idx="887">
                  <c:v>21.28</c:v>
                </c:pt>
                <c:pt idx="888">
                  <c:v>21.13</c:v>
                </c:pt>
                <c:pt idx="889">
                  <c:v>21.13</c:v>
                </c:pt>
                <c:pt idx="890">
                  <c:v>21.13</c:v>
                </c:pt>
                <c:pt idx="891">
                  <c:v>20.53</c:v>
                </c:pt>
                <c:pt idx="892">
                  <c:v>21.28</c:v>
                </c:pt>
                <c:pt idx="893">
                  <c:v>21.7</c:v>
                </c:pt>
                <c:pt idx="894">
                  <c:v>21.78</c:v>
                </c:pt>
                <c:pt idx="895">
                  <c:v>22.03</c:v>
                </c:pt>
                <c:pt idx="896">
                  <c:v>21.94</c:v>
                </c:pt>
                <c:pt idx="897">
                  <c:v>21.97</c:v>
                </c:pt>
                <c:pt idx="898">
                  <c:v>21.97</c:v>
                </c:pt>
                <c:pt idx="899">
                  <c:v>21.97</c:v>
                </c:pt>
                <c:pt idx="900">
                  <c:v>21.64</c:v>
                </c:pt>
                <c:pt idx="901">
                  <c:v>21.67</c:v>
                </c:pt>
                <c:pt idx="902">
                  <c:v>22.15</c:v>
                </c:pt>
                <c:pt idx="903">
                  <c:v>22.18</c:v>
                </c:pt>
                <c:pt idx="904">
                  <c:v>22.18</c:v>
                </c:pt>
                <c:pt idx="905">
                  <c:v>22.15</c:v>
                </c:pt>
                <c:pt idx="906">
                  <c:v>21.82</c:v>
                </c:pt>
                <c:pt idx="907">
                  <c:v>21.65</c:v>
                </c:pt>
                <c:pt idx="908">
                  <c:v>20.88</c:v>
                </c:pt>
                <c:pt idx="909">
                  <c:v>20.45</c:v>
                </c:pt>
                <c:pt idx="910">
                  <c:v>20.03</c:v>
                </c:pt>
                <c:pt idx="911">
                  <c:v>20.100000000000001</c:v>
                </c:pt>
                <c:pt idx="912">
                  <c:v>20.18</c:v>
                </c:pt>
                <c:pt idx="913">
                  <c:v>20.23</c:v>
                </c:pt>
                <c:pt idx="914">
                  <c:v>20.43</c:v>
                </c:pt>
                <c:pt idx="915">
                  <c:v>20.13</c:v>
                </c:pt>
                <c:pt idx="916">
                  <c:v>19.829999999999998</c:v>
                </c:pt>
                <c:pt idx="917">
                  <c:v>19.89</c:v>
                </c:pt>
                <c:pt idx="918">
                  <c:v>19.79</c:v>
                </c:pt>
                <c:pt idx="919">
                  <c:v>20.03</c:v>
                </c:pt>
                <c:pt idx="920">
                  <c:v>19.68</c:v>
                </c:pt>
                <c:pt idx="921">
                  <c:v>19.829999999999998</c:v>
                </c:pt>
                <c:pt idx="922">
                  <c:v>19.78</c:v>
                </c:pt>
                <c:pt idx="923">
                  <c:v>20.329999999999998</c:v>
                </c:pt>
                <c:pt idx="924">
                  <c:v>20.48</c:v>
                </c:pt>
                <c:pt idx="925">
                  <c:v>20.75</c:v>
                </c:pt>
                <c:pt idx="926">
                  <c:v>21.15</c:v>
                </c:pt>
                <c:pt idx="927">
                  <c:v>21.13</c:v>
                </c:pt>
                <c:pt idx="928">
                  <c:v>21.28</c:v>
                </c:pt>
                <c:pt idx="929">
                  <c:v>21.18</c:v>
                </c:pt>
                <c:pt idx="930">
                  <c:v>21.48</c:v>
                </c:pt>
                <c:pt idx="931">
                  <c:v>21.68</c:v>
                </c:pt>
                <c:pt idx="932">
                  <c:v>21.58</c:v>
                </c:pt>
                <c:pt idx="933">
                  <c:v>21.63</c:v>
                </c:pt>
                <c:pt idx="934">
                  <c:v>21.63</c:v>
                </c:pt>
                <c:pt idx="935">
                  <c:v>21.28</c:v>
                </c:pt>
                <c:pt idx="936">
                  <c:v>21.28</c:v>
                </c:pt>
                <c:pt idx="937">
                  <c:v>21.48</c:v>
                </c:pt>
                <c:pt idx="938">
                  <c:v>21.53</c:v>
                </c:pt>
                <c:pt idx="939">
                  <c:v>21.68</c:v>
                </c:pt>
                <c:pt idx="940">
                  <c:v>21.38</c:v>
                </c:pt>
                <c:pt idx="941">
                  <c:v>21.23</c:v>
                </c:pt>
                <c:pt idx="942">
                  <c:v>21.43</c:v>
                </c:pt>
                <c:pt idx="943">
                  <c:v>21.23</c:v>
                </c:pt>
                <c:pt idx="944">
                  <c:v>21.23</c:v>
                </c:pt>
                <c:pt idx="945">
                  <c:v>21.03</c:v>
                </c:pt>
                <c:pt idx="946">
                  <c:v>20.93</c:v>
                </c:pt>
                <c:pt idx="947">
                  <c:v>21.18</c:v>
                </c:pt>
                <c:pt idx="948">
                  <c:v>21.53</c:v>
                </c:pt>
                <c:pt idx="949">
                  <c:v>21.63</c:v>
                </c:pt>
                <c:pt idx="950">
                  <c:v>21.58</c:v>
                </c:pt>
                <c:pt idx="951">
                  <c:v>21.68</c:v>
                </c:pt>
                <c:pt idx="952">
                  <c:v>21.73</c:v>
                </c:pt>
                <c:pt idx="953">
                  <c:v>21.88</c:v>
                </c:pt>
                <c:pt idx="954">
                  <c:v>22.03</c:v>
                </c:pt>
                <c:pt idx="955">
                  <c:v>22.13</c:v>
                </c:pt>
                <c:pt idx="956">
                  <c:v>22.03</c:v>
                </c:pt>
                <c:pt idx="957">
                  <c:v>22.13</c:v>
                </c:pt>
                <c:pt idx="958">
                  <c:v>22.13</c:v>
                </c:pt>
                <c:pt idx="959">
                  <c:v>22.58</c:v>
                </c:pt>
                <c:pt idx="960">
                  <c:v>22.33</c:v>
                </c:pt>
                <c:pt idx="961">
                  <c:v>22.33</c:v>
                </c:pt>
                <c:pt idx="962">
                  <c:v>22.73</c:v>
                </c:pt>
                <c:pt idx="963">
                  <c:v>22.58</c:v>
                </c:pt>
                <c:pt idx="964">
                  <c:v>21.98</c:v>
                </c:pt>
                <c:pt idx="965">
                  <c:v>21.75</c:v>
                </c:pt>
                <c:pt idx="966">
                  <c:v>21.43</c:v>
                </c:pt>
                <c:pt idx="967">
                  <c:v>21.53</c:v>
                </c:pt>
                <c:pt idx="968">
                  <c:v>21.43</c:v>
                </c:pt>
                <c:pt idx="969">
                  <c:v>21.28</c:v>
                </c:pt>
                <c:pt idx="970">
                  <c:v>21.53</c:v>
                </c:pt>
                <c:pt idx="971">
                  <c:v>21.13</c:v>
                </c:pt>
                <c:pt idx="972">
                  <c:v>21.38</c:v>
                </c:pt>
                <c:pt idx="973">
                  <c:v>21.03</c:v>
                </c:pt>
                <c:pt idx="974">
                  <c:v>21.18</c:v>
                </c:pt>
                <c:pt idx="975">
                  <c:v>21.47</c:v>
                </c:pt>
                <c:pt idx="976">
                  <c:v>21.47</c:v>
                </c:pt>
                <c:pt idx="977">
                  <c:v>21.47</c:v>
                </c:pt>
                <c:pt idx="978">
                  <c:v>21.46</c:v>
                </c:pt>
                <c:pt idx="979">
                  <c:v>21.97</c:v>
                </c:pt>
                <c:pt idx="980">
                  <c:v>22.23</c:v>
                </c:pt>
                <c:pt idx="981">
                  <c:v>22.63</c:v>
                </c:pt>
                <c:pt idx="982">
                  <c:v>22.72</c:v>
                </c:pt>
                <c:pt idx="983">
                  <c:v>22.99</c:v>
                </c:pt>
                <c:pt idx="984">
                  <c:v>22.81</c:v>
                </c:pt>
                <c:pt idx="985">
                  <c:v>22.62</c:v>
                </c:pt>
                <c:pt idx="986">
                  <c:v>22.45</c:v>
                </c:pt>
                <c:pt idx="987">
                  <c:v>22.46</c:v>
                </c:pt>
                <c:pt idx="988">
                  <c:v>22.51</c:v>
                </c:pt>
                <c:pt idx="989">
                  <c:v>22.43</c:v>
                </c:pt>
                <c:pt idx="990">
                  <c:v>22.23</c:v>
                </c:pt>
                <c:pt idx="991">
                  <c:v>22.6</c:v>
                </c:pt>
                <c:pt idx="992">
                  <c:v>22.61</c:v>
                </c:pt>
                <c:pt idx="993">
                  <c:v>22.98</c:v>
                </c:pt>
                <c:pt idx="994">
                  <c:v>22.44</c:v>
                </c:pt>
                <c:pt idx="995">
                  <c:v>22.47</c:v>
                </c:pt>
                <c:pt idx="996">
                  <c:v>22.61</c:v>
                </c:pt>
                <c:pt idx="997">
                  <c:v>22.74</c:v>
                </c:pt>
                <c:pt idx="998">
                  <c:v>22.22</c:v>
                </c:pt>
                <c:pt idx="999">
                  <c:v>22.76</c:v>
                </c:pt>
                <c:pt idx="1000">
                  <c:v>22.64</c:v>
                </c:pt>
                <c:pt idx="1001">
                  <c:v>22.44</c:v>
                </c:pt>
                <c:pt idx="1002">
                  <c:v>22.8</c:v>
                </c:pt>
                <c:pt idx="1003">
                  <c:v>22.75</c:v>
                </c:pt>
                <c:pt idx="1004">
                  <c:v>23.34</c:v>
                </c:pt>
                <c:pt idx="1005">
                  <c:v>23.01</c:v>
                </c:pt>
                <c:pt idx="1006">
                  <c:v>23.27</c:v>
                </c:pt>
                <c:pt idx="1007">
                  <c:v>23.69</c:v>
                </c:pt>
                <c:pt idx="1008">
                  <c:v>23.88</c:v>
                </c:pt>
                <c:pt idx="1009">
                  <c:v>23.22</c:v>
                </c:pt>
                <c:pt idx="1010">
                  <c:v>23.29</c:v>
                </c:pt>
                <c:pt idx="1011">
                  <c:v>23.2</c:v>
                </c:pt>
                <c:pt idx="1012">
                  <c:v>22.99</c:v>
                </c:pt>
                <c:pt idx="1013">
                  <c:v>22.92</c:v>
                </c:pt>
                <c:pt idx="1014">
                  <c:v>23.42</c:v>
                </c:pt>
                <c:pt idx="1015">
                  <c:v>23.09</c:v>
                </c:pt>
                <c:pt idx="1016">
                  <c:v>23.31</c:v>
                </c:pt>
                <c:pt idx="1017">
                  <c:v>23.63</c:v>
                </c:pt>
                <c:pt idx="1018">
                  <c:v>23.96</c:v>
                </c:pt>
                <c:pt idx="1019">
                  <c:v>23.69</c:v>
                </c:pt>
                <c:pt idx="1020">
                  <c:v>24.28</c:v>
                </c:pt>
                <c:pt idx="1021">
                  <c:v>24.04</c:v>
                </c:pt>
                <c:pt idx="1022">
                  <c:v>24.02</c:v>
                </c:pt>
                <c:pt idx="1023">
                  <c:v>24.26</c:v>
                </c:pt>
                <c:pt idx="1024">
                  <c:v>24.4</c:v>
                </c:pt>
                <c:pt idx="1025">
                  <c:v>23.82</c:v>
                </c:pt>
                <c:pt idx="1026">
                  <c:v>23.6</c:v>
                </c:pt>
                <c:pt idx="1027">
                  <c:v>24.43</c:v>
                </c:pt>
                <c:pt idx="1028">
                  <c:v>24.51</c:v>
                </c:pt>
                <c:pt idx="1029">
                  <c:v>24.26</c:v>
                </c:pt>
                <c:pt idx="1030">
                  <c:v>24.12</c:v>
                </c:pt>
                <c:pt idx="1031">
                  <c:v>24.84</c:v>
                </c:pt>
                <c:pt idx="1032">
                  <c:v>25.2</c:v>
                </c:pt>
                <c:pt idx="1033">
                  <c:v>25.19</c:v>
                </c:pt>
                <c:pt idx="1034">
                  <c:v>25.28</c:v>
                </c:pt>
                <c:pt idx="1035">
                  <c:v>25.21</c:v>
                </c:pt>
                <c:pt idx="1036">
                  <c:v>24.93</c:v>
                </c:pt>
                <c:pt idx="1037">
                  <c:v>25.2</c:v>
                </c:pt>
                <c:pt idx="1038">
                  <c:v>24.88</c:v>
                </c:pt>
                <c:pt idx="1039">
                  <c:v>24.41</c:v>
                </c:pt>
                <c:pt idx="1040">
                  <c:v>24.34</c:v>
                </c:pt>
                <c:pt idx="1041">
                  <c:v>24.41</c:v>
                </c:pt>
                <c:pt idx="1042">
                  <c:v>24.48</c:v>
                </c:pt>
                <c:pt idx="1043">
                  <c:v>24.64</c:v>
                </c:pt>
                <c:pt idx="1044">
                  <c:v>24.48</c:v>
                </c:pt>
                <c:pt idx="1045">
                  <c:v>24.54</c:v>
                </c:pt>
                <c:pt idx="1046">
                  <c:v>23.58</c:v>
                </c:pt>
                <c:pt idx="1047">
                  <c:v>23.6</c:v>
                </c:pt>
                <c:pt idx="1048">
                  <c:v>23.72</c:v>
                </c:pt>
                <c:pt idx="1049">
                  <c:v>23.08</c:v>
                </c:pt>
                <c:pt idx="1050">
                  <c:v>23.31</c:v>
                </c:pt>
                <c:pt idx="1051">
                  <c:v>23.82</c:v>
                </c:pt>
                <c:pt idx="1052">
                  <c:v>23.69</c:v>
                </c:pt>
                <c:pt idx="1053">
                  <c:v>23.85</c:v>
                </c:pt>
                <c:pt idx="1054">
                  <c:v>23.25</c:v>
                </c:pt>
                <c:pt idx="1055">
                  <c:v>23.4</c:v>
                </c:pt>
                <c:pt idx="1056">
                  <c:v>23.2</c:v>
                </c:pt>
                <c:pt idx="1057">
                  <c:v>23.37</c:v>
                </c:pt>
                <c:pt idx="1058">
                  <c:v>23.1</c:v>
                </c:pt>
                <c:pt idx="1059">
                  <c:v>23.03</c:v>
                </c:pt>
                <c:pt idx="1060">
                  <c:v>23.44</c:v>
                </c:pt>
                <c:pt idx="1061">
                  <c:v>23.29</c:v>
                </c:pt>
                <c:pt idx="1062">
                  <c:v>22.78</c:v>
                </c:pt>
                <c:pt idx="1063">
                  <c:v>23.04</c:v>
                </c:pt>
                <c:pt idx="1064">
                  <c:v>22.64</c:v>
                </c:pt>
                <c:pt idx="1065">
                  <c:v>22.66</c:v>
                </c:pt>
                <c:pt idx="1066">
                  <c:v>22.49</c:v>
                </c:pt>
                <c:pt idx="1067">
                  <c:v>22.64</c:v>
                </c:pt>
                <c:pt idx="1068">
                  <c:v>22.5</c:v>
                </c:pt>
                <c:pt idx="1069">
                  <c:v>22.66</c:v>
                </c:pt>
                <c:pt idx="1070">
                  <c:v>22.71</c:v>
                </c:pt>
                <c:pt idx="1071">
                  <c:v>22.99</c:v>
                </c:pt>
                <c:pt idx="1072">
                  <c:v>22.94</c:v>
                </c:pt>
                <c:pt idx="1073">
                  <c:v>22.57</c:v>
                </c:pt>
                <c:pt idx="1074">
                  <c:v>22.12</c:v>
                </c:pt>
                <c:pt idx="1075">
                  <c:v>22.21</c:v>
                </c:pt>
                <c:pt idx="1076">
                  <c:v>22.53</c:v>
                </c:pt>
                <c:pt idx="1077">
                  <c:v>22.39</c:v>
                </c:pt>
                <c:pt idx="1078">
                  <c:v>21.88</c:v>
                </c:pt>
                <c:pt idx="1079">
                  <c:v>21.98</c:v>
                </c:pt>
                <c:pt idx="1080">
                  <c:v>21.68</c:v>
                </c:pt>
                <c:pt idx="1081">
                  <c:v>21.8</c:v>
                </c:pt>
                <c:pt idx="1082">
                  <c:v>21.77</c:v>
                </c:pt>
                <c:pt idx="1083">
                  <c:v>21.69</c:v>
                </c:pt>
                <c:pt idx="1084">
                  <c:v>21.69</c:v>
                </c:pt>
                <c:pt idx="1085">
                  <c:v>21.62</c:v>
                </c:pt>
                <c:pt idx="1086">
                  <c:v>21.69</c:v>
                </c:pt>
                <c:pt idx="1087">
                  <c:v>21.5</c:v>
                </c:pt>
                <c:pt idx="1088">
                  <c:v>21.46</c:v>
                </c:pt>
                <c:pt idx="1089">
                  <c:v>21.43</c:v>
                </c:pt>
                <c:pt idx="1090">
                  <c:v>21.39</c:v>
                </c:pt>
                <c:pt idx="1091">
                  <c:v>21.42</c:v>
                </c:pt>
                <c:pt idx="1092">
                  <c:v>21.33</c:v>
                </c:pt>
                <c:pt idx="1093">
                  <c:v>21.35</c:v>
                </c:pt>
                <c:pt idx="1094">
                  <c:v>21.42</c:v>
                </c:pt>
                <c:pt idx="1095">
                  <c:v>21.49</c:v>
                </c:pt>
                <c:pt idx="1096">
                  <c:v>21.95</c:v>
                </c:pt>
                <c:pt idx="1097">
                  <c:v>22.14</c:v>
                </c:pt>
                <c:pt idx="1098">
                  <c:v>21.76</c:v>
                </c:pt>
                <c:pt idx="1099">
                  <c:v>21.87</c:v>
                </c:pt>
                <c:pt idx="1100">
                  <c:v>21.5</c:v>
                </c:pt>
                <c:pt idx="1101">
                  <c:v>21.3</c:v>
                </c:pt>
                <c:pt idx="1102">
                  <c:v>21.77</c:v>
                </c:pt>
                <c:pt idx="1103">
                  <c:v>21.53</c:v>
                </c:pt>
                <c:pt idx="1104">
                  <c:v>21.2</c:v>
                </c:pt>
                <c:pt idx="1105">
                  <c:v>21.14</c:v>
                </c:pt>
                <c:pt idx="1106">
                  <c:v>20.84</c:v>
                </c:pt>
                <c:pt idx="1107">
                  <c:v>20.59</c:v>
                </c:pt>
                <c:pt idx="1108">
                  <c:v>20.64</c:v>
                </c:pt>
                <c:pt idx="1109">
                  <c:v>20.61</c:v>
                </c:pt>
                <c:pt idx="1110">
                  <c:v>20.399999999999999</c:v>
                </c:pt>
                <c:pt idx="1111">
                  <c:v>20.47</c:v>
                </c:pt>
                <c:pt idx="1112">
                  <c:v>20.55</c:v>
                </c:pt>
                <c:pt idx="1113">
                  <c:v>20.6</c:v>
                </c:pt>
                <c:pt idx="1114">
                  <c:v>20.56</c:v>
                </c:pt>
                <c:pt idx="1115">
                  <c:v>20.87</c:v>
                </c:pt>
                <c:pt idx="1116">
                  <c:v>20.74</c:v>
                </c:pt>
                <c:pt idx="1117">
                  <c:v>20.36</c:v>
                </c:pt>
                <c:pt idx="1118">
                  <c:v>20.14</c:v>
                </c:pt>
                <c:pt idx="1119">
                  <c:v>20.39</c:v>
                </c:pt>
                <c:pt idx="1120">
                  <c:v>20.28</c:v>
                </c:pt>
                <c:pt idx="1121">
                  <c:v>20</c:v>
                </c:pt>
                <c:pt idx="1122">
                  <c:v>19.989999999999998</c:v>
                </c:pt>
                <c:pt idx="1123">
                  <c:v>20.38</c:v>
                </c:pt>
                <c:pt idx="1124">
                  <c:v>20.059999999999999</c:v>
                </c:pt>
                <c:pt idx="1125">
                  <c:v>20.350000000000001</c:v>
                </c:pt>
                <c:pt idx="1126">
                  <c:v>20.28</c:v>
                </c:pt>
                <c:pt idx="1127">
                  <c:v>20.399999999999999</c:v>
                </c:pt>
                <c:pt idx="1128">
                  <c:v>20.64</c:v>
                </c:pt>
                <c:pt idx="1129">
                  <c:v>20.64</c:v>
                </c:pt>
                <c:pt idx="1130">
                  <c:v>21</c:v>
                </c:pt>
                <c:pt idx="1131">
                  <c:v>21.28</c:v>
                </c:pt>
                <c:pt idx="1132">
                  <c:v>21.43</c:v>
                </c:pt>
                <c:pt idx="1133">
                  <c:v>21.15</c:v>
                </c:pt>
                <c:pt idx="1134">
                  <c:v>21.05</c:v>
                </c:pt>
                <c:pt idx="1135">
                  <c:v>20.88</c:v>
                </c:pt>
                <c:pt idx="1136">
                  <c:v>20.71</c:v>
                </c:pt>
                <c:pt idx="1137">
                  <c:v>20.57</c:v>
                </c:pt>
                <c:pt idx="1138">
                  <c:v>20.149999999999999</c:v>
                </c:pt>
                <c:pt idx="1139">
                  <c:v>20.079999999999998</c:v>
                </c:pt>
                <c:pt idx="1140">
                  <c:v>19.600000000000001</c:v>
                </c:pt>
                <c:pt idx="1141">
                  <c:v>19.79</c:v>
                </c:pt>
                <c:pt idx="1142">
                  <c:v>19.309999999999999</c:v>
                </c:pt>
                <c:pt idx="1143">
                  <c:v>19.5</c:v>
                </c:pt>
                <c:pt idx="1144">
                  <c:v>19.25</c:v>
                </c:pt>
                <c:pt idx="1145">
                  <c:v>18.91</c:v>
                </c:pt>
                <c:pt idx="1146">
                  <c:v>19.100000000000001</c:v>
                </c:pt>
                <c:pt idx="1147">
                  <c:v>19.36</c:v>
                </c:pt>
                <c:pt idx="1148">
                  <c:v>19.010000000000002</c:v>
                </c:pt>
                <c:pt idx="1149">
                  <c:v>18.88</c:v>
                </c:pt>
                <c:pt idx="1150">
                  <c:v>18.55</c:v>
                </c:pt>
                <c:pt idx="1151">
                  <c:v>18.61</c:v>
                </c:pt>
                <c:pt idx="1152">
                  <c:v>18.61</c:v>
                </c:pt>
                <c:pt idx="1153">
                  <c:v>18.68</c:v>
                </c:pt>
                <c:pt idx="1154">
                  <c:v>18.73</c:v>
                </c:pt>
                <c:pt idx="1155">
                  <c:v>18.59</c:v>
                </c:pt>
                <c:pt idx="1156">
                  <c:v>18.45</c:v>
                </c:pt>
                <c:pt idx="1157">
                  <c:v>18.690000000000001</c:v>
                </c:pt>
                <c:pt idx="1158">
                  <c:v>18.739999999999998</c:v>
                </c:pt>
                <c:pt idx="1159">
                  <c:v>18.68</c:v>
                </c:pt>
                <c:pt idx="1160">
                  <c:v>18.68</c:v>
                </c:pt>
                <c:pt idx="1161">
                  <c:v>18.399999999999999</c:v>
                </c:pt>
                <c:pt idx="1162">
                  <c:v>18.260000000000002</c:v>
                </c:pt>
                <c:pt idx="1163">
                  <c:v>18.170000000000002</c:v>
                </c:pt>
                <c:pt idx="1164">
                  <c:v>18.18</c:v>
                </c:pt>
                <c:pt idx="1165">
                  <c:v>18.12</c:v>
                </c:pt>
                <c:pt idx="1166">
                  <c:v>18.03</c:v>
                </c:pt>
                <c:pt idx="1167">
                  <c:v>18.22</c:v>
                </c:pt>
                <c:pt idx="1168">
                  <c:v>18.21</c:v>
                </c:pt>
                <c:pt idx="1169">
                  <c:v>18.05</c:v>
                </c:pt>
                <c:pt idx="1170">
                  <c:v>17.91</c:v>
                </c:pt>
                <c:pt idx="1171">
                  <c:v>17.95</c:v>
                </c:pt>
                <c:pt idx="1172">
                  <c:v>17.920000000000002</c:v>
                </c:pt>
                <c:pt idx="1173">
                  <c:v>17.93</c:v>
                </c:pt>
                <c:pt idx="1174">
                  <c:v>17.82</c:v>
                </c:pt>
                <c:pt idx="1175">
                  <c:v>17.649999999999999</c:v>
                </c:pt>
                <c:pt idx="1176">
                  <c:v>17.68</c:v>
                </c:pt>
                <c:pt idx="1177">
                  <c:v>17.68</c:v>
                </c:pt>
                <c:pt idx="1178">
                  <c:v>17.7</c:v>
                </c:pt>
                <c:pt idx="1179">
                  <c:v>17.84</c:v>
                </c:pt>
                <c:pt idx="1180">
                  <c:v>18.02</c:v>
                </c:pt>
                <c:pt idx="1181">
                  <c:v>17.84</c:v>
                </c:pt>
                <c:pt idx="1182">
                  <c:v>17.760000000000002</c:v>
                </c:pt>
                <c:pt idx="1183">
                  <c:v>17.75</c:v>
                </c:pt>
                <c:pt idx="1184">
                  <c:v>17.79</c:v>
                </c:pt>
                <c:pt idx="1185">
                  <c:v>17.68</c:v>
                </c:pt>
                <c:pt idx="1186">
                  <c:v>17.579999999999998</c:v>
                </c:pt>
                <c:pt idx="1187">
                  <c:v>17.57</c:v>
                </c:pt>
                <c:pt idx="1188">
                  <c:v>17.68</c:v>
                </c:pt>
                <c:pt idx="1189">
                  <c:v>17.87</c:v>
                </c:pt>
                <c:pt idx="1190">
                  <c:v>17.78</c:v>
                </c:pt>
                <c:pt idx="1191">
                  <c:v>17.96</c:v>
                </c:pt>
                <c:pt idx="1192">
                  <c:v>18.059999999999999</c:v>
                </c:pt>
                <c:pt idx="1193">
                  <c:v>18.149999999999999</c:v>
                </c:pt>
                <c:pt idx="1194">
                  <c:v>18.2</c:v>
                </c:pt>
                <c:pt idx="1195">
                  <c:v>18.13</c:v>
                </c:pt>
                <c:pt idx="1196">
                  <c:v>17.86</c:v>
                </c:pt>
                <c:pt idx="1197">
                  <c:v>17.75</c:v>
                </c:pt>
                <c:pt idx="1198">
                  <c:v>17.73</c:v>
                </c:pt>
                <c:pt idx="1199">
                  <c:v>17.7</c:v>
                </c:pt>
                <c:pt idx="1200">
                  <c:v>17.7</c:v>
                </c:pt>
                <c:pt idx="1201">
                  <c:v>17.649999999999999</c:v>
                </c:pt>
                <c:pt idx="1202">
                  <c:v>17.760000000000002</c:v>
                </c:pt>
                <c:pt idx="1203">
                  <c:v>17.8</c:v>
                </c:pt>
                <c:pt idx="1204">
                  <c:v>17.75</c:v>
                </c:pt>
                <c:pt idx="1205">
                  <c:v>17.75</c:v>
                </c:pt>
                <c:pt idx="1206">
                  <c:v>17.850000000000001</c:v>
                </c:pt>
                <c:pt idx="1207">
                  <c:v>17.899999999999999</c:v>
                </c:pt>
                <c:pt idx="1208">
                  <c:v>17.97</c:v>
                </c:pt>
                <c:pt idx="1209">
                  <c:v>17.86</c:v>
                </c:pt>
                <c:pt idx="1210">
                  <c:v>17.760000000000002</c:v>
                </c:pt>
                <c:pt idx="1211">
                  <c:v>18.48</c:v>
                </c:pt>
                <c:pt idx="1212">
                  <c:v>18.13</c:v>
                </c:pt>
                <c:pt idx="1213">
                  <c:v>18.28</c:v>
                </c:pt>
                <c:pt idx="1214">
                  <c:v>18.45</c:v>
                </c:pt>
                <c:pt idx="1215">
                  <c:v>18.45</c:v>
                </c:pt>
                <c:pt idx="1216">
                  <c:v>18.32</c:v>
                </c:pt>
                <c:pt idx="1217">
                  <c:v>18.37</c:v>
                </c:pt>
                <c:pt idx="1218">
                  <c:v>18.25</c:v>
                </c:pt>
                <c:pt idx="1219">
                  <c:v>18.2</c:v>
                </c:pt>
                <c:pt idx="1220">
                  <c:v>18.43</c:v>
                </c:pt>
                <c:pt idx="1221">
                  <c:v>18.53</c:v>
                </c:pt>
                <c:pt idx="1222">
                  <c:v>18.63</c:v>
                </c:pt>
                <c:pt idx="1223">
                  <c:v>18.7</c:v>
                </c:pt>
                <c:pt idx="1224">
                  <c:v>18.71</c:v>
                </c:pt>
                <c:pt idx="1225">
                  <c:v>18.739999999999998</c:v>
                </c:pt>
                <c:pt idx="1226">
                  <c:v>18.71</c:v>
                </c:pt>
                <c:pt idx="1227">
                  <c:v>18.73</c:v>
                </c:pt>
                <c:pt idx="1228">
                  <c:v>18.63</c:v>
                </c:pt>
                <c:pt idx="1229">
                  <c:v>18.670000000000002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7D-4CB9-9810-A3A0D4292B46}"/>
            </c:ext>
          </c:extLst>
        </c:ser>
        <c:ser>
          <c:idx val="6"/>
          <c:order val="8"/>
          <c:tx>
            <c:strRef>
              <c:f>Output1!$BS$8</c:f>
              <c:strCache>
                <c:ptCount val="1"/>
                <c:pt idx="0">
                  <c:v>Y2021</c:v>
                </c:pt>
              </c:strCache>
            </c:strRef>
          </c:tx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Output1!$BS$9:$BS$1262</c:f>
              <c:numCache>
                <c:formatCode>0.00</c:formatCode>
                <c:ptCount val="1254"/>
                <c:pt idx="464">
                  <c:v>18.350000000000001</c:v>
                </c:pt>
                <c:pt idx="465">
                  <c:v>18.5</c:v>
                </c:pt>
                <c:pt idx="466">
                  <c:v>18.510000000000002</c:v>
                </c:pt>
                <c:pt idx="467">
                  <c:v>17.600000000000001</c:v>
                </c:pt>
                <c:pt idx="468">
                  <c:v>17.48</c:v>
                </c:pt>
                <c:pt idx="469">
                  <c:v>17.55</c:v>
                </c:pt>
                <c:pt idx="470">
                  <c:v>17.010000000000002</c:v>
                </c:pt>
                <c:pt idx="471">
                  <c:v>16.37</c:v>
                </c:pt>
                <c:pt idx="472">
                  <c:v>16.059999999999999</c:v>
                </c:pt>
                <c:pt idx="473">
                  <c:v>16.3</c:v>
                </c:pt>
                <c:pt idx="474">
                  <c:v>16.8</c:v>
                </c:pt>
                <c:pt idx="475">
                  <c:v>16.600000000000001</c:v>
                </c:pt>
                <c:pt idx="476">
                  <c:v>15.96</c:v>
                </c:pt>
                <c:pt idx="477">
                  <c:v>15.65</c:v>
                </c:pt>
                <c:pt idx="478">
                  <c:v>14.94</c:v>
                </c:pt>
                <c:pt idx="479">
                  <c:v>14.75</c:v>
                </c:pt>
                <c:pt idx="480">
                  <c:v>15.03</c:v>
                </c:pt>
                <c:pt idx="481">
                  <c:v>14.71</c:v>
                </c:pt>
                <c:pt idx="482">
                  <c:v>14.36</c:v>
                </c:pt>
                <c:pt idx="483">
                  <c:v>14.96</c:v>
                </c:pt>
                <c:pt idx="484">
                  <c:v>14.96</c:v>
                </c:pt>
                <c:pt idx="485">
                  <c:v>15.25</c:v>
                </c:pt>
                <c:pt idx="486">
                  <c:v>14.86</c:v>
                </c:pt>
                <c:pt idx="487">
                  <c:v>14.53</c:v>
                </c:pt>
                <c:pt idx="488">
                  <c:v>14.54</c:v>
                </c:pt>
                <c:pt idx="489">
                  <c:v>14.47</c:v>
                </c:pt>
                <c:pt idx="490">
                  <c:v>14.17</c:v>
                </c:pt>
                <c:pt idx="491">
                  <c:v>13.69</c:v>
                </c:pt>
                <c:pt idx="492">
                  <c:v>13.74</c:v>
                </c:pt>
                <c:pt idx="493">
                  <c:v>14.23</c:v>
                </c:pt>
                <c:pt idx="494">
                  <c:v>14.26</c:v>
                </c:pt>
                <c:pt idx="495">
                  <c:v>14.85</c:v>
                </c:pt>
                <c:pt idx="496">
                  <c:v>14.55</c:v>
                </c:pt>
                <c:pt idx="497">
                  <c:v>14.54</c:v>
                </c:pt>
                <c:pt idx="498">
                  <c:v>14.62</c:v>
                </c:pt>
                <c:pt idx="499">
                  <c:v>14.56</c:v>
                </c:pt>
                <c:pt idx="500">
                  <c:v>14.3</c:v>
                </c:pt>
                <c:pt idx="501">
                  <c:v>14.26</c:v>
                </c:pt>
                <c:pt idx="502">
                  <c:v>14.63</c:v>
                </c:pt>
                <c:pt idx="503">
                  <c:v>14.28</c:v>
                </c:pt>
                <c:pt idx="504">
                  <c:v>14.05</c:v>
                </c:pt>
                <c:pt idx="505">
                  <c:v>14.22</c:v>
                </c:pt>
                <c:pt idx="506">
                  <c:v>14.22</c:v>
                </c:pt>
                <c:pt idx="507">
                  <c:v>14.41</c:v>
                </c:pt>
                <c:pt idx="508">
                  <c:v>14.61</c:v>
                </c:pt>
                <c:pt idx="509">
                  <c:v>15.09</c:v>
                </c:pt>
                <c:pt idx="510">
                  <c:v>14.95</c:v>
                </c:pt>
                <c:pt idx="511">
                  <c:v>15.39</c:v>
                </c:pt>
                <c:pt idx="512">
                  <c:v>15.25</c:v>
                </c:pt>
                <c:pt idx="513">
                  <c:v>14.96</c:v>
                </c:pt>
                <c:pt idx="514">
                  <c:v>15.09</c:v>
                </c:pt>
                <c:pt idx="515">
                  <c:v>15.13</c:v>
                </c:pt>
                <c:pt idx="516">
                  <c:v>14.87</c:v>
                </c:pt>
                <c:pt idx="517">
                  <c:v>14.61</c:v>
                </c:pt>
                <c:pt idx="518">
                  <c:v>14.54</c:v>
                </c:pt>
                <c:pt idx="519">
                  <c:v>14.35</c:v>
                </c:pt>
                <c:pt idx="520">
                  <c:v>14.49</c:v>
                </c:pt>
                <c:pt idx="521">
                  <c:v>14.57</c:v>
                </c:pt>
                <c:pt idx="522">
                  <c:v>14.74</c:v>
                </c:pt>
                <c:pt idx="523">
                  <c:v>14.49</c:v>
                </c:pt>
                <c:pt idx="524">
                  <c:v>14.3</c:v>
                </c:pt>
                <c:pt idx="525">
                  <c:v>14.3</c:v>
                </c:pt>
                <c:pt idx="526">
                  <c:v>13.98</c:v>
                </c:pt>
                <c:pt idx="527">
                  <c:v>14.31</c:v>
                </c:pt>
                <c:pt idx="528">
                  <c:v>14.49</c:v>
                </c:pt>
                <c:pt idx="529">
                  <c:v>14.74</c:v>
                </c:pt>
                <c:pt idx="530">
                  <c:v>14.76</c:v>
                </c:pt>
                <c:pt idx="531">
                  <c:v>14.52</c:v>
                </c:pt>
                <c:pt idx="532">
                  <c:v>14.45</c:v>
                </c:pt>
                <c:pt idx="533">
                  <c:v>14.54</c:v>
                </c:pt>
                <c:pt idx="534">
                  <c:v>14.43</c:v>
                </c:pt>
                <c:pt idx="535">
                  <c:v>14.35</c:v>
                </c:pt>
                <c:pt idx="536">
                  <c:v>14.63</c:v>
                </c:pt>
                <c:pt idx="537">
                  <c:v>14.51</c:v>
                </c:pt>
                <c:pt idx="538">
                  <c:v>14.57</c:v>
                </c:pt>
                <c:pt idx="539">
                  <c:v>14.33</c:v>
                </c:pt>
                <c:pt idx="540">
                  <c:v>14.36</c:v>
                </c:pt>
                <c:pt idx="541">
                  <c:v>14.09</c:v>
                </c:pt>
                <c:pt idx="542">
                  <c:v>13.96</c:v>
                </c:pt>
                <c:pt idx="543">
                  <c:v>14</c:v>
                </c:pt>
                <c:pt idx="544">
                  <c:v>14.1</c:v>
                </c:pt>
                <c:pt idx="545">
                  <c:v>14.35</c:v>
                </c:pt>
                <c:pt idx="546">
                  <c:v>14.76</c:v>
                </c:pt>
                <c:pt idx="547">
                  <c:v>14.94</c:v>
                </c:pt>
                <c:pt idx="548">
                  <c:v>14.83</c:v>
                </c:pt>
                <c:pt idx="549">
                  <c:v>15.16</c:v>
                </c:pt>
                <c:pt idx="550">
                  <c:v>15.11</c:v>
                </c:pt>
                <c:pt idx="551">
                  <c:v>15.11</c:v>
                </c:pt>
                <c:pt idx="552">
                  <c:v>14.63</c:v>
                </c:pt>
                <c:pt idx="553">
                  <c:v>14.85</c:v>
                </c:pt>
                <c:pt idx="554">
                  <c:v>14.62</c:v>
                </c:pt>
                <c:pt idx="555">
                  <c:v>14.31</c:v>
                </c:pt>
                <c:pt idx="556">
                  <c:v>13.97</c:v>
                </c:pt>
                <c:pt idx="557">
                  <c:v>14.21</c:v>
                </c:pt>
                <c:pt idx="558">
                  <c:v>14.23</c:v>
                </c:pt>
                <c:pt idx="559">
                  <c:v>14.21</c:v>
                </c:pt>
                <c:pt idx="560">
                  <c:v>14.02</c:v>
                </c:pt>
                <c:pt idx="561">
                  <c:v>14.01</c:v>
                </c:pt>
                <c:pt idx="562">
                  <c:v>13.85</c:v>
                </c:pt>
                <c:pt idx="563">
                  <c:v>13.73</c:v>
                </c:pt>
                <c:pt idx="564">
                  <c:v>13.89</c:v>
                </c:pt>
                <c:pt idx="565">
                  <c:v>13.76</c:v>
                </c:pt>
                <c:pt idx="566">
                  <c:v>13.84</c:v>
                </c:pt>
                <c:pt idx="567">
                  <c:v>13.94</c:v>
                </c:pt>
                <c:pt idx="568">
                  <c:v>13.74</c:v>
                </c:pt>
                <c:pt idx="569">
                  <c:v>13.46</c:v>
                </c:pt>
                <c:pt idx="570">
                  <c:v>13.38</c:v>
                </c:pt>
                <c:pt idx="571">
                  <c:v>13.13</c:v>
                </c:pt>
                <c:pt idx="572">
                  <c:v>13.22</c:v>
                </c:pt>
                <c:pt idx="573">
                  <c:v>13.28</c:v>
                </c:pt>
                <c:pt idx="574">
                  <c:v>13.21</c:v>
                </c:pt>
                <c:pt idx="575">
                  <c:v>13.01</c:v>
                </c:pt>
                <c:pt idx="576">
                  <c:v>13.3</c:v>
                </c:pt>
                <c:pt idx="577">
                  <c:v>13.44</c:v>
                </c:pt>
                <c:pt idx="578">
                  <c:v>13.25</c:v>
                </c:pt>
                <c:pt idx="579">
                  <c:v>13.4</c:v>
                </c:pt>
                <c:pt idx="580">
                  <c:v>13.33</c:v>
                </c:pt>
                <c:pt idx="581">
                  <c:v>13.76</c:v>
                </c:pt>
                <c:pt idx="582">
                  <c:v>13.74</c:v>
                </c:pt>
                <c:pt idx="583">
                  <c:v>13.81</c:v>
                </c:pt>
                <c:pt idx="584">
                  <c:v>13.66</c:v>
                </c:pt>
                <c:pt idx="585">
                  <c:v>13.76</c:v>
                </c:pt>
                <c:pt idx="586">
                  <c:v>13.73</c:v>
                </c:pt>
                <c:pt idx="587">
                  <c:v>13.81</c:v>
                </c:pt>
                <c:pt idx="588">
                  <c:v>13.84</c:v>
                </c:pt>
                <c:pt idx="589">
                  <c:v>13.84</c:v>
                </c:pt>
                <c:pt idx="590">
                  <c:v>13.71</c:v>
                </c:pt>
                <c:pt idx="591">
                  <c:v>13.39</c:v>
                </c:pt>
                <c:pt idx="592">
                  <c:v>13.3</c:v>
                </c:pt>
                <c:pt idx="593">
                  <c:v>13.23</c:v>
                </c:pt>
                <c:pt idx="594">
                  <c:v>13.31</c:v>
                </c:pt>
                <c:pt idx="595">
                  <c:v>13.31</c:v>
                </c:pt>
                <c:pt idx="596">
                  <c:v>12.99</c:v>
                </c:pt>
                <c:pt idx="597">
                  <c:v>12.99</c:v>
                </c:pt>
                <c:pt idx="598">
                  <c:v>13.23</c:v>
                </c:pt>
                <c:pt idx="599">
                  <c:v>13.23</c:v>
                </c:pt>
                <c:pt idx="600">
                  <c:v>13.23</c:v>
                </c:pt>
                <c:pt idx="601">
                  <c:v>13.34</c:v>
                </c:pt>
                <c:pt idx="602">
                  <c:v>13.14</c:v>
                </c:pt>
                <c:pt idx="603">
                  <c:v>12.92</c:v>
                </c:pt>
                <c:pt idx="604">
                  <c:v>12.93</c:v>
                </c:pt>
                <c:pt idx="605">
                  <c:v>12.7</c:v>
                </c:pt>
                <c:pt idx="606">
                  <c:v>12.77</c:v>
                </c:pt>
                <c:pt idx="607">
                  <c:v>13.03</c:v>
                </c:pt>
                <c:pt idx="608">
                  <c:v>12.95</c:v>
                </c:pt>
                <c:pt idx="609">
                  <c:v>13.04</c:v>
                </c:pt>
                <c:pt idx="610">
                  <c:v>13.38</c:v>
                </c:pt>
                <c:pt idx="611">
                  <c:v>13.35</c:v>
                </c:pt>
                <c:pt idx="612">
                  <c:v>12.98</c:v>
                </c:pt>
                <c:pt idx="613">
                  <c:v>12.92</c:v>
                </c:pt>
                <c:pt idx="614">
                  <c:v>12.81</c:v>
                </c:pt>
                <c:pt idx="615">
                  <c:v>12.46</c:v>
                </c:pt>
                <c:pt idx="616">
                  <c:v>12.6</c:v>
                </c:pt>
                <c:pt idx="617">
                  <c:v>12.44</c:v>
                </c:pt>
                <c:pt idx="618">
                  <c:v>12.55</c:v>
                </c:pt>
                <c:pt idx="619">
                  <c:v>12.86</c:v>
                </c:pt>
                <c:pt idx="620">
                  <c:v>12.98</c:v>
                </c:pt>
                <c:pt idx="621">
                  <c:v>12.58</c:v>
                </c:pt>
                <c:pt idx="622">
                  <c:v>12.74</c:v>
                </c:pt>
                <c:pt idx="623">
                  <c:v>13.05</c:v>
                </c:pt>
                <c:pt idx="624">
                  <c:v>13.01</c:v>
                </c:pt>
                <c:pt idx="625">
                  <c:v>13.04</c:v>
                </c:pt>
                <c:pt idx="626">
                  <c:v>12.8</c:v>
                </c:pt>
                <c:pt idx="627">
                  <c:v>12.79</c:v>
                </c:pt>
                <c:pt idx="628">
                  <c:v>12.59</c:v>
                </c:pt>
                <c:pt idx="629">
                  <c:v>12.59</c:v>
                </c:pt>
                <c:pt idx="630">
                  <c:v>12.74</c:v>
                </c:pt>
                <c:pt idx="631">
                  <c:v>12.67</c:v>
                </c:pt>
                <c:pt idx="632">
                  <c:v>12.62</c:v>
                </c:pt>
                <c:pt idx="633">
                  <c:v>12.59</c:v>
                </c:pt>
                <c:pt idx="634">
                  <c:v>12.43</c:v>
                </c:pt>
                <c:pt idx="635">
                  <c:v>12.3</c:v>
                </c:pt>
                <c:pt idx="636">
                  <c:v>12.5</c:v>
                </c:pt>
                <c:pt idx="637">
                  <c:v>12.47</c:v>
                </c:pt>
                <c:pt idx="638">
                  <c:v>12.55</c:v>
                </c:pt>
                <c:pt idx="639">
                  <c:v>12.55</c:v>
                </c:pt>
                <c:pt idx="640">
                  <c:v>12.65</c:v>
                </c:pt>
                <c:pt idx="641">
                  <c:v>12.83</c:v>
                </c:pt>
                <c:pt idx="642">
                  <c:v>12.95</c:v>
                </c:pt>
                <c:pt idx="643">
                  <c:v>13.11</c:v>
                </c:pt>
                <c:pt idx="644">
                  <c:v>13.43</c:v>
                </c:pt>
                <c:pt idx="645">
                  <c:v>13.54</c:v>
                </c:pt>
                <c:pt idx="646">
                  <c:v>13.38</c:v>
                </c:pt>
                <c:pt idx="647">
                  <c:v>13.12</c:v>
                </c:pt>
                <c:pt idx="648">
                  <c:v>13.34</c:v>
                </c:pt>
                <c:pt idx="649">
                  <c:v>13.5</c:v>
                </c:pt>
                <c:pt idx="650">
                  <c:v>13.47</c:v>
                </c:pt>
                <c:pt idx="651">
                  <c:v>13.62</c:v>
                </c:pt>
                <c:pt idx="652">
                  <c:v>13.2</c:v>
                </c:pt>
                <c:pt idx="653">
                  <c:v>12.95</c:v>
                </c:pt>
                <c:pt idx="654">
                  <c:v>12.64</c:v>
                </c:pt>
                <c:pt idx="655">
                  <c:v>12.64</c:v>
                </c:pt>
                <c:pt idx="656">
                  <c:v>12.57</c:v>
                </c:pt>
                <c:pt idx="657">
                  <c:v>12.45</c:v>
                </c:pt>
                <c:pt idx="658">
                  <c:v>12.71</c:v>
                </c:pt>
                <c:pt idx="659">
                  <c:v>12.88</c:v>
                </c:pt>
                <c:pt idx="660">
                  <c:v>13.14</c:v>
                </c:pt>
                <c:pt idx="661">
                  <c:v>12.96</c:v>
                </c:pt>
                <c:pt idx="662">
                  <c:v>12.59</c:v>
                </c:pt>
                <c:pt idx="663">
                  <c:v>12.82</c:v>
                </c:pt>
                <c:pt idx="664">
                  <c:v>12.78</c:v>
                </c:pt>
                <c:pt idx="665">
                  <c:v>12.73</c:v>
                </c:pt>
                <c:pt idx="666">
                  <c:v>13.08</c:v>
                </c:pt>
                <c:pt idx="667">
                  <c:v>13.29</c:v>
                </c:pt>
                <c:pt idx="668">
                  <c:v>13.61</c:v>
                </c:pt>
                <c:pt idx="669">
                  <c:v>13.59</c:v>
                </c:pt>
                <c:pt idx="670">
                  <c:v>13.97</c:v>
                </c:pt>
                <c:pt idx="671">
                  <c:v>13.91</c:v>
                </c:pt>
                <c:pt idx="672">
                  <c:v>13.64</c:v>
                </c:pt>
                <c:pt idx="673">
                  <c:v>14.52</c:v>
                </c:pt>
                <c:pt idx="674">
                  <c:v>14.97</c:v>
                </c:pt>
                <c:pt idx="675">
                  <c:v>14.88</c:v>
                </c:pt>
                <c:pt idx="676">
                  <c:v>15.02</c:v>
                </c:pt>
                <c:pt idx="677">
                  <c:v>14.5</c:v>
                </c:pt>
                <c:pt idx="678">
                  <c:v>14.56</c:v>
                </c:pt>
                <c:pt idx="679">
                  <c:v>14.52</c:v>
                </c:pt>
                <c:pt idx="680">
                  <c:v>14.84</c:v>
                </c:pt>
                <c:pt idx="681">
                  <c:v>14.8</c:v>
                </c:pt>
                <c:pt idx="682">
                  <c:v>14.83</c:v>
                </c:pt>
                <c:pt idx="683">
                  <c:v>15.34</c:v>
                </c:pt>
                <c:pt idx="684">
                  <c:v>15.54</c:v>
                </c:pt>
                <c:pt idx="685">
                  <c:v>15.92</c:v>
                </c:pt>
                <c:pt idx="686">
                  <c:v>16.170000000000002</c:v>
                </c:pt>
                <c:pt idx="687">
                  <c:v>15.93</c:v>
                </c:pt>
                <c:pt idx="688">
                  <c:v>15.86</c:v>
                </c:pt>
                <c:pt idx="689">
                  <c:v>15.7</c:v>
                </c:pt>
                <c:pt idx="690">
                  <c:v>15.51</c:v>
                </c:pt>
                <c:pt idx="691">
                  <c:v>15.12</c:v>
                </c:pt>
                <c:pt idx="692">
                  <c:v>14.97</c:v>
                </c:pt>
                <c:pt idx="693">
                  <c:v>15.29</c:v>
                </c:pt>
                <c:pt idx="694">
                  <c:v>15.23</c:v>
                </c:pt>
                <c:pt idx="695">
                  <c:v>15.25</c:v>
                </c:pt>
                <c:pt idx="696">
                  <c:v>14.75</c:v>
                </c:pt>
                <c:pt idx="697">
                  <c:v>14.54</c:v>
                </c:pt>
                <c:pt idx="698">
                  <c:v>14.85</c:v>
                </c:pt>
                <c:pt idx="699">
                  <c:v>15.15</c:v>
                </c:pt>
                <c:pt idx="700">
                  <c:v>15.56</c:v>
                </c:pt>
                <c:pt idx="701">
                  <c:v>15.99</c:v>
                </c:pt>
                <c:pt idx="702">
                  <c:v>15.82</c:v>
                </c:pt>
                <c:pt idx="703">
                  <c:v>15.99</c:v>
                </c:pt>
                <c:pt idx="704">
                  <c:v>15.98</c:v>
                </c:pt>
                <c:pt idx="705">
                  <c:v>16.100000000000001</c:v>
                </c:pt>
                <c:pt idx="706">
                  <c:v>16.16</c:v>
                </c:pt>
                <c:pt idx="707">
                  <c:v>16.12</c:v>
                </c:pt>
                <c:pt idx="708">
                  <c:v>16.559999999999999</c:v>
                </c:pt>
                <c:pt idx="709">
                  <c:v>16.62</c:v>
                </c:pt>
                <c:pt idx="710">
                  <c:v>16.850000000000001</c:v>
                </c:pt>
                <c:pt idx="711">
                  <c:v>16.96</c:v>
                </c:pt>
                <c:pt idx="712">
                  <c:v>17.399999999999999</c:v>
                </c:pt>
                <c:pt idx="713">
                  <c:v>17.34</c:v>
                </c:pt>
                <c:pt idx="714">
                  <c:v>17.53</c:v>
                </c:pt>
                <c:pt idx="715">
                  <c:v>17.239999999999998</c:v>
                </c:pt>
                <c:pt idx="716">
                  <c:v>17.11</c:v>
                </c:pt>
                <c:pt idx="717">
                  <c:v>17.72</c:v>
                </c:pt>
                <c:pt idx="718">
                  <c:v>17.670000000000002</c:v>
                </c:pt>
                <c:pt idx="719">
                  <c:v>17.059999999999999</c:v>
                </c:pt>
                <c:pt idx="720">
                  <c:v>16.920000000000002</c:v>
                </c:pt>
                <c:pt idx="721">
                  <c:v>17.12</c:v>
                </c:pt>
                <c:pt idx="722">
                  <c:v>17.47</c:v>
                </c:pt>
                <c:pt idx="723">
                  <c:v>17.37</c:v>
                </c:pt>
                <c:pt idx="724">
                  <c:v>17.329999999999998</c:v>
                </c:pt>
                <c:pt idx="725">
                  <c:v>17.600000000000001</c:v>
                </c:pt>
                <c:pt idx="726">
                  <c:v>17.45</c:v>
                </c:pt>
                <c:pt idx="727">
                  <c:v>17.100000000000001</c:v>
                </c:pt>
                <c:pt idx="728">
                  <c:v>16.95</c:v>
                </c:pt>
                <c:pt idx="729">
                  <c:v>16.78</c:v>
                </c:pt>
                <c:pt idx="730">
                  <c:v>16.8</c:v>
                </c:pt>
                <c:pt idx="731">
                  <c:v>16.82</c:v>
                </c:pt>
                <c:pt idx="732">
                  <c:v>16.61</c:v>
                </c:pt>
                <c:pt idx="733">
                  <c:v>16.55</c:v>
                </c:pt>
                <c:pt idx="734">
                  <c:v>17.22</c:v>
                </c:pt>
                <c:pt idx="735">
                  <c:v>17.489999999999998</c:v>
                </c:pt>
                <c:pt idx="736">
                  <c:v>17.39</c:v>
                </c:pt>
                <c:pt idx="737">
                  <c:v>17.45</c:v>
                </c:pt>
                <c:pt idx="738">
                  <c:v>17.600000000000001</c:v>
                </c:pt>
                <c:pt idx="739">
                  <c:v>17.559999999999999</c:v>
                </c:pt>
                <c:pt idx="740">
                  <c:v>17.850000000000001</c:v>
                </c:pt>
                <c:pt idx="741">
                  <c:v>18.13</c:v>
                </c:pt>
                <c:pt idx="742">
                  <c:v>18.45</c:v>
                </c:pt>
                <c:pt idx="743">
                  <c:v>18.36</c:v>
                </c:pt>
                <c:pt idx="744">
                  <c:v>18.690000000000001</c:v>
                </c:pt>
                <c:pt idx="745">
                  <c:v>18.7</c:v>
                </c:pt>
                <c:pt idx="746">
                  <c:v>18.43</c:v>
                </c:pt>
                <c:pt idx="747">
                  <c:v>18.41</c:v>
                </c:pt>
                <c:pt idx="748">
                  <c:v>18.489999999999998</c:v>
                </c:pt>
                <c:pt idx="749">
                  <c:v>18.53</c:v>
                </c:pt>
                <c:pt idx="750">
                  <c:v>18.57</c:v>
                </c:pt>
                <c:pt idx="751">
                  <c:v>18.190000000000001</c:v>
                </c:pt>
                <c:pt idx="752">
                  <c:v>17.89</c:v>
                </c:pt>
                <c:pt idx="753">
                  <c:v>17.89</c:v>
                </c:pt>
                <c:pt idx="754">
                  <c:v>17.89</c:v>
                </c:pt>
                <c:pt idx="755">
                  <c:v>18</c:v>
                </c:pt>
                <c:pt idx="756">
                  <c:v>18.21</c:v>
                </c:pt>
                <c:pt idx="757">
                  <c:v>18.32</c:v>
                </c:pt>
                <c:pt idx="758">
                  <c:v>18.73</c:v>
                </c:pt>
                <c:pt idx="759">
                  <c:v>18.809999999999999</c:v>
                </c:pt>
                <c:pt idx="760">
                  <c:v>18.28</c:v>
                </c:pt>
                <c:pt idx="761">
                  <c:v>18.329999999999998</c:v>
                </c:pt>
                <c:pt idx="762">
                  <c:v>18.61</c:v>
                </c:pt>
                <c:pt idx="763">
                  <c:v>18.39</c:v>
                </c:pt>
                <c:pt idx="764">
                  <c:v>18.489999999999998</c:v>
                </c:pt>
                <c:pt idx="765">
                  <c:v>18.79</c:v>
                </c:pt>
                <c:pt idx="766">
                  <c:v>19.03</c:v>
                </c:pt>
                <c:pt idx="767">
                  <c:v>18.89</c:v>
                </c:pt>
                <c:pt idx="768">
                  <c:v>18.920000000000002</c:v>
                </c:pt>
                <c:pt idx="769">
                  <c:v>19.43</c:v>
                </c:pt>
                <c:pt idx="770">
                  <c:v>19.63</c:v>
                </c:pt>
                <c:pt idx="771">
                  <c:v>19.63</c:v>
                </c:pt>
                <c:pt idx="772">
                  <c:v>19.73</c:v>
                </c:pt>
                <c:pt idx="773">
                  <c:v>19.899999999999999</c:v>
                </c:pt>
                <c:pt idx="774">
                  <c:v>19.850000000000001</c:v>
                </c:pt>
                <c:pt idx="775">
                  <c:v>20.05</c:v>
                </c:pt>
                <c:pt idx="776">
                  <c:v>19.63</c:v>
                </c:pt>
                <c:pt idx="777">
                  <c:v>19.489999999999998</c:v>
                </c:pt>
                <c:pt idx="778">
                  <c:v>19.54</c:v>
                </c:pt>
                <c:pt idx="779">
                  <c:v>19.55</c:v>
                </c:pt>
                <c:pt idx="780">
                  <c:v>19.47</c:v>
                </c:pt>
                <c:pt idx="781">
                  <c:v>19.38</c:v>
                </c:pt>
                <c:pt idx="782">
                  <c:v>19.57</c:v>
                </c:pt>
                <c:pt idx="783">
                  <c:v>19.850000000000001</c:v>
                </c:pt>
                <c:pt idx="784">
                  <c:v>19.829999999999998</c:v>
                </c:pt>
                <c:pt idx="785">
                  <c:v>19.84</c:v>
                </c:pt>
                <c:pt idx="786">
                  <c:v>19.98</c:v>
                </c:pt>
                <c:pt idx="787">
                  <c:v>19.91</c:v>
                </c:pt>
                <c:pt idx="788">
                  <c:v>20.18</c:v>
                </c:pt>
                <c:pt idx="789">
                  <c:v>20.149999999999999</c:v>
                </c:pt>
                <c:pt idx="790">
                  <c:v>20.27</c:v>
                </c:pt>
                <c:pt idx="791">
                  <c:v>19.96</c:v>
                </c:pt>
                <c:pt idx="792">
                  <c:v>19.850000000000001</c:v>
                </c:pt>
                <c:pt idx="793">
                  <c:v>19.96</c:v>
                </c:pt>
                <c:pt idx="794">
                  <c:v>20.68</c:v>
                </c:pt>
                <c:pt idx="795">
                  <c:v>19.5</c:v>
                </c:pt>
                <c:pt idx="796">
                  <c:v>19.93</c:v>
                </c:pt>
                <c:pt idx="797">
                  <c:v>20.21</c:v>
                </c:pt>
                <c:pt idx="798">
                  <c:v>20.21</c:v>
                </c:pt>
                <c:pt idx="799">
                  <c:v>19.7</c:v>
                </c:pt>
                <c:pt idx="800">
                  <c:v>19.45</c:v>
                </c:pt>
                <c:pt idx="801">
                  <c:v>19.559999999999999</c:v>
                </c:pt>
                <c:pt idx="802">
                  <c:v>19.23</c:v>
                </c:pt>
                <c:pt idx="803">
                  <c:v>18.97</c:v>
                </c:pt>
                <c:pt idx="804">
                  <c:v>18.79</c:v>
                </c:pt>
                <c:pt idx="805">
                  <c:v>19.29</c:v>
                </c:pt>
                <c:pt idx="806">
                  <c:v>19.170000000000002</c:v>
                </c:pt>
                <c:pt idx="807">
                  <c:v>19.079999999999998</c:v>
                </c:pt>
                <c:pt idx="808">
                  <c:v>19.149999999999999</c:v>
                </c:pt>
                <c:pt idx="809">
                  <c:v>19.21</c:v>
                </c:pt>
                <c:pt idx="810">
                  <c:v>19.260000000000002</c:v>
                </c:pt>
                <c:pt idx="811">
                  <c:v>19.510000000000002</c:v>
                </c:pt>
                <c:pt idx="812">
                  <c:v>19.510000000000002</c:v>
                </c:pt>
                <c:pt idx="813">
                  <c:v>19.510000000000002</c:v>
                </c:pt>
                <c:pt idx="814">
                  <c:v>19.510000000000002</c:v>
                </c:pt>
                <c:pt idx="815">
                  <c:v>19.510000000000002</c:v>
                </c:pt>
                <c:pt idx="816">
                  <c:v>19.510000000000002</c:v>
                </c:pt>
                <c:pt idx="817">
                  <c:v>19.510000000000002</c:v>
                </c:pt>
                <c:pt idx="818">
                  <c:v>19.649999999999999</c:v>
                </c:pt>
                <c:pt idx="819">
                  <c:v>19.38</c:v>
                </c:pt>
                <c:pt idx="820">
                  <c:v>19.54</c:v>
                </c:pt>
                <c:pt idx="821">
                  <c:v>19.420000000000002</c:v>
                </c:pt>
                <c:pt idx="822">
                  <c:v>19.43</c:v>
                </c:pt>
                <c:pt idx="823">
                  <c:v>19.600000000000001</c:v>
                </c:pt>
                <c:pt idx="824">
                  <c:v>19.57</c:v>
                </c:pt>
                <c:pt idx="825">
                  <c:v>19.7</c:v>
                </c:pt>
                <c:pt idx="826">
                  <c:v>20.25</c:v>
                </c:pt>
                <c:pt idx="827">
                  <c:v>20.11</c:v>
                </c:pt>
                <c:pt idx="828">
                  <c:v>19.96</c:v>
                </c:pt>
                <c:pt idx="829">
                  <c:v>19.88</c:v>
                </c:pt>
                <c:pt idx="830">
                  <c:v>20.03</c:v>
                </c:pt>
                <c:pt idx="831">
                  <c:v>20.16</c:v>
                </c:pt>
                <c:pt idx="832">
                  <c:v>20.11</c:v>
                </c:pt>
                <c:pt idx="833">
                  <c:v>20.27</c:v>
                </c:pt>
                <c:pt idx="834">
                  <c:v>19.850000000000001</c:v>
                </c:pt>
                <c:pt idx="835">
                  <c:v>20.190000000000001</c:v>
                </c:pt>
                <c:pt idx="836">
                  <c:v>20.13</c:v>
                </c:pt>
                <c:pt idx="837">
                  <c:v>20.23</c:v>
                </c:pt>
                <c:pt idx="838">
                  <c:v>20.18</c:v>
                </c:pt>
                <c:pt idx="839">
                  <c:v>20.75</c:v>
                </c:pt>
                <c:pt idx="840">
                  <c:v>21.21</c:v>
                </c:pt>
                <c:pt idx="841">
                  <c:v>20.85</c:v>
                </c:pt>
                <c:pt idx="842">
                  <c:v>20.399999999999999</c:v>
                </c:pt>
                <c:pt idx="843">
                  <c:v>20.059999999999999</c:v>
                </c:pt>
                <c:pt idx="844">
                  <c:v>20.03</c:v>
                </c:pt>
                <c:pt idx="845">
                  <c:v>19.84</c:v>
                </c:pt>
                <c:pt idx="846">
                  <c:v>19.579999999999998</c:v>
                </c:pt>
                <c:pt idx="847">
                  <c:v>19.489999999999998</c:v>
                </c:pt>
                <c:pt idx="848">
                  <c:v>19.329999999999998</c:v>
                </c:pt>
                <c:pt idx="849">
                  <c:v>20.09</c:v>
                </c:pt>
                <c:pt idx="850">
                  <c:v>19.899999999999999</c:v>
                </c:pt>
                <c:pt idx="851">
                  <c:v>20.21</c:v>
                </c:pt>
                <c:pt idx="852">
                  <c:v>20.170000000000002</c:v>
                </c:pt>
                <c:pt idx="853">
                  <c:v>20.18</c:v>
                </c:pt>
                <c:pt idx="854">
                  <c:v>20.37</c:v>
                </c:pt>
                <c:pt idx="855">
                  <c:v>20.190000000000001</c:v>
                </c:pt>
                <c:pt idx="856">
                  <c:v>20.03</c:v>
                </c:pt>
                <c:pt idx="857">
                  <c:v>19.57</c:v>
                </c:pt>
                <c:pt idx="858">
                  <c:v>19.95</c:v>
                </c:pt>
                <c:pt idx="859">
                  <c:v>19.93</c:v>
                </c:pt>
                <c:pt idx="860">
                  <c:v>19.86</c:v>
                </c:pt>
                <c:pt idx="861">
                  <c:v>20</c:v>
                </c:pt>
                <c:pt idx="862">
                  <c:v>19.88</c:v>
                </c:pt>
                <c:pt idx="863">
                  <c:v>19.829999999999998</c:v>
                </c:pt>
                <c:pt idx="864">
                  <c:v>20.43</c:v>
                </c:pt>
                <c:pt idx="865">
                  <c:v>20.09</c:v>
                </c:pt>
                <c:pt idx="866">
                  <c:v>19.760000000000002</c:v>
                </c:pt>
                <c:pt idx="867">
                  <c:v>19.690000000000001</c:v>
                </c:pt>
                <c:pt idx="868">
                  <c:v>20.48</c:v>
                </c:pt>
                <c:pt idx="869">
                  <c:v>20.21</c:v>
                </c:pt>
                <c:pt idx="870">
                  <c:v>19.66</c:v>
                </c:pt>
                <c:pt idx="871">
                  <c:v>20.64</c:v>
                </c:pt>
                <c:pt idx="872">
                  <c:v>20.91</c:v>
                </c:pt>
                <c:pt idx="873">
                  <c:v>20.81</c:v>
                </c:pt>
                <c:pt idx="874">
                  <c:v>20.46</c:v>
                </c:pt>
                <c:pt idx="875">
                  <c:v>20.56</c:v>
                </c:pt>
                <c:pt idx="876">
                  <c:v>20.53</c:v>
                </c:pt>
                <c:pt idx="877">
                  <c:v>20.65</c:v>
                </c:pt>
                <c:pt idx="878">
                  <c:v>20.6</c:v>
                </c:pt>
                <c:pt idx="879">
                  <c:v>20.420000000000002</c:v>
                </c:pt>
                <c:pt idx="880">
                  <c:v>20.43</c:v>
                </c:pt>
                <c:pt idx="881">
                  <c:v>20.55</c:v>
                </c:pt>
                <c:pt idx="882">
                  <c:v>20.76</c:v>
                </c:pt>
                <c:pt idx="883">
                  <c:v>20.45</c:v>
                </c:pt>
                <c:pt idx="884">
                  <c:v>20.41</c:v>
                </c:pt>
                <c:pt idx="885">
                  <c:v>20.63</c:v>
                </c:pt>
                <c:pt idx="886">
                  <c:v>20.64</c:v>
                </c:pt>
                <c:pt idx="887">
                  <c:v>20.65</c:v>
                </c:pt>
                <c:pt idx="888">
                  <c:v>20.86</c:v>
                </c:pt>
                <c:pt idx="889">
                  <c:v>20.8</c:v>
                </c:pt>
                <c:pt idx="890">
                  <c:v>20.83</c:v>
                </c:pt>
                <c:pt idx="891">
                  <c:v>20.2</c:v>
                </c:pt>
                <c:pt idx="892">
                  <c:v>20.88</c:v>
                </c:pt>
                <c:pt idx="893">
                  <c:v>21.24</c:v>
                </c:pt>
                <c:pt idx="894">
                  <c:v>21.38</c:v>
                </c:pt>
                <c:pt idx="895">
                  <c:v>21.68</c:v>
                </c:pt>
                <c:pt idx="896">
                  <c:v>21.57</c:v>
                </c:pt>
                <c:pt idx="897">
                  <c:v>21.67</c:v>
                </c:pt>
                <c:pt idx="898">
                  <c:v>21.38</c:v>
                </c:pt>
                <c:pt idx="899">
                  <c:v>21.38</c:v>
                </c:pt>
                <c:pt idx="900">
                  <c:v>21.09</c:v>
                </c:pt>
                <c:pt idx="901">
                  <c:v>21.14</c:v>
                </c:pt>
                <c:pt idx="902">
                  <c:v>21.36</c:v>
                </c:pt>
                <c:pt idx="903">
                  <c:v>21.56</c:v>
                </c:pt>
                <c:pt idx="904">
                  <c:v>21.51</c:v>
                </c:pt>
                <c:pt idx="905">
                  <c:v>21.48</c:v>
                </c:pt>
                <c:pt idx="906">
                  <c:v>21.44</c:v>
                </c:pt>
                <c:pt idx="907">
                  <c:v>21.8</c:v>
                </c:pt>
                <c:pt idx="908">
                  <c:v>21.03</c:v>
                </c:pt>
                <c:pt idx="909">
                  <c:v>20.6</c:v>
                </c:pt>
                <c:pt idx="910">
                  <c:v>20.11</c:v>
                </c:pt>
                <c:pt idx="911">
                  <c:v>20.18</c:v>
                </c:pt>
                <c:pt idx="912">
                  <c:v>20.260000000000002</c:v>
                </c:pt>
                <c:pt idx="913">
                  <c:v>20.309999999999999</c:v>
                </c:pt>
                <c:pt idx="914">
                  <c:v>20.51</c:v>
                </c:pt>
                <c:pt idx="915">
                  <c:v>20.21</c:v>
                </c:pt>
                <c:pt idx="916">
                  <c:v>20.12</c:v>
                </c:pt>
                <c:pt idx="917">
                  <c:v>20.059999999999999</c:v>
                </c:pt>
                <c:pt idx="918">
                  <c:v>19.98</c:v>
                </c:pt>
                <c:pt idx="919">
                  <c:v>19.87</c:v>
                </c:pt>
                <c:pt idx="920">
                  <c:v>19.579999999999998</c:v>
                </c:pt>
                <c:pt idx="921">
                  <c:v>19.73</c:v>
                </c:pt>
                <c:pt idx="922">
                  <c:v>19.97</c:v>
                </c:pt>
                <c:pt idx="923">
                  <c:v>20.52</c:v>
                </c:pt>
                <c:pt idx="924">
                  <c:v>20.41</c:v>
                </c:pt>
                <c:pt idx="925">
                  <c:v>21.06</c:v>
                </c:pt>
                <c:pt idx="926">
                  <c:v>21</c:v>
                </c:pt>
                <c:pt idx="927">
                  <c:v>21.08</c:v>
                </c:pt>
                <c:pt idx="928">
                  <c:v>20.83</c:v>
                </c:pt>
                <c:pt idx="929">
                  <c:v>20.83</c:v>
                </c:pt>
                <c:pt idx="930">
                  <c:v>21.15</c:v>
                </c:pt>
                <c:pt idx="931">
                  <c:v>21.18</c:v>
                </c:pt>
                <c:pt idx="932">
                  <c:v>21.08</c:v>
                </c:pt>
                <c:pt idx="933">
                  <c:v>21.13</c:v>
                </c:pt>
                <c:pt idx="934">
                  <c:v>21.13</c:v>
                </c:pt>
                <c:pt idx="935">
                  <c:v>20.73</c:v>
                </c:pt>
                <c:pt idx="936">
                  <c:v>20.63</c:v>
                </c:pt>
                <c:pt idx="937">
                  <c:v>20.67</c:v>
                </c:pt>
                <c:pt idx="938">
                  <c:v>20.9</c:v>
                </c:pt>
                <c:pt idx="939">
                  <c:v>21.1</c:v>
                </c:pt>
                <c:pt idx="940">
                  <c:v>20.49</c:v>
                </c:pt>
                <c:pt idx="941">
                  <c:v>20.6</c:v>
                </c:pt>
                <c:pt idx="942">
                  <c:v>20.8</c:v>
                </c:pt>
                <c:pt idx="943">
                  <c:v>20.68</c:v>
                </c:pt>
                <c:pt idx="944">
                  <c:v>20.82</c:v>
                </c:pt>
                <c:pt idx="945">
                  <c:v>20.3</c:v>
                </c:pt>
                <c:pt idx="946">
                  <c:v>20.45</c:v>
                </c:pt>
                <c:pt idx="947">
                  <c:v>20.65</c:v>
                </c:pt>
                <c:pt idx="948">
                  <c:v>20.93</c:v>
                </c:pt>
                <c:pt idx="949">
                  <c:v>20.83</c:v>
                </c:pt>
                <c:pt idx="950">
                  <c:v>20.93</c:v>
                </c:pt>
                <c:pt idx="951">
                  <c:v>20.83</c:v>
                </c:pt>
                <c:pt idx="952">
                  <c:v>20.97</c:v>
                </c:pt>
                <c:pt idx="953">
                  <c:v>21</c:v>
                </c:pt>
                <c:pt idx="954">
                  <c:v>21.17</c:v>
                </c:pt>
                <c:pt idx="955">
                  <c:v>21.18</c:v>
                </c:pt>
                <c:pt idx="956">
                  <c:v>21.08</c:v>
                </c:pt>
                <c:pt idx="957">
                  <c:v>21.08</c:v>
                </c:pt>
                <c:pt idx="958">
                  <c:v>20.95</c:v>
                </c:pt>
                <c:pt idx="959">
                  <c:v>21.3</c:v>
                </c:pt>
                <c:pt idx="960">
                  <c:v>21.15</c:v>
                </c:pt>
                <c:pt idx="961">
                  <c:v>21.06</c:v>
                </c:pt>
                <c:pt idx="962">
                  <c:v>22.73</c:v>
                </c:pt>
                <c:pt idx="963">
                  <c:v>22.58</c:v>
                </c:pt>
                <c:pt idx="964">
                  <c:v>21.98</c:v>
                </c:pt>
                <c:pt idx="965">
                  <c:v>21.75</c:v>
                </c:pt>
                <c:pt idx="966">
                  <c:v>21.43</c:v>
                </c:pt>
                <c:pt idx="967">
                  <c:v>21.53</c:v>
                </c:pt>
                <c:pt idx="968">
                  <c:v>21.43</c:v>
                </c:pt>
                <c:pt idx="969">
                  <c:v>21.28</c:v>
                </c:pt>
                <c:pt idx="970">
                  <c:v>21.53</c:v>
                </c:pt>
                <c:pt idx="971">
                  <c:v>21.13</c:v>
                </c:pt>
                <c:pt idx="972">
                  <c:v>21.38</c:v>
                </c:pt>
                <c:pt idx="973">
                  <c:v>21.03</c:v>
                </c:pt>
                <c:pt idx="974">
                  <c:v>21.18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A4-40DC-B894-62A578F9BB01}"/>
            </c:ext>
          </c:extLst>
        </c:ser>
        <c:ser>
          <c:idx val="9"/>
          <c:order val="9"/>
          <c:tx>
            <c:strRef>
              <c:f>Output1!$BT$8</c:f>
              <c:strCache>
                <c:ptCount val="1"/>
                <c:pt idx="0">
                  <c:v>Y2022</c:v>
                </c:pt>
              </c:strCache>
            </c:strRef>
          </c:tx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Output1!$BT$9:$BT$1262</c:f>
              <c:numCache>
                <c:formatCode>0.00</c:formatCode>
                <c:ptCount val="1254"/>
                <c:pt idx="206">
                  <c:v>79.77</c:v>
                </c:pt>
                <c:pt idx="207">
                  <c:v>90.11</c:v>
                </c:pt>
                <c:pt idx="208">
                  <c:v>95.21</c:v>
                </c:pt>
                <c:pt idx="209">
                  <c:v>96.89</c:v>
                </c:pt>
                <c:pt idx="210">
                  <c:v>99.12</c:v>
                </c:pt>
                <c:pt idx="211">
                  <c:v>113.01</c:v>
                </c:pt>
                <c:pt idx="212">
                  <c:v>138.27000000000001</c:v>
                </c:pt>
                <c:pt idx="213">
                  <c:v>138.47999999999999</c:v>
                </c:pt>
                <c:pt idx="214">
                  <c:v>104.83</c:v>
                </c:pt>
                <c:pt idx="215">
                  <c:v>94.33</c:v>
                </c:pt>
                <c:pt idx="216">
                  <c:v>92.51</c:v>
                </c:pt>
                <c:pt idx="217">
                  <c:v>82.64</c:v>
                </c:pt>
                <c:pt idx="218">
                  <c:v>86.01</c:v>
                </c:pt>
                <c:pt idx="219">
                  <c:v>83.35</c:v>
                </c:pt>
                <c:pt idx="220">
                  <c:v>78.28</c:v>
                </c:pt>
                <c:pt idx="221">
                  <c:v>72.22</c:v>
                </c:pt>
                <c:pt idx="222">
                  <c:v>75.58</c:v>
                </c:pt>
                <c:pt idx="223">
                  <c:v>66.84</c:v>
                </c:pt>
                <c:pt idx="224">
                  <c:v>60.46</c:v>
                </c:pt>
                <c:pt idx="225">
                  <c:v>58.04</c:v>
                </c:pt>
                <c:pt idx="226">
                  <c:v>56.48</c:v>
                </c:pt>
                <c:pt idx="227">
                  <c:v>56.91</c:v>
                </c:pt>
                <c:pt idx="228">
                  <c:v>56.41</c:v>
                </c:pt>
                <c:pt idx="229">
                  <c:v>56.88</c:v>
                </c:pt>
                <c:pt idx="230">
                  <c:v>54.7</c:v>
                </c:pt>
                <c:pt idx="231">
                  <c:v>57.7</c:v>
                </c:pt>
                <c:pt idx="232">
                  <c:v>57.31</c:v>
                </c:pt>
                <c:pt idx="233">
                  <c:v>55.43</c:v>
                </c:pt>
                <c:pt idx="234">
                  <c:v>52.6</c:v>
                </c:pt>
                <c:pt idx="235">
                  <c:v>53.66</c:v>
                </c:pt>
                <c:pt idx="236">
                  <c:v>56.95</c:v>
                </c:pt>
                <c:pt idx="237">
                  <c:v>56.6</c:v>
                </c:pt>
                <c:pt idx="238">
                  <c:v>55.49</c:v>
                </c:pt>
                <c:pt idx="239">
                  <c:v>50.48</c:v>
                </c:pt>
                <c:pt idx="240">
                  <c:v>49.17</c:v>
                </c:pt>
                <c:pt idx="241">
                  <c:v>48.89</c:v>
                </c:pt>
                <c:pt idx="242">
                  <c:v>45.68</c:v>
                </c:pt>
                <c:pt idx="243">
                  <c:v>47.94</c:v>
                </c:pt>
                <c:pt idx="244">
                  <c:v>51.41</c:v>
                </c:pt>
                <c:pt idx="245">
                  <c:v>49</c:v>
                </c:pt>
                <c:pt idx="246">
                  <c:v>49.68</c:v>
                </c:pt>
                <c:pt idx="247">
                  <c:v>51.09</c:v>
                </c:pt>
                <c:pt idx="248">
                  <c:v>47.17</c:v>
                </c:pt>
                <c:pt idx="249">
                  <c:v>45.74</c:v>
                </c:pt>
                <c:pt idx="250">
                  <c:v>46.74</c:v>
                </c:pt>
                <c:pt idx="251">
                  <c:v>51.72</c:v>
                </c:pt>
                <c:pt idx="252">
                  <c:v>56.07</c:v>
                </c:pt>
                <c:pt idx="253">
                  <c:v>56.78</c:v>
                </c:pt>
                <c:pt idx="254">
                  <c:v>56.34</c:v>
                </c:pt>
                <c:pt idx="255">
                  <c:v>55.3</c:v>
                </c:pt>
                <c:pt idx="256">
                  <c:v>55.52</c:v>
                </c:pt>
                <c:pt idx="257">
                  <c:v>57.85</c:v>
                </c:pt>
                <c:pt idx="258">
                  <c:v>56.63</c:v>
                </c:pt>
                <c:pt idx="259">
                  <c:v>57.72</c:v>
                </c:pt>
                <c:pt idx="260">
                  <c:v>57.07</c:v>
                </c:pt>
                <c:pt idx="261">
                  <c:v>59.33</c:v>
                </c:pt>
                <c:pt idx="262">
                  <c:v>54.09</c:v>
                </c:pt>
                <c:pt idx="263">
                  <c:v>52.24</c:v>
                </c:pt>
                <c:pt idx="264">
                  <c:v>51.13</c:v>
                </c:pt>
                <c:pt idx="265">
                  <c:v>50.92</c:v>
                </c:pt>
                <c:pt idx="266">
                  <c:v>54.75</c:v>
                </c:pt>
                <c:pt idx="267">
                  <c:v>57.6</c:v>
                </c:pt>
                <c:pt idx="268">
                  <c:v>67.09</c:v>
                </c:pt>
                <c:pt idx="269">
                  <c:v>59.8</c:v>
                </c:pt>
                <c:pt idx="270">
                  <c:v>57.57</c:v>
                </c:pt>
                <c:pt idx="271">
                  <c:v>55.65</c:v>
                </c:pt>
                <c:pt idx="272">
                  <c:v>53.29</c:v>
                </c:pt>
                <c:pt idx="273">
                  <c:v>50.1</c:v>
                </c:pt>
                <c:pt idx="274">
                  <c:v>49.67</c:v>
                </c:pt>
                <c:pt idx="275">
                  <c:v>45.68</c:v>
                </c:pt>
                <c:pt idx="276">
                  <c:v>44.25</c:v>
                </c:pt>
                <c:pt idx="277">
                  <c:v>43.85</c:v>
                </c:pt>
                <c:pt idx="278">
                  <c:v>43.81</c:v>
                </c:pt>
                <c:pt idx="279">
                  <c:v>44.31</c:v>
                </c:pt>
                <c:pt idx="280">
                  <c:v>41.29</c:v>
                </c:pt>
                <c:pt idx="281">
                  <c:v>40.630000000000003</c:v>
                </c:pt>
                <c:pt idx="282">
                  <c:v>43.37</c:v>
                </c:pt>
                <c:pt idx="283">
                  <c:v>41.48</c:v>
                </c:pt>
                <c:pt idx="284">
                  <c:v>40</c:v>
                </c:pt>
                <c:pt idx="285">
                  <c:v>38.75</c:v>
                </c:pt>
                <c:pt idx="286">
                  <c:v>38.93</c:v>
                </c:pt>
                <c:pt idx="287">
                  <c:v>38.01</c:v>
                </c:pt>
                <c:pt idx="288">
                  <c:v>36.590000000000003</c:v>
                </c:pt>
                <c:pt idx="289">
                  <c:v>36.14</c:v>
                </c:pt>
                <c:pt idx="290">
                  <c:v>35.26</c:v>
                </c:pt>
                <c:pt idx="291">
                  <c:v>34.409999999999997</c:v>
                </c:pt>
                <c:pt idx="292">
                  <c:v>34.25</c:v>
                </c:pt>
                <c:pt idx="293">
                  <c:v>34.729999999999997</c:v>
                </c:pt>
                <c:pt idx="294">
                  <c:v>34.4</c:v>
                </c:pt>
                <c:pt idx="295">
                  <c:v>33.69</c:v>
                </c:pt>
                <c:pt idx="296">
                  <c:v>32.950000000000003</c:v>
                </c:pt>
                <c:pt idx="297">
                  <c:v>32.83</c:v>
                </c:pt>
                <c:pt idx="298">
                  <c:v>32.93</c:v>
                </c:pt>
                <c:pt idx="299">
                  <c:v>31.59</c:v>
                </c:pt>
                <c:pt idx="300">
                  <c:v>31.33</c:v>
                </c:pt>
                <c:pt idx="301">
                  <c:v>30.4</c:v>
                </c:pt>
                <c:pt idx="302">
                  <c:v>33.130000000000003</c:v>
                </c:pt>
                <c:pt idx="303">
                  <c:v>34.03</c:v>
                </c:pt>
                <c:pt idx="304">
                  <c:v>34.65</c:v>
                </c:pt>
                <c:pt idx="305">
                  <c:v>33.020000000000003</c:v>
                </c:pt>
                <c:pt idx="306">
                  <c:v>33.200000000000003</c:v>
                </c:pt>
                <c:pt idx="307">
                  <c:v>33.18</c:v>
                </c:pt>
                <c:pt idx="308">
                  <c:v>32.03</c:v>
                </c:pt>
                <c:pt idx="309">
                  <c:v>31.13</c:v>
                </c:pt>
                <c:pt idx="310">
                  <c:v>31.08</c:v>
                </c:pt>
                <c:pt idx="311">
                  <c:v>30.48</c:v>
                </c:pt>
                <c:pt idx="312">
                  <c:v>29.38</c:v>
                </c:pt>
                <c:pt idx="313">
                  <c:v>28.58</c:v>
                </c:pt>
                <c:pt idx="314">
                  <c:v>28.63</c:v>
                </c:pt>
                <c:pt idx="315">
                  <c:v>28.38</c:v>
                </c:pt>
                <c:pt idx="316">
                  <c:v>28.28</c:v>
                </c:pt>
                <c:pt idx="317">
                  <c:v>28</c:v>
                </c:pt>
                <c:pt idx="318">
                  <c:v>27.1</c:v>
                </c:pt>
                <c:pt idx="319">
                  <c:v>26.83</c:v>
                </c:pt>
                <c:pt idx="320">
                  <c:v>26.28</c:v>
                </c:pt>
                <c:pt idx="321">
                  <c:v>26.13</c:v>
                </c:pt>
                <c:pt idx="322">
                  <c:v>26.28</c:v>
                </c:pt>
                <c:pt idx="323">
                  <c:v>25.93</c:v>
                </c:pt>
                <c:pt idx="324">
                  <c:v>26.28</c:v>
                </c:pt>
                <c:pt idx="325">
                  <c:v>26.2</c:v>
                </c:pt>
                <c:pt idx="326">
                  <c:v>25.78</c:v>
                </c:pt>
                <c:pt idx="327">
                  <c:v>26.23</c:v>
                </c:pt>
                <c:pt idx="328">
                  <c:v>26.63</c:v>
                </c:pt>
                <c:pt idx="329">
                  <c:v>26.43</c:v>
                </c:pt>
                <c:pt idx="330">
                  <c:v>27.35</c:v>
                </c:pt>
                <c:pt idx="331">
                  <c:v>26</c:v>
                </c:pt>
                <c:pt idx="332">
                  <c:v>26.6</c:v>
                </c:pt>
                <c:pt idx="333">
                  <c:v>27.45</c:v>
                </c:pt>
                <c:pt idx="334">
                  <c:v>27.43</c:v>
                </c:pt>
                <c:pt idx="335">
                  <c:v>26.73</c:v>
                </c:pt>
                <c:pt idx="336">
                  <c:v>27.1</c:v>
                </c:pt>
                <c:pt idx="337">
                  <c:v>26.23</c:v>
                </c:pt>
                <c:pt idx="338">
                  <c:v>25.8</c:v>
                </c:pt>
                <c:pt idx="339">
                  <c:v>25.08</c:v>
                </c:pt>
                <c:pt idx="340">
                  <c:v>25.18</c:v>
                </c:pt>
                <c:pt idx="341">
                  <c:v>24.9</c:v>
                </c:pt>
                <c:pt idx="342">
                  <c:v>24.63</c:v>
                </c:pt>
                <c:pt idx="343">
                  <c:v>24.05</c:v>
                </c:pt>
                <c:pt idx="344">
                  <c:v>23.53</c:v>
                </c:pt>
                <c:pt idx="345">
                  <c:v>23.53</c:v>
                </c:pt>
                <c:pt idx="346">
                  <c:v>22.93</c:v>
                </c:pt>
                <c:pt idx="347">
                  <c:v>22.68</c:v>
                </c:pt>
                <c:pt idx="348">
                  <c:v>22.73</c:v>
                </c:pt>
                <c:pt idx="349">
                  <c:v>23.13</c:v>
                </c:pt>
                <c:pt idx="350">
                  <c:v>22.86</c:v>
                </c:pt>
                <c:pt idx="351">
                  <c:v>22.98</c:v>
                </c:pt>
                <c:pt idx="352">
                  <c:v>22.88</c:v>
                </c:pt>
                <c:pt idx="353">
                  <c:v>22.53</c:v>
                </c:pt>
                <c:pt idx="354">
                  <c:v>22.18</c:v>
                </c:pt>
                <c:pt idx="355">
                  <c:v>21.73</c:v>
                </c:pt>
                <c:pt idx="356">
                  <c:v>21.63</c:v>
                </c:pt>
                <c:pt idx="357">
                  <c:v>21.53</c:v>
                </c:pt>
                <c:pt idx="358">
                  <c:v>21.98</c:v>
                </c:pt>
                <c:pt idx="359">
                  <c:v>21.8</c:v>
                </c:pt>
                <c:pt idx="360">
                  <c:v>21.76</c:v>
                </c:pt>
                <c:pt idx="361">
                  <c:v>21.68</c:v>
                </c:pt>
                <c:pt idx="362">
                  <c:v>22.33</c:v>
                </c:pt>
                <c:pt idx="363">
                  <c:v>22.28</c:v>
                </c:pt>
                <c:pt idx="364">
                  <c:v>21.53</c:v>
                </c:pt>
                <c:pt idx="365">
                  <c:v>21.76</c:v>
                </c:pt>
                <c:pt idx="366">
                  <c:v>21.75</c:v>
                </c:pt>
                <c:pt idx="367">
                  <c:v>20.51</c:v>
                </c:pt>
                <c:pt idx="368">
                  <c:v>21.98</c:v>
                </c:pt>
                <c:pt idx="369">
                  <c:v>22.88</c:v>
                </c:pt>
                <c:pt idx="370">
                  <c:v>23.25</c:v>
                </c:pt>
                <c:pt idx="371">
                  <c:v>22.93</c:v>
                </c:pt>
                <c:pt idx="372">
                  <c:v>23.28</c:v>
                </c:pt>
                <c:pt idx="373">
                  <c:v>22.93</c:v>
                </c:pt>
                <c:pt idx="374">
                  <c:v>22.28</c:v>
                </c:pt>
                <c:pt idx="375">
                  <c:v>21.68</c:v>
                </c:pt>
                <c:pt idx="376">
                  <c:v>21.63</c:v>
                </c:pt>
                <c:pt idx="377">
                  <c:v>21.38</c:v>
                </c:pt>
                <c:pt idx="378">
                  <c:v>21.01</c:v>
                </c:pt>
                <c:pt idx="379">
                  <c:v>21.13</c:v>
                </c:pt>
                <c:pt idx="380">
                  <c:v>20.79</c:v>
                </c:pt>
                <c:pt idx="381">
                  <c:v>20.329999999999998</c:v>
                </c:pt>
                <c:pt idx="382">
                  <c:v>19.93</c:v>
                </c:pt>
                <c:pt idx="383">
                  <c:v>19.5</c:v>
                </c:pt>
                <c:pt idx="384">
                  <c:v>19.28</c:v>
                </c:pt>
                <c:pt idx="385">
                  <c:v>19.38</c:v>
                </c:pt>
                <c:pt idx="386">
                  <c:v>19.88</c:v>
                </c:pt>
                <c:pt idx="387">
                  <c:v>19.73</c:v>
                </c:pt>
                <c:pt idx="388">
                  <c:v>19.78</c:v>
                </c:pt>
                <c:pt idx="389">
                  <c:v>19.68</c:v>
                </c:pt>
                <c:pt idx="390">
                  <c:v>19.43</c:v>
                </c:pt>
                <c:pt idx="391">
                  <c:v>19.28</c:v>
                </c:pt>
                <c:pt idx="392">
                  <c:v>18.93</c:v>
                </c:pt>
                <c:pt idx="393">
                  <c:v>18.829999999999998</c:v>
                </c:pt>
                <c:pt idx="394">
                  <c:v>19.03</c:v>
                </c:pt>
                <c:pt idx="395">
                  <c:v>18.73</c:v>
                </c:pt>
                <c:pt idx="396">
                  <c:v>18.78</c:v>
                </c:pt>
                <c:pt idx="397">
                  <c:v>18.98</c:v>
                </c:pt>
                <c:pt idx="398">
                  <c:v>19.18</c:v>
                </c:pt>
                <c:pt idx="399">
                  <c:v>19.18</c:v>
                </c:pt>
                <c:pt idx="400">
                  <c:v>19.05</c:v>
                </c:pt>
                <c:pt idx="401">
                  <c:v>18.96</c:v>
                </c:pt>
                <c:pt idx="402">
                  <c:v>18.7</c:v>
                </c:pt>
                <c:pt idx="403">
                  <c:v>18.829999999999998</c:v>
                </c:pt>
                <c:pt idx="404">
                  <c:v>18.579999999999998</c:v>
                </c:pt>
                <c:pt idx="405">
                  <c:v>18.829999999999998</c:v>
                </c:pt>
                <c:pt idx="406">
                  <c:v>18.73</c:v>
                </c:pt>
                <c:pt idx="407">
                  <c:v>18.829999999999998</c:v>
                </c:pt>
                <c:pt idx="408">
                  <c:v>18.39</c:v>
                </c:pt>
                <c:pt idx="409">
                  <c:v>18.53</c:v>
                </c:pt>
                <c:pt idx="410">
                  <c:v>18.78</c:v>
                </c:pt>
                <c:pt idx="411">
                  <c:v>18.68</c:v>
                </c:pt>
                <c:pt idx="412">
                  <c:v>18.88</c:v>
                </c:pt>
                <c:pt idx="413">
                  <c:v>19.079999999999998</c:v>
                </c:pt>
                <c:pt idx="414">
                  <c:v>18.93</c:v>
                </c:pt>
                <c:pt idx="415">
                  <c:v>18.63</c:v>
                </c:pt>
                <c:pt idx="416">
                  <c:v>18.28</c:v>
                </c:pt>
                <c:pt idx="417">
                  <c:v>17.98</c:v>
                </c:pt>
                <c:pt idx="418">
                  <c:v>18.03</c:v>
                </c:pt>
                <c:pt idx="419">
                  <c:v>17.68</c:v>
                </c:pt>
                <c:pt idx="420">
                  <c:v>17.43</c:v>
                </c:pt>
                <c:pt idx="421">
                  <c:v>17.43</c:v>
                </c:pt>
                <c:pt idx="422">
                  <c:v>17.63</c:v>
                </c:pt>
                <c:pt idx="423">
                  <c:v>17.48</c:v>
                </c:pt>
                <c:pt idx="424">
                  <c:v>17.45</c:v>
                </c:pt>
                <c:pt idx="425">
                  <c:v>17.760000000000002</c:v>
                </c:pt>
                <c:pt idx="426">
                  <c:v>17.579999999999998</c:v>
                </c:pt>
                <c:pt idx="427">
                  <c:v>17.32</c:v>
                </c:pt>
                <c:pt idx="428">
                  <c:v>17.600000000000001</c:v>
                </c:pt>
                <c:pt idx="429">
                  <c:v>17.91</c:v>
                </c:pt>
                <c:pt idx="430">
                  <c:v>17.63</c:v>
                </c:pt>
                <c:pt idx="431">
                  <c:v>17.71</c:v>
                </c:pt>
                <c:pt idx="432">
                  <c:v>17.63</c:v>
                </c:pt>
                <c:pt idx="433">
                  <c:v>17.87</c:v>
                </c:pt>
                <c:pt idx="434">
                  <c:v>17.87</c:v>
                </c:pt>
                <c:pt idx="435">
                  <c:v>18.39</c:v>
                </c:pt>
                <c:pt idx="436">
                  <c:v>18.48</c:v>
                </c:pt>
                <c:pt idx="437">
                  <c:v>18.66</c:v>
                </c:pt>
                <c:pt idx="438">
                  <c:v>18.2</c:v>
                </c:pt>
                <c:pt idx="439">
                  <c:v>17.8</c:v>
                </c:pt>
                <c:pt idx="440">
                  <c:v>17.809999999999999</c:v>
                </c:pt>
                <c:pt idx="441">
                  <c:v>17.55</c:v>
                </c:pt>
                <c:pt idx="442">
                  <c:v>17.54</c:v>
                </c:pt>
                <c:pt idx="443">
                  <c:v>17.75</c:v>
                </c:pt>
                <c:pt idx="444">
                  <c:v>17.920000000000002</c:v>
                </c:pt>
                <c:pt idx="445">
                  <c:v>17.79</c:v>
                </c:pt>
                <c:pt idx="446">
                  <c:v>17.670000000000002</c:v>
                </c:pt>
                <c:pt idx="447">
                  <c:v>17.68</c:v>
                </c:pt>
                <c:pt idx="448">
                  <c:v>17.920000000000002</c:v>
                </c:pt>
                <c:pt idx="449">
                  <c:v>17.850000000000001</c:v>
                </c:pt>
                <c:pt idx="450">
                  <c:v>17.850000000000001</c:v>
                </c:pt>
                <c:pt idx="451">
                  <c:v>17.850000000000001</c:v>
                </c:pt>
                <c:pt idx="452">
                  <c:v>17.36</c:v>
                </c:pt>
                <c:pt idx="453">
                  <c:v>17.100000000000001</c:v>
                </c:pt>
                <c:pt idx="454">
                  <c:v>17.21</c:v>
                </c:pt>
                <c:pt idx="455">
                  <c:v>17.5</c:v>
                </c:pt>
                <c:pt idx="456">
                  <c:v>17.989999999999998</c:v>
                </c:pt>
                <c:pt idx="457">
                  <c:v>17.57</c:v>
                </c:pt>
                <c:pt idx="458">
                  <c:v>17.38</c:v>
                </c:pt>
                <c:pt idx="459">
                  <c:v>17.149999999999999</c:v>
                </c:pt>
                <c:pt idx="460">
                  <c:v>16.95</c:v>
                </c:pt>
                <c:pt idx="461">
                  <c:v>16.91</c:v>
                </c:pt>
                <c:pt idx="462">
                  <c:v>17.23</c:v>
                </c:pt>
                <c:pt idx="463">
                  <c:v>16.78</c:v>
                </c:pt>
                <c:pt idx="464">
                  <c:v>17.46</c:v>
                </c:pt>
                <c:pt idx="465">
                  <c:v>17.41</c:v>
                </c:pt>
                <c:pt idx="466">
                  <c:v>17.600000000000001</c:v>
                </c:pt>
                <c:pt idx="467">
                  <c:v>17.059999999999999</c:v>
                </c:pt>
                <c:pt idx="468">
                  <c:v>16.95</c:v>
                </c:pt>
                <c:pt idx="469">
                  <c:v>17.02</c:v>
                </c:pt>
                <c:pt idx="470">
                  <c:v>16.66</c:v>
                </c:pt>
                <c:pt idx="471">
                  <c:v>16.54</c:v>
                </c:pt>
                <c:pt idx="472">
                  <c:v>16</c:v>
                </c:pt>
                <c:pt idx="473">
                  <c:v>16.13</c:v>
                </c:pt>
                <c:pt idx="474">
                  <c:v>16.45</c:v>
                </c:pt>
                <c:pt idx="475">
                  <c:v>16.43</c:v>
                </c:pt>
                <c:pt idx="476">
                  <c:v>15.99</c:v>
                </c:pt>
                <c:pt idx="477">
                  <c:v>15.8</c:v>
                </c:pt>
                <c:pt idx="478">
                  <c:v>15.37</c:v>
                </c:pt>
                <c:pt idx="479">
                  <c:v>15.43</c:v>
                </c:pt>
                <c:pt idx="480">
                  <c:v>15.71</c:v>
                </c:pt>
                <c:pt idx="481">
                  <c:v>15.2</c:v>
                </c:pt>
                <c:pt idx="482">
                  <c:v>15.18</c:v>
                </c:pt>
                <c:pt idx="483">
                  <c:v>16.16</c:v>
                </c:pt>
                <c:pt idx="484">
                  <c:v>16.28</c:v>
                </c:pt>
                <c:pt idx="485">
                  <c:v>16.7</c:v>
                </c:pt>
                <c:pt idx="486">
                  <c:v>16.09</c:v>
                </c:pt>
                <c:pt idx="487">
                  <c:v>15.48</c:v>
                </c:pt>
                <c:pt idx="488">
                  <c:v>15.36</c:v>
                </c:pt>
                <c:pt idx="489">
                  <c:v>15.17</c:v>
                </c:pt>
                <c:pt idx="490">
                  <c:v>14.99</c:v>
                </c:pt>
                <c:pt idx="491">
                  <c:v>14.8</c:v>
                </c:pt>
                <c:pt idx="492">
                  <c:v>14.87</c:v>
                </c:pt>
                <c:pt idx="493">
                  <c:v>15.06</c:v>
                </c:pt>
                <c:pt idx="494">
                  <c:v>14.93</c:v>
                </c:pt>
                <c:pt idx="495">
                  <c:v>15.11</c:v>
                </c:pt>
                <c:pt idx="496">
                  <c:v>15.08</c:v>
                </c:pt>
                <c:pt idx="497">
                  <c:v>15.01</c:v>
                </c:pt>
                <c:pt idx="498">
                  <c:v>15.18</c:v>
                </c:pt>
                <c:pt idx="499">
                  <c:v>15.13</c:v>
                </c:pt>
                <c:pt idx="500">
                  <c:v>14.95</c:v>
                </c:pt>
                <c:pt idx="501">
                  <c:v>14.83</c:v>
                </c:pt>
                <c:pt idx="502">
                  <c:v>14.99</c:v>
                </c:pt>
                <c:pt idx="503">
                  <c:v>14.78</c:v>
                </c:pt>
                <c:pt idx="504">
                  <c:v>14.67</c:v>
                </c:pt>
                <c:pt idx="505">
                  <c:v>14.83</c:v>
                </c:pt>
                <c:pt idx="506">
                  <c:v>14.55</c:v>
                </c:pt>
                <c:pt idx="507">
                  <c:v>14.7</c:v>
                </c:pt>
                <c:pt idx="508">
                  <c:v>14.85</c:v>
                </c:pt>
                <c:pt idx="509">
                  <c:v>14.96</c:v>
                </c:pt>
                <c:pt idx="510">
                  <c:v>14.79</c:v>
                </c:pt>
                <c:pt idx="511">
                  <c:v>15.3</c:v>
                </c:pt>
                <c:pt idx="512">
                  <c:v>15.16</c:v>
                </c:pt>
                <c:pt idx="513">
                  <c:v>15.33</c:v>
                </c:pt>
                <c:pt idx="514">
                  <c:v>15.38</c:v>
                </c:pt>
                <c:pt idx="515">
                  <c:v>15.51</c:v>
                </c:pt>
                <c:pt idx="516">
                  <c:v>15.43</c:v>
                </c:pt>
                <c:pt idx="517">
                  <c:v>15.15</c:v>
                </c:pt>
                <c:pt idx="518">
                  <c:v>15.42</c:v>
                </c:pt>
                <c:pt idx="519">
                  <c:v>15.17</c:v>
                </c:pt>
                <c:pt idx="520">
                  <c:v>15.24</c:v>
                </c:pt>
                <c:pt idx="521">
                  <c:v>15.23</c:v>
                </c:pt>
                <c:pt idx="522">
                  <c:v>15.37</c:v>
                </c:pt>
                <c:pt idx="523">
                  <c:v>15.27</c:v>
                </c:pt>
                <c:pt idx="524">
                  <c:v>15.41</c:v>
                </c:pt>
                <c:pt idx="525">
                  <c:v>15.26</c:v>
                </c:pt>
                <c:pt idx="526">
                  <c:v>15.05</c:v>
                </c:pt>
                <c:pt idx="527">
                  <c:v>15.2</c:v>
                </c:pt>
                <c:pt idx="528">
                  <c:v>15.29</c:v>
                </c:pt>
                <c:pt idx="529">
                  <c:v>15.68</c:v>
                </c:pt>
                <c:pt idx="530">
                  <c:v>15.91</c:v>
                </c:pt>
                <c:pt idx="531">
                  <c:v>15.85</c:v>
                </c:pt>
                <c:pt idx="532">
                  <c:v>15.59</c:v>
                </c:pt>
                <c:pt idx="533">
                  <c:v>15.6</c:v>
                </c:pt>
                <c:pt idx="534">
                  <c:v>15.53</c:v>
                </c:pt>
                <c:pt idx="535">
                  <c:v>15.53</c:v>
                </c:pt>
                <c:pt idx="536">
                  <c:v>15.78</c:v>
                </c:pt>
                <c:pt idx="537">
                  <c:v>15.43</c:v>
                </c:pt>
                <c:pt idx="538">
                  <c:v>15.66</c:v>
                </c:pt>
                <c:pt idx="539">
                  <c:v>15.36</c:v>
                </c:pt>
                <c:pt idx="540">
                  <c:v>15.41</c:v>
                </c:pt>
                <c:pt idx="541">
                  <c:v>15.35</c:v>
                </c:pt>
                <c:pt idx="542">
                  <c:v>15.09</c:v>
                </c:pt>
                <c:pt idx="543">
                  <c:v>15.23</c:v>
                </c:pt>
                <c:pt idx="544">
                  <c:v>15.22</c:v>
                </c:pt>
                <c:pt idx="545">
                  <c:v>15.55</c:v>
                </c:pt>
                <c:pt idx="546">
                  <c:v>15.88</c:v>
                </c:pt>
                <c:pt idx="547">
                  <c:v>16.079999999999998</c:v>
                </c:pt>
                <c:pt idx="548">
                  <c:v>16.14</c:v>
                </c:pt>
                <c:pt idx="549">
                  <c:v>16.22</c:v>
                </c:pt>
                <c:pt idx="550">
                  <c:v>16.329999999999998</c:v>
                </c:pt>
                <c:pt idx="551">
                  <c:v>16.329999999999998</c:v>
                </c:pt>
                <c:pt idx="552">
                  <c:v>16.010000000000002</c:v>
                </c:pt>
                <c:pt idx="553">
                  <c:v>16.13</c:v>
                </c:pt>
                <c:pt idx="554">
                  <c:v>15.98</c:v>
                </c:pt>
                <c:pt idx="555">
                  <c:v>15.73</c:v>
                </c:pt>
                <c:pt idx="556">
                  <c:v>15.52</c:v>
                </c:pt>
                <c:pt idx="557">
                  <c:v>15.58</c:v>
                </c:pt>
                <c:pt idx="558">
                  <c:v>15.53</c:v>
                </c:pt>
                <c:pt idx="559">
                  <c:v>15.53</c:v>
                </c:pt>
                <c:pt idx="560">
                  <c:v>15.48</c:v>
                </c:pt>
                <c:pt idx="561">
                  <c:v>15.42</c:v>
                </c:pt>
                <c:pt idx="562">
                  <c:v>15.43</c:v>
                </c:pt>
                <c:pt idx="563">
                  <c:v>15.36</c:v>
                </c:pt>
                <c:pt idx="564">
                  <c:v>15.6</c:v>
                </c:pt>
                <c:pt idx="565">
                  <c:v>15.38</c:v>
                </c:pt>
                <c:pt idx="566">
                  <c:v>15.43</c:v>
                </c:pt>
                <c:pt idx="567">
                  <c:v>15.53</c:v>
                </c:pt>
                <c:pt idx="568">
                  <c:v>15.44</c:v>
                </c:pt>
                <c:pt idx="569">
                  <c:v>15.3</c:v>
                </c:pt>
                <c:pt idx="570">
                  <c:v>15.08</c:v>
                </c:pt>
                <c:pt idx="571">
                  <c:v>14.95</c:v>
                </c:pt>
                <c:pt idx="572">
                  <c:v>15.06</c:v>
                </c:pt>
                <c:pt idx="573">
                  <c:v>15.13</c:v>
                </c:pt>
                <c:pt idx="574">
                  <c:v>14.96</c:v>
                </c:pt>
                <c:pt idx="575">
                  <c:v>15</c:v>
                </c:pt>
                <c:pt idx="576">
                  <c:v>15.15</c:v>
                </c:pt>
                <c:pt idx="577">
                  <c:v>15.33</c:v>
                </c:pt>
                <c:pt idx="578">
                  <c:v>15.25</c:v>
                </c:pt>
                <c:pt idx="579">
                  <c:v>15.38</c:v>
                </c:pt>
                <c:pt idx="580">
                  <c:v>15.31</c:v>
                </c:pt>
                <c:pt idx="581">
                  <c:v>15.64</c:v>
                </c:pt>
                <c:pt idx="582">
                  <c:v>15.5</c:v>
                </c:pt>
                <c:pt idx="583">
                  <c:v>15.66</c:v>
                </c:pt>
                <c:pt idx="584">
                  <c:v>15.38</c:v>
                </c:pt>
                <c:pt idx="585">
                  <c:v>15.56</c:v>
                </c:pt>
                <c:pt idx="586">
                  <c:v>15.41</c:v>
                </c:pt>
                <c:pt idx="587">
                  <c:v>15.57</c:v>
                </c:pt>
                <c:pt idx="588">
                  <c:v>15.61</c:v>
                </c:pt>
                <c:pt idx="589">
                  <c:v>14.4</c:v>
                </c:pt>
                <c:pt idx="590">
                  <c:v>14.4</c:v>
                </c:pt>
                <c:pt idx="591">
                  <c:v>14.4</c:v>
                </c:pt>
                <c:pt idx="592">
                  <c:v>14.4</c:v>
                </c:pt>
                <c:pt idx="593">
                  <c:v>14.4</c:v>
                </c:pt>
                <c:pt idx="594">
                  <c:v>14.4</c:v>
                </c:pt>
                <c:pt idx="595">
                  <c:v>15.09</c:v>
                </c:pt>
                <c:pt idx="596">
                  <c:v>14.95</c:v>
                </c:pt>
                <c:pt idx="597">
                  <c:v>14.8</c:v>
                </c:pt>
                <c:pt idx="598">
                  <c:v>14.83</c:v>
                </c:pt>
                <c:pt idx="599">
                  <c:v>14.98</c:v>
                </c:pt>
                <c:pt idx="600">
                  <c:v>15.05</c:v>
                </c:pt>
                <c:pt idx="601">
                  <c:v>15.23</c:v>
                </c:pt>
                <c:pt idx="602">
                  <c:v>15.22</c:v>
                </c:pt>
                <c:pt idx="603">
                  <c:v>14.91</c:v>
                </c:pt>
                <c:pt idx="604">
                  <c:v>14.85</c:v>
                </c:pt>
                <c:pt idx="605">
                  <c:v>14.58</c:v>
                </c:pt>
                <c:pt idx="606">
                  <c:v>14.93</c:v>
                </c:pt>
                <c:pt idx="607">
                  <c:v>14.97</c:v>
                </c:pt>
                <c:pt idx="608">
                  <c:v>14.97</c:v>
                </c:pt>
                <c:pt idx="609">
                  <c:v>14.91</c:v>
                </c:pt>
                <c:pt idx="610">
                  <c:v>15.08</c:v>
                </c:pt>
                <c:pt idx="611">
                  <c:v>15.13</c:v>
                </c:pt>
                <c:pt idx="612">
                  <c:v>14.75</c:v>
                </c:pt>
                <c:pt idx="613">
                  <c:v>14.71</c:v>
                </c:pt>
                <c:pt idx="614">
                  <c:v>14.63</c:v>
                </c:pt>
                <c:pt idx="615">
                  <c:v>14.33</c:v>
                </c:pt>
                <c:pt idx="616">
                  <c:v>14.32</c:v>
                </c:pt>
                <c:pt idx="617">
                  <c:v>14.38</c:v>
                </c:pt>
                <c:pt idx="618">
                  <c:v>14.41</c:v>
                </c:pt>
                <c:pt idx="619">
                  <c:v>14.73</c:v>
                </c:pt>
                <c:pt idx="620">
                  <c:v>14.8</c:v>
                </c:pt>
                <c:pt idx="621">
                  <c:v>14.48</c:v>
                </c:pt>
                <c:pt idx="622">
                  <c:v>14.81</c:v>
                </c:pt>
                <c:pt idx="623">
                  <c:v>14.8</c:v>
                </c:pt>
                <c:pt idx="624">
                  <c:v>14.62</c:v>
                </c:pt>
                <c:pt idx="625">
                  <c:v>14.55</c:v>
                </c:pt>
                <c:pt idx="626">
                  <c:v>14.16</c:v>
                </c:pt>
                <c:pt idx="627">
                  <c:v>14.16</c:v>
                </c:pt>
                <c:pt idx="628">
                  <c:v>13.9</c:v>
                </c:pt>
                <c:pt idx="629">
                  <c:v>13.98</c:v>
                </c:pt>
                <c:pt idx="630">
                  <c:v>14.1</c:v>
                </c:pt>
                <c:pt idx="631">
                  <c:v>14.26</c:v>
                </c:pt>
                <c:pt idx="632">
                  <c:v>14.18</c:v>
                </c:pt>
                <c:pt idx="633">
                  <c:v>14.03</c:v>
                </c:pt>
                <c:pt idx="634">
                  <c:v>13.78</c:v>
                </c:pt>
                <c:pt idx="635">
                  <c:v>13.73</c:v>
                </c:pt>
                <c:pt idx="636">
                  <c:v>13.96</c:v>
                </c:pt>
                <c:pt idx="637">
                  <c:v>14.01</c:v>
                </c:pt>
                <c:pt idx="638">
                  <c:v>14.12</c:v>
                </c:pt>
                <c:pt idx="639">
                  <c:v>14.08</c:v>
                </c:pt>
                <c:pt idx="640">
                  <c:v>14.26</c:v>
                </c:pt>
                <c:pt idx="641">
                  <c:v>14.36</c:v>
                </c:pt>
                <c:pt idx="642">
                  <c:v>14.26</c:v>
                </c:pt>
                <c:pt idx="643">
                  <c:v>13.38</c:v>
                </c:pt>
                <c:pt idx="644">
                  <c:v>14.83</c:v>
                </c:pt>
                <c:pt idx="645">
                  <c:v>15.03</c:v>
                </c:pt>
                <c:pt idx="646">
                  <c:v>14.98</c:v>
                </c:pt>
                <c:pt idx="647">
                  <c:v>14.63</c:v>
                </c:pt>
                <c:pt idx="648">
                  <c:v>15</c:v>
                </c:pt>
                <c:pt idx="649">
                  <c:v>15.1</c:v>
                </c:pt>
                <c:pt idx="650">
                  <c:v>15.11</c:v>
                </c:pt>
                <c:pt idx="651">
                  <c:v>15.45</c:v>
                </c:pt>
                <c:pt idx="652">
                  <c:v>15.15</c:v>
                </c:pt>
                <c:pt idx="653">
                  <c:v>14.84</c:v>
                </c:pt>
                <c:pt idx="654">
                  <c:v>14.47</c:v>
                </c:pt>
                <c:pt idx="655">
                  <c:v>14.37</c:v>
                </c:pt>
                <c:pt idx="656">
                  <c:v>14.38</c:v>
                </c:pt>
                <c:pt idx="657">
                  <c:v>14.23</c:v>
                </c:pt>
                <c:pt idx="658">
                  <c:v>14.65</c:v>
                </c:pt>
                <c:pt idx="659">
                  <c:v>14.68</c:v>
                </c:pt>
                <c:pt idx="660">
                  <c:v>14.81</c:v>
                </c:pt>
                <c:pt idx="661">
                  <c:v>14.58</c:v>
                </c:pt>
                <c:pt idx="662">
                  <c:v>14.2</c:v>
                </c:pt>
                <c:pt idx="663">
                  <c:v>14.43</c:v>
                </c:pt>
                <c:pt idx="664">
                  <c:v>14.15</c:v>
                </c:pt>
                <c:pt idx="665">
                  <c:v>14.1</c:v>
                </c:pt>
                <c:pt idx="666">
                  <c:v>14.51</c:v>
                </c:pt>
                <c:pt idx="667">
                  <c:v>15.34</c:v>
                </c:pt>
                <c:pt idx="668">
                  <c:v>14.99</c:v>
                </c:pt>
                <c:pt idx="669">
                  <c:v>14.92</c:v>
                </c:pt>
                <c:pt idx="670">
                  <c:v>15.38</c:v>
                </c:pt>
                <c:pt idx="671">
                  <c:v>15.58</c:v>
                </c:pt>
                <c:pt idx="672">
                  <c:v>15.31</c:v>
                </c:pt>
                <c:pt idx="673">
                  <c:v>16.21</c:v>
                </c:pt>
                <c:pt idx="674">
                  <c:v>16.62</c:v>
                </c:pt>
                <c:pt idx="675">
                  <c:v>16.54</c:v>
                </c:pt>
                <c:pt idx="676">
                  <c:v>16.61</c:v>
                </c:pt>
                <c:pt idx="677">
                  <c:v>16.170000000000002</c:v>
                </c:pt>
                <c:pt idx="678">
                  <c:v>16.12</c:v>
                </c:pt>
                <c:pt idx="679">
                  <c:v>16.16</c:v>
                </c:pt>
                <c:pt idx="680">
                  <c:v>16.52</c:v>
                </c:pt>
                <c:pt idx="681">
                  <c:v>16.559999999999999</c:v>
                </c:pt>
                <c:pt idx="682">
                  <c:v>16.559999999999999</c:v>
                </c:pt>
                <c:pt idx="683">
                  <c:v>16.75</c:v>
                </c:pt>
                <c:pt idx="684">
                  <c:v>17.18</c:v>
                </c:pt>
                <c:pt idx="685">
                  <c:v>17.48</c:v>
                </c:pt>
                <c:pt idx="686">
                  <c:v>17.47</c:v>
                </c:pt>
                <c:pt idx="687">
                  <c:v>17.59</c:v>
                </c:pt>
                <c:pt idx="688">
                  <c:v>17.43</c:v>
                </c:pt>
                <c:pt idx="689">
                  <c:v>17.48</c:v>
                </c:pt>
                <c:pt idx="690">
                  <c:v>17.23</c:v>
                </c:pt>
                <c:pt idx="691">
                  <c:v>16.71</c:v>
                </c:pt>
                <c:pt idx="692">
                  <c:v>16.399999999999999</c:v>
                </c:pt>
                <c:pt idx="693">
                  <c:v>16.760000000000002</c:v>
                </c:pt>
                <c:pt idx="694">
                  <c:v>16.77</c:v>
                </c:pt>
                <c:pt idx="695">
                  <c:v>16.809999999999999</c:v>
                </c:pt>
                <c:pt idx="696">
                  <c:v>16.329999999999998</c:v>
                </c:pt>
                <c:pt idx="697">
                  <c:v>15.98</c:v>
                </c:pt>
                <c:pt idx="698">
                  <c:v>16.22</c:v>
                </c:pt>
                <c:pt idx="699">
                  <c:v>16.399999999999999</c:v>
                </c:pt>
                <c:pt idx="700">
                  <c:v>16.5</c:v>
                </c:pt>
                <c:pt idx="701">
                  <c:v>17.27</c:v>
                </c:pt>
                <c:pt idx="702">
                  <c:v>17.11</c:v>
                </c:pt>
                <c:pt idx="703">
                  <c:v>17.260000000000002</c:v>
                </c:pt>
                <c:pt idx="704">
                  <c:v>17.37</c:v>
                </c:pt>
                <c:pt idx="705">
                  <c:v>17.39</c:v>
                </c:pt>
                <c:pt idx="706">
                  <c:v>17.57</c:v>
                </c:pt>
                <c:pt idx="707">
                  <c:v>17.63</c:v>
                </c:pt>
                <c:pt idx="708">
                  <c:v>17.739999999999998</c:v>
                </c:pt>
                <c:pt idx="709">
                  <c:v>17.64</c:v>
                </c:pt>
                <c:pt idx="710">
                  <c:v>17.73</c:v>
                </c:pt>
                <c:pt idx="711">
                  <c:v>17.79</c:v>
                </c:pt>
                <c:pt idx="712">
                  <c:v>18.260000000000002</c:v>
                </c:pt>
                <c:pt idx="713">
                  <c:v>18.03</c:v>
                </c:pt>
                <c:pt idx="714">
                  <c:v>18.47</c:v>
                </c:pt>
                <c:pt idx="715">
                  <c:v>18.14</c:v>
                </c:pt>
                <c:pt idx="716">
                  <c:v>17.98</c:v>
                </c:pt>
                <c:pt idx="717">
                  <c:v>18.54</c:v>
                </c:pt>
                <c:pt idx="718">
                  <c:v>18.46</c:v>
                </c:pt>
                <c:pt idx="719">
                  <c:v>17.940000000000001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A4-40DC-B894-62A578F9BB01}"/>
            </c:ext>
          </c:extLst>
        </c:ser>
        <c:ser>
          <c:idx val="10"/>
          <c:order val="10"/>
          <c:tx>
            <c:strRef>
              <c:f>Output1!$BU$8</c:f>
              <c:strCache>
                <c:ptCount val="1"/>
                <c:pt idx="0">
                  <c:v>Y2023</c:v>
                </c:pt>
              </c:strCache>
            </c:strRef>
          </c:tx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Output1!$BU$9:$BU$1262</c:f>
              <c:numCache>
                <c:formatCode>0.00</c:formatCode>
                <c:ptCount val="1254"/>
                <c:pt idx="0">
                  <c:v>111.78</c:v>
                </c:pt>
                <c:pt idx="1">
                  <c:v>119.71</c:v>
                </c:pt>
                <c:pt idx="2">
                  <c:v>133</c:v>
                </c:pt>
                <c:pt idx="3">
                  <c:v>127.9</c:v>
                </c:pt>
                <c:pt idx="4">
                  <c:v>136.56</c:v>
                </c:pt>
                <c:pt idx="5">
                  <c:v>141.13</c:v>
                </c:pt>
                <c:pt idx="6">
                  <c:v>136.35</c:v>
                </c:pt>
                <c:pt idx="7">
                  <c:v>134.80000000000001</c:v>
                </c:pt>
                <c:pt idx="8">
                  <c:v>145.08000000000001</c:v>
                </c:pt>
                <c:pt idx="9">
                  <c:v>143.28</c:v>
                </c:pt>
                <c:pt idx="10">
                  <c:v>131.88</c:v>
                </c:pt>
                <c:pt idx="11">
                  <c:v>133.82</c:v>
                </c:pt>
                <c:pt idx="12">
                  <c:v>142.66999999999999</c:v>
                </c:pt>
                <c:pt idx="13">
                  <c:v>150</c:v>
                </c:pt>
                <c:pt idx="14">
                  <c:v>170.95</c:v>
                </c:pt>
                <c:pt idx="15">
                  <c:v>163.13999999999999</c:v>
                </c:pt>
                <c:pt idx="16">
                  <c:v>156.03</c:v>
                </c:pt>
                <c:pt idx="17">
                  <c:v>161.22999999999999</c:v>
                </c:pt>
                <c:pt idx="18">
                  <c:v>161.05000000000001</c:v>
                </c:pt>
                <c:pt idx="19">
                  <c:v>163.33000000000001</c:v>
                </c:pt>
                <c:pt idx="20">
                  <c:v>162.09</c:v>
                </c:pt>
                <c:pt idx="21">
                  <c:v>152.99</c:v>
                </c:pt>
                <c:pt idx="22">
                  <c:v>156.22</c:v>
                </c:pt>
                <c:pt idx="23">
                  <c:v>180.59</c:v>
                </c:pt>
                <c:pt idx="24">
                  <c:v>174.5</c:v>
                </c:pt>
                <c:pt idx="25">
                  <c:v>156.71</c:v>
                </c:pt>
                <c:pt idx="26">
                  <c:v>154.58000000000001</c:v>
                </c:pt>
                <c:pt idx="27">
                  <c:v>162.37</c:v>
                </c:pt>
                <c:pt idx="28">
                  <c:v>155</c:v>
                </c:pt>
                <c:pt idx="29">
                  <c:v>170.33</c:v>
                </c:pt>
                <c:pt idx="30">
                  <c:v>186.35</c:v>
                </c:pt>
                <c:pt idx="31">
                  <c:v>183.08</c:v>
                </c:pt>
                <c:pt idx="32">
                  <c:v>164.47</c:v>
                </c:pt>
                <c:pt idx="33">
                  <c:v>177.89</c:v>
                </c:pt>
                <c:pt idx="34">
                  <c:v>174.78</c:v>
                </c:pt>
                <c:pt idx="35">
                  <c:v>210.5</c:v>
                </c:pt>
                <c:pt idx="36">
                  <c:v>243.29</c:v>
                </c:pt>
                <c:pt idx="37">
                  <c:v>291.54000000000002</c:v>
                </c:pt>
                <c:pt idx="38">
                  <c:v>269.56</c:v>
                </c:pt>
                <c:pt idx="39">
                  <c:v>247.47</c:v>
                </c:pt>
                <c:pt idx="40">
                  <c:v>229.14</c:v>
                </c:pt>
                <c:pt idx="41">
                  <c:v>236.33</c:v>
                </c:pt>
                <c:pt idx="42">
                  <c:v>214.92</c:v>
                </c:pt>
                <c:pt idx="43">
                  <c:v>209.42</c:v>
                </c:pt>
                <c:pt idx="44">
                  <c:v>195.26</c:v>
                </c:pt>
                <c:pt idx="45">
                  <c:v>194.61</c:v>
                </c:pt>
                <c:pt idx="46">
                  <c:v>188.27</c:v>
                </c:pt>
                <c:pt idx="47">
                  <c:v>178.01</c:v>
                </c:pt>
                <c:pt idx="48">
                  <c:v>178.16</c:v>
                </c:pt>
                <c:pt idx="49">
                  <c:v>167.33</c:v>
                </c:pt>
                <c:pt idx="50">
                  <c:v>150.99</c:v>
                </c:pt>
                <c:pt idx="51">
                  <c:v>149.78</c:v>
                </c:pt>
                <c:pt idx="52">
                  <c:v>148.68</c:v>
                </c:pt>
                <c:pt idx="53">
                  <c:v>147.55000000000001</c:v>
                </c:pt>
                <c:pt idx="54">
                  <c:v>148.02000000000001</c:v>
                </c:pt>
                <c:pt idx="55">
                  <c:v>148.56</c:v>
                </c:pt>
                <c:pt idx="56">
                  <c:v>144.47999999999999</c:v>
                </c:pt>
                <c:pt idx="57">
                  <c:v>141.81</c:v>
                </c:pt>
                <c:pt idx="58">
                  <c:v>142</c:v>
                </c:pt>
                <c:pt idx="59">
                  <c:v>138.19999999999999</c:v>
                </c:pt>
                <c:pt idx="60">
                  <c:v>141.22</c:v>
                </c:pt>
                <c:pt idx="61">
                  <c:v>128.52000000000001</c:v>
                </c:pt>
                <c:pt idx="62">
                  <c:v>120.57</c:v>
                </c:pt>
                <c:pt idx="63">
                  <c:v>115.99</c:v>
                </c:pt>
                <c:pt idx="64">
                  <c:v>115.77</c:v>
                </c:pt>
                <c:pt idx="65">
                  <c:v>111.37</c:v>
                </c:pt>
                <c:pt idx="66">
                  <c:v>110.53</c:v>
                </c:pt>
                <c:pt idx="67">
                  <c:v>110.13</c:v>
                </c:pt>
                <c:pt idx="68">
                  <c:v>123.71</c:v>
                </c:pt>
                <c:pt idx="69">
                  <c:v>128.80000000000001</c:v>
                </c:pt>
                <c:pt idx="70">
                  <c:v>126.09</c:v>
                </c:pt>
                <c:pt idx="71">
                  <c:v>122.17</c:v>
                </c:pt>
                <c:pt idx="72">
                  <c:v>124.82</c:v>
                </c:pt>
                <c:pt idx="73">
                  <c:v>130.79</c:v>
                </c:pt>
                <c:pt idx="74">
                  <c:v>118.52</c:v>
                </c:pt>
                <c:pt idx="75">
                  <c:v>110.95</c:v>
                </c:pt>
                <c:pt idx="76">
                  <c:v>109.51</c:v>
                </c:pt>
                <c:pt idx="77">
                  <c:v>99.18</c:v>
                </c:pt>
                <c:pt idx="78">
                  <c:v>97.6</c:v>
                </c:pt>
                <c:pt idx="79">
                  <c:v>95.38</c:v>
                </c:pt>
                <c:pt idx="80">
                  <c:v>89.31</c:v>
                </c:pt>
                <c:pt idx="81">
                  <c:v>90.81</c:v>
                </c:pt>
                <c:pt idx="82">
                  <c:v>90.37</c:v>
                </c:pt>
                <c:pt idx="83">
                  <c:v>92.68</c:v>
                </c:pt>
                <c:pt idx="84">
                  <c:v>89.97</c:v>
                </c:pt>
                <c:pt idx="85">
                  <c:v>86.69</c:v>
                </c:pt>
                <c:pt idx="86">
                  <c:v>82.82</c:v>
                </c:pt>
                <c:pt idx="87">
                  <c:v>79.08</c:v>
                </c:pt>
                <c:pt idx="88">
                  <c:v>85.24</c:v>
                </c:pt>
                <c:pt idx="89">
                  <c:v>84.92</c:v>
                </c:pt>
                <c:pt idx="90">
                  <c:v>78.41</c:v>
                </c:pt>
                <c:pt idx="91">
                  <c:v>74.849999999999994</c:v>
                </c:pt>
                <c:pt idx="92">
                  <c:v>74.38</c:v>
                </c:pt>
                <c:pt idx="93">
                  <c:v>74.81</c:v>
                </c:pt>
                <c:pt idx="94">
                  <c:v>72.56</c:v>
                </c:pt>
                <c:pt idx="95">
                  <c:v>73.16</c:v>
                </c:pt>
                <c:pt idx="96">
                  <c:v>74.03</c:v>
                </c:pt>
                <c:pt idx="97">
                  <c:v>74.94</c:v>
                </c:pt>
                <c:pt idx="98">
                  <c:v>75.52</c:v>
                </c:pt>
                <c:pt idx="99">
                  <c:v>73.08</c:v>
                </c:pt>
                <c:pt idx="100">
                  <c:v>74.83</c:v>
                </c:pt>
                <c:pt idx="101">
                  <c:v>72.400000000000006</c:v>
                </c:pt>
                <c:pt idx="102">
                  <c:v>71.099999999999994</c:v>
                </c:pt>
                <c:pt idx="103">
                  <c:v>69.84</c:v>
                </c:pt>
                <c:pt idx="104">
                  <c:v>69.53</c:v>
                </c:pt>
                <c:pt idx="105">
                  <c:v>67.2</c:v>
                </c:pt>
                <c:pt idx="106">
                  <c:v>65.8</c:v>
                </c:pt>
                <c:pt idx="107">
                  <c:v>67.709999999999994</c:v>
                </c:pt>
                <c:pt idx="108">
                  <c:v>66.010000000000005</c:v>
                </c:pt>
                <c:pt idx="109">
                  <c:v>65.44</c:v>
                </c:pt>
                <c:pt idx="110">
                  <c:v>66.430000000000007</c:v>
                </c:pt>
                <c:pt idx="111">
                  <c:v>65.040000000000006</c:v>
                </c:pt>
                <c:pt idx="112">
                  <c:v>65.42</c:v>
                </c:pt>
                <c:pt idx="113">
                  <c:v>70.05</c:v>
                </c:pt>
                <c:pt idx="114">
                  <c:v>67.7</c:v>
                </c:pt>
                <c:pt idx="115">
                  <c:v>68.569999999999993</c:v>
                </c:pt>
                <c:pt idx="116">
                  <c:v>68.05</c:v>
                </c:pt>
                <c:pt idx="117">
                  <c:v>74.34</c:v>
                </c:pt>
                <c:pt idx="118">
                  <c:v>76.87</c:v>
                </c:pt>
                <c:pt idx="119">
                  <c:v>76.489999999999995</c:v>
                </c:pt>
                <c:pt idx="120">
                  <c:v>72.59</c:v>
                </c:pt>
                <c:pt idx="121">
                  <c:v>72.319999999999993</c:v>
                </c:pt>
                <c:pt idx="122">
                  <c:v>76.58</c:v>
                </c:pt>
                <c:pt idx="123">
                  <c:v>77.34</c:v>
                </c:pt>
                <c:pt idx="124">
                  <c:v>79.5</c:v>
                </c:pt>
                <c:pt idx="125">
                  <c:v>78.94</c:v>
                </c:pt>
                <c:pt idx="126">
                  <c:v>78.34</c:v>
                </c:pt>
                <c:pt idx="127">
                  <c:v>82.27</c:v>
                </c:pt>
                <c:pt idx="128">
                  <c:v>85.07</c:v>
                </c:pt>
                <c:pt idx="129">
                  <c:v>81.27</c:v>
                </c:pt>
                <c:pt idx="130">
                  <c:v>78.84</c:v>
                </c:pt>
                <c:pt idx="131">
                  <c:v>81.5</c:v>
                </c:pt>
                <c:pt idx="132">
                  <c:v>84.2</c:v>
                </c:pt>
                <c:pt idx="133">
                  <c:v>80.95</c:v>
                </c:pt>
                <c:pt idx="134">
                  <c:v>78.56</c:v>
                </c:pt>
                <c:pt idx="135">
                  <c:v>77.95</c:v>
                </c:pt>
                <c:pt idx="136">
                  <c:v>74.900000000000006</c:v>
                </c:pt>
                <c:pt idx="137">
                  <c:v>75.55</c:v>
                </c:pt>
                <c:pt idx="138">
                  <c:v>73.989999999999995</c:v>
                </c:pt>
                <c:pt idx="139">
                  <c:v>70.349999999999994</c:v>
                </c:pt>
                <c:pt idx="140">
                  <c:v>68.989999999999995</c:v>
                </c:pt>
                <c:pt idx="141">
                  <c:v>72.58</c:v>
                </c:pt>
                <c:pt idx="142">
                  <c:v>71.16</c:v>
                </c:pt>
                <c:pt idx="143">
                  <c:v>68.81</c:v>
                </c:pt>
                <c:pt idx="144">
                  <c:v>67.72</c:v>
                </c:pt>
                <c:pt idx="145">
                  <c:v>68.52</c:v>
                </c:pt>
                <c:pt idx="146">
                  <c:v>71.650000000000006</c:v>
                </c:pt>
                <c:pt idx="147">
                  <c:v>71.89</c:v>
                </c:pt>
                <c:pt idx="148">
                  <c:v>65.400000000000006</c:v>
                </c:pt>
                <c:pt idx="149">
                  <c:v>63.46</c:v>
                </c:pt>
                <c:pt idx="150">
                  <c:v>64.069999999999993</c:v>
                </c:pt>
                <c:pt idx="151">
                  <c:v>62.1</c:v>
                </c:pt>
                <c:pt idx="152">
                  <c:v>60.03</c:v>
                </c:pt>
                <c:pt idx="153">
                  <c:v>60.56</c:v>
                </c:pt>
                <c:pt idx="154">
                  <c:v>65.150000000000006</c:v>
                </c:pt>
                <c:pt idx="155">
                  <c:v>71.540000000000006</c:v>
                </c:pt>
                <c:pt idx="156">
                  <c:v>67.69</c:v>
                </c:pt>
                <c:pt idx="157">
                  <c:v>74.58</c:v>
                </c:pt>
                <c:pt idx="158">
                  <c:v>81.489999999999995</c:v>
                </c:pt>
                <c:pt idx="159">
                  <c:v>84.57</c:v>
                </c:pt>
                <c:pt idx="160">
                  <c:v>82</c:v>
                </c:pt>
                <c:pt idx="161">
                  <c:v>79.319999999999993</c:v>
                </c:pt>
                <c:pt idx="162">
                  <c:v>80.98</c:v>
                </c:pt>
                <c:pt idx="163">
                  <c:v>70.2</c:v>
                </c:pt>
                <c:pt idx="164">
                  <c:v>65.150000000000006</c:v>
                </c:pt>
                <c:pt idx="165">
                  <c:v>62.69</c:v>
                </c:pt>
                <c:pt idx="166">
                  <c:v>77.790000000000006</c:v>
                </c:pt>
                <c:pt idx="167">
                  <c:v>63.62</c:v>
                </c:pt>
                <c:pt idx="168">
                  <c:v>58</c:v>
                </c:pt>
                <c:pt idx="169">
                  <c:v>52.35</c:v>
                </c:pt>
                <c:pt idx="170">
                  <c:v>52.66</c:v>
                </c:pt>
                <c:pt idx="171">
                  <c:v>51.35</c:v>
                </c:pt>
                <c:pt idx="172">
                  <c:v>51.41</c:v>
                </c:pt>
                <c:pt idx="173">
                  <c:v>52.77</c:v>
                </c:pt>
                <c:pt idx="174">
                  <c:v>56.71</c:v>
                </c:pt>
                <c:pt idx="175">
                  <c:v>54.8</c:v>
                </c:pt>
                <c:pt idx="176">
                  <c:v>52.4</c:v>
                </c:pt>
                <c:pt idx="177">
                  <c:v>52.1</c:v>
                </c:pt>
                <c:pt idx="178">
                  <c:v>53.84</c:v>
                </c:pt>
                <c:pt idx="179">
                  <c:v>54.49</c:v>
                </c:pt>
                <c:pt idx="180">
                  <c:v>55.63</c:v>
                </c:pt>
                <c:pt idx="181">
                  <c:v>53.11</c:v>
                </c:pt>
                <c:pt idx="182">
                  <c:v>52.19</c:v>
                </c:pt>
                <c:pt idx="183">
                  <c:v>52</c:v>
                </c:pt>
                <c:pt idx="184">
                  <c:v>55.44</c:v>
                </c:pt>
                <c:pt idx="185">
                  <c:v>57.17</c:v>
                </c:pt>
                <c:pt idx="186">
                  <c:v>54.65</c:v>
                </c:pt>
                <c:pt idx="187">
                  <c:v>52.77</c:v>
                </c:pt>
                <c:pt idx="188">
                  <c:v>50.95</c:v>
                </c:pt>
                <c:pt idx="189">
                  <c:v>49.53</c:v>
                </c:pt>
                <c:pt idx="190">
                  <c:v>45.73</c:v>
                </c:pt>
                <c:pt idx="191">
                  <c:v>44.45</c:v>
                </c:pt>
                <c:pt idx="192">
                  <c:v>43.43</c:v>
                </c:pt>
                <c:pt idx="193">
                  <c:v>44.24</c:v>
                </c:pt>
                <c:pt idx="194">
                  <c:v>43.9</c:v>
                </c:pt>
                <c:pt idx="195">
                  <c:v>44.97</c:v>
                </c:pt>
                <c:pt idx="196">
                  <c:v>44.55</c:v>
                </c:pt>
                <c:pt idx="197">
                  <c:v>44.2</c:v>
                </c:pt>
                <c:pt idx="198">
                  <c:v>46.42</c:v>
                </c:pt>
                <c:pt idx="199">
                  <c:v>48.17</c:v>
                </c:pt>
                <c:pt idx="200">
                  <c:v>48.69</c:v>
                </c:pt>
                <c:pt idx="201">
                  <c:v>51.75</c:v>
                </c:pt>
                <c:pt idx="202">
                  <c:v>50.46</c:v>
                </c:pt>
                <c:pt idx="203">
                  <c:v>48.95</c:v>
                </c:pt>
                <c:pt idx="204">
                  <c:v>45.51</c:v>
                </c:pt>
                <c:pt idx="205">
                  <c:v>45.22</c:v>
                </c:pt>
                <c:pt idx="206">
                  <c:v>47.93</c:v>
                </c:pt>
                <c:pt idx="207">
                  <c:v>51.38</c:v>
                </c:pt>
                <c:pt idx="208">
                  <c:v>52.23</c:v>
                </c:pt>
                <c:pt idx="209">
                  <c:v>51.39</c:v>
                </c:pt>
                <c:pt idx="210">
                  <c:v>52.55</c:v>
                </c:pt>
                <c:pt idx="211">
                  <c:v>56.12</c:v>
                </c:pt>
                <c:pt idx="212">
                  <c:v>62.32</c:v>
                </c:pt>
                <c:pt idx="213">
                  <c:v>62</c:v>
                </c:pt>
                <c:pt idx="214">
                  <c:v>52.61</c:v>
                </c:pt>
                <c:pt idx="215">
                  <c:v>48.16</c:v>
                </c:pt>
                <c:pt idx="216">
                  <c:v>46.87</c:v>
                </c:pt>
                <c:pt idx="217">
                  <c:v>42.97</c:v>
                </c:pt>
                <c:pt idx="218">
                  <c:v>44.43</c:v>
                </c:pt>
                <c:pt idx="219">
                  <c:v>45.02</c:v>
                </c:pt>
                <c:pt idx="220">
                  <c:v>44</c:v>
                </c:pt>
                <c:pt idx="221">
                  <c:v>41.94</c:v>
                </c:pt>
                <c:pt idx="222">
                  <c:v>43.92</c:v>
                </c:pt>
                <c:pt idx="223">
                  <c:v>40.83</c:v>
                </c:pt>
                <c:pt idx="224">
                  <c:v>38.549999999999997</c:v>
                </c:pt>
                <c:pt idx="225">
                  <c:v>37.5</c:v>
                </c:pt>
                <c:pt idx="226">
                  <c:v>36.72</c:v>
                </c:pt>
                <c:pt idx="227">
                  <c:v>36.85</c:v>
                </c:pt>
                <c:pt idx="228">
                  <c:v>36.450000000000003</c:v>
                </c:pt>
                <c:pt idx="229">
                  <c:v>36.520000000000003</c:v>
                </c:pt>
                <c:pt idx="230">
                  <c:v>35.409999999999997</c:v>
                </c:pt>
                <c:pt idx="231">
                  <c:v>37.03</c:v>
                </c:pt>
                <c:pt idx="232">
                  <c:v>36.07</c:v>
                </c:pt>
                <c:pt idx="233">
                  <c:v>34.93</c:v>
                </c:pt>
                <c:pt idx="234">
                  <c:v>34.14</c:v>
                </c:pt>
                <c:pt idx="235">
                  <c:v>34.49</c:v>
                </c:pt>
                <c:pt idx="236">
                  <c:v>35.450000000000003</c:v>
                </c:pt>
                <c:pt idx="237">
                  <c:v>35.479999999999997</c:v>
                </c:pt>
                <c:pt idx="238">
                  <c:v>34.72</c:v>
                </c:pt>
                <c:pt idx="239">
                  <c:v>33.47</c:v>
                </c:pt>
                <c:pt idx="240">
                  <c:v>33.17</c:v>
                </c:pt>
                <c:pt idx="241">
                  <c:v>33.18</c:v>
                </c:pt>
                <c:pt idx="242">
                  <c:v>32.22</c:v>
                </c:pt>
                <c:pt idx="243">
                  <c:v>32.75</c:v>
                </c:pt>
                <c:pt idx="244">
                  <c:v>34.07</c:v>
                </c:pt>
                <c:pt idx="245">
                  <c:v>33.28</c:v>
                </c:pt>
                <c:pt idx="246">
                  <c:v>33.49</c:v>
                </c:pt>
                <c:pt idx="247">
                  <c:v>33.97</c:v>
                </c:pt>
                <c:pt idx="248">
                  <c:v>33.15</c:v>
                </c:pt>
                <c:pt idx="249">
                  <c:v>32.479999999999997</c:v>
                </c:pt>
                <c:pt idx="250">
                  <c:v>33.1</c:v>
                </c:pt>
                <c:pt idx="251">
                  <c:v>33.880000000000003</c:v>
                </c:pt>
                <c:pt idx="252">
                  <c:v>35.25</c:v>
                </c:pt>
                <c:pt idx="253">
                  <c:v>35.64</c:v>
                </c:pt>
                <c:pt idx="254">
                  <c:v>35.51</c:v>
                </c:pt>
                <c:pt idx="255">
                  <c:v>35.020000000000003</c:v>
                </c:pt>
                <c:pt idx="256">
                  <c:v>34.9</c:v>
                </c:pt>
                <c:pt idx="257">
                  <c:v>35.56</c:v>
                </c:pt>
                <c:pt idx="258">
                  <c:v>35.409999999999997</c:v>
                </c:pt>
                <c:pt idx="259">
                  <c:v>35.4</c:v>
                </c:pt>
                <c:pt idx="260">
                  <c:v>34.97</c:v>
                </c:pt>
                <c:pt idx="261">
                  <c:v>34.520000000000003</c:v>
                </c:pt>
                <c:pt idx="262">
                  <c:v>32.950000000000003</c:v>
                </c:pt>
                <c:pt idx="263">
                  <c:v>33.14</c:v>
                </c:pt>
                <c:pt idx="264">
                  <c:v>32.58</c:v>
                </c:pt>
                <c:pt idx="265">
                  <c:v>32.299999999999997</c:v>
                </c:pt>
                <c:pt idx="266">
                  <c:v>33.22</c:v>
                </c:pt>
                <c:pt idx="267">
                  <c:v>33.47</c:v>
                </c:pt>
                <c:pt idx="268">
                  <c:v>36.44</c:v>
                </c:pt>
                <c:pt idx="269">
                  <c:v>35.22</c:v>
                </c:pt>
                <c:pt idx="270">
                  <c:v>33.83</c:v>
                </c:pt>
                <c:pt idx="271">
                  <c:v>33.22</c:v>
                </c:pt>
                <c:pt idx="272">
                  <c:v>32.869999999999997</c:v>
                </c:pt>
                <c:pt idx="273">
                  <c:v>31.81</c:v>
                </c:pt>
                <c:pt idx="274">
                  <c:v>31.75</c:v>
                </c:pt>
                <c:pt idx="275">
                  <c:v>30.31</c:v>
                </c:pt>
                <c:pt idx="276">
                  <c:v>29.05</c:v>
                </c:pt>
                <c:pt idx="277">
                  <c:v>28.12</c:v>
                </c:pt>
                <c:pt idx="278">
                  <c:v>27.73</c:v>
                </c:pt>
                <c:pt idx="279">
                  <c:v>27.72</c:v>
                </c:pt>
                <c:pt idx="280">
                  <c:v>27.35</c:v>
                </c:pt>
                <c:pt idx="281">
                  <c:v>27.05</c:v>
                </c:pt>
                <c:pt idx="282">
                  <c:v>27.66</c:v>
                </c:pt>
                <c:pt idx="283">
                  <c:v>27.17</c:v>
                </c:pt>
                <c:pt idx="284">
                  <c:v>26.79</c:v>
                </c:pt>
                <c:pt idx="285">
                  <c:v>26.53</c:v>
                </c:pt>
                <c:pt idx="286">
                  <c:v>26.72</c:v>
                </c:pt>
                <c:pt idx="287">
                  <c:v>26.44</c:v>
                </c:pt>
                <c:pt idx="288">
                  <c:v>26.06</c:v>
                </c:pt>
                <c:pt idx="289">
                  <c:v>26.16</c:v>
                </c:pt>
                <c:pt idx="290">
                  <c:v>25.84</c:v>
                </c:pt>
                <c:pt idx="291">
                  <c:v>25.87</c:v>
                </c:pt>
                <c:pt idx="292">
                  <c:v>25.57</c:v>
                </c:pt>
                <c:pt idx="293">
                  <c:v>25.6</c:v>
                </c:pt>
                <c:pt idx="294">
                  <c:v>25.61</c:v>
                </c:pt>
                <c:pt idx="295">
                  <c:v>25.27</c:v>
                </c:pt>
                <c:pt idx="296">
                  <c:v>25.03</c:v>
                </c:pt>
                <c:pt idx="297">
                  <c:v>25.01</c:v>
                </c:pt>
                <c:pt idx="298">
                  <c:v>25.16</c:v>
                </c:pt>
                <c:pt idx="299">
                  <c:v>24.87</c:v>
                </c:pt>
                <c:pt idx="300">
                  <c:v>24.49</c:v>
                </c:pt>
                <c:pt idx="301">
                  <c:v>23.87</c:v>
                </c:pt>
                <c:pt idx="302">
                  <c:v>24.1</c:v>
                </c:pt>
                <c:pt idx="303">
                  <c:v>25.04</c:v>
                </c:pt>
                <c:pt idx="304">
                  <c:v>25.25</c:v>
                </c:pt>
                <c:pt idx="305">
                  <c:v>24.76</c:v>
                </c:pt>
                <c:pt idx="306">
                  <c:v>24.85</c:v>
                </c:pt>
                <c:pt idx="307">
                  <c:v>24.6</c:v>
                </c:pt>
                <c:pt idx="308">
                  <c:v>24.08</c:v>
                </c:pt>
                <c:pt idx="309">
                  <c:v>23.57</c:v>
                </c:pt>
                <c:pt idx="310">
                  <c:v>23.66</c:v>
                </c:pt>
                <c:pt idx="311">
                  <c:v>23.27</c:v>
                </c:pt>
                <c:pt idx="312">
                  <c:v>22.98</c:v>
                </c:pt>
                <c:pt idx="313">
                  <c:v>22.7</c:v>
                </c:pt>
                <c:pt idx="314">
                  <c:v>22.63</c:v>
                </c:pt>
                <c:pt idx="315">
                  <c:v>22.66</c:v>
                </c:pt>
                <c:pt idx="316">
                  <c:v>22.54</c:v>
                </c:pt>
                <c:pt idx="317">
                  <c:v>22.43</c:v>
                </c:pt>
                <c:pt idx="318">
                  <c:v>22.06</c:v>
                </c:pt>
                <c:pt idx="319">
                  <c:v>21.97</c:v>
                </c:pt>
                <c:pt idx="320">
                  <c:v>21.75</c:v>
                </c:pt>
                <c:pt idx="321">
                  <c:v>21.62</c:v>
                </c:pt>
                <c:pt idx="322">
                  <c:v>21.59</c:v>
                </c:pt>
                <c:pt idx="323">
                  <c:v>21.41</c:v>
                </c:pt>
                <c:pt idx="324">
                  <c:v>21.45</c:v>
                </c:pt>
                <c:pt idx="325">
                  <c:v>21.65</c:v>
                </c:pt>
                <c:pt idx="326">
                  <c:v>21.6</c:v>
                </c:pt>
                <c:pt idx="327">
                  <c:v>21.77</c:v>
                </c:pt>
                <c:pt idx="328">
                  <c:v>21.68</c:v>
                </c:pt>
                <c:pt idx="329">
                  <c:v>21.63</c:v>
                </c:pt>
                <c:pt idx="330">
                  <c:v>21.92</c:v>
                </c:pt>
                <c:pt idx="331">
                  <c:v>21.74</c:v>
                </c:pt>
                <c:pt idx="332">
                  <c:v>21.49</c:v>
                </c:pt>
                <c:pt idx="333">
                  <c:v>21.5</c:v>
                </c:pt>
                <c:pt idx="334">
                  <c:v>21.91</c:v>
                </c:pt>
                <c:pt idx="335">
                  <c:v>21.83</c:v>
                </c:pt>
                <c:pt idx="336">
                  <c:v>21.95</c:v>
                </c:pt>
                <c:pt idx="337">
                  <c:v>21.93</c:v>
                </c:pt>
                <c:pt idx="338">
                  <c:v>21.82</c:v>
                </c:pt>
                <c:pt idx="339">
                  <c:v>21.73</c:v>
                </c:pt>
                <c:pt idx="340">
                  <c:v>21.75</c:v>
                </c:pt>
                <c:pt idx="341">
                  <c:v>21.6</c:v>
                </c:pt>
                <c:pt idx="342">
                  <c:v>21.55</c:v>
                </c:pt>
                <c:pt idx="343">
                  <c:v>21.43</c:v>
                </c:pt>
                <c:pt idx="344">
                  <c:v>21.12</c:v>
                </c:pt>
                <c:pt idx="345">
                  <c:v>21.09</c:v>
                </c:pt>
                <c:pt idx="346">
                  <c:v>20.68</c:v>
                </c:pt>
                <c:pt idx="347">
                  <c:v>20.55</c:v>
                </c:pt>
                <c:pt idx="348">
                  <c:v>20.66</c:v>
                </c:pt>
                <c:pt idx="349">
                  <c:v>21.04</c:v>
                </c:pt>
                <c:pt idx="350">
                  <c:v>20.84</c:v>
                </c:pt>
                <c:pt idx="351">
                  <c:v>20.97</c:v>
                </c:pt>
                <c:pt idx="352">
                  <c:v>20.8</c:v>
                </c:pt>
                <c:pt idx="353">
                  <c:v>20.62</c:v>
                </c:pt>
                <c:pt idx="354">
                  <c:v>20.39</c:v>
                </c:pt>
                <c:pt idx="355">
                  <c:v>20.09</c:v>
                </c:pt>
                <c:pt idx="356">
                  <c:v>20</c:v>
                </c:pt>
                <c:pt idx="357">
                  <c:v>20.07</c:v>
                </c:pt>
                <c:pt idx="358">
                  <c:v>20.260000000000002</c:v>
                </c:pt>
                <c:pt idx="359">
                  <c:v>20.16</c:v>
                </c:pt>
                <c:pt idx="360">
                  <c:v>20.11</c:v>
                </c:pt>
                <c:pt idx="361">
                  <c:v>20.22</c:v>
                </c:pt>
                <c:pt idx="362">
                  <c:v>20.420000000000002</c:v>
                </c:pt>
                <c:pt idx="363">
                  <c:v>20.47</c:v>
                </c:pt>
                <c:pt idx="364">
                  <c:v>20.3</c:v>
                </c:pt>
                <c:pt idx="365">
                  <c:v>20.399999999999999</c:v>
                </c:pt>
                <c:pt idx="366">
                  <c:v>20.57</c:v>
                </c:pt>
                <c:pt idx="367">
                  <c:v>19.95</c:v>
                </c:pt>
                <c:pt idx="368">
                  <c:v>20.85</c:v>
                </c:pt>
                <c:pt idx="369">
                  <c:v>21.17</c:v>
                </c:pt>
                <c:pt idx="370">
                  <c:v>21.18</c:v>
                </c:pt>
                <c:pt idx="371">
                  <c:v>21.18</c:v>
                </c:pt>
                <c:pt idx="372">
                  <c:v>21.52</c:v>
                </c:pt>
                <c:pt idx="373">
                  <c:v>21.25</c:v>
                </c:pt>
                <c:pt idx="374">
                  <c:v>20.85</c:v>
                </c:pt>
                <c:pt idx="375">
                  <c:v>20.55</c:v>
                </c:pt>
                <c:pt idx="376">
                  <c:v>20.440000000000001</c:v>
                </c:pt>
                <c:pt idx="377">
                  <c:v>20.3</c:v>
                </c:pt>
                <c:pt idx="378">
                  <c:v>20.02</c:v>
                </c:pt>
                <c:pt idx="379">
                  <c:v>20.05</c:v>
                </c:pt>
                <c:pt idx="380">
                  <c:v>19.850000000000001</c:v>
                </c:pt>
                <c:pt idx="381">
                  <c:v>19.7</c:v>
                </c:pt>
                <c:pt idx="382">
                  <c:v>19.5</c:v>
                </c:pt>
                <c:pt idx="383">
                  <c:v>18.13</c:v>
                </c:pt>
                <c:pt idx="384">
                  <c:v>17.93</c:v>
                </c:pt>
                <c:pt idx="385">
                  <c:v>18.13</c:v>
                </c:pt>
                <c:pt idx="386">
                  <c:v>18.28</c:v>
                </c:pt>
                <c:pt idx="387">
                  <c:v>18.2</c:v>
                </c:pt>
                <c:pt idx="388">
                  <c:v>18.329999999999998</c:v>
                </c:pt>
                <c:pt idx="389">
                  <c:v>18.190000000000001</c:v>
                </c:pt>
                <c:pt idx="390">
                  <c:v>18.02</c:v>
                </c:pt>
                <c:pt idx="391">
                  <c:v>17.97</c:v>
                </c:pt>
                <c:pt idx="392">
                  <c:v>17.829999999999998</c:v>
                </c:pt>
                <c:pt idx="393">
                  <c:v>17.739999999999998</c:v>
                </c:pt>
                <c:pt idx="394">
                  <c:v>17.829999999999998</c:v>
                </c:pt>
                <c:pt idx="395">
                  <c:v>17.71</c:v>
                </c:pt>
                <c:pt idx="396">
                  <c:v>17.75</c:v>
                </c:pt>
                <c:pt idx="397">
                  <c:v>17.920000000000002</c:v>
                </c:pt>
                <c:pt idx="398">
                  <c:v>17.93</c:v>
                </c:pt>
                <c:pt idx="399">
                  <c:v>18.09</c:v>
                </c:pt>
                <c:pt idx="400">
                  <c:v>17.96</c:v>
                </c:pt>
                <c:pt idx="401">
                  <c:v>17.84</c:v>
                </c:pt>
                <c:pt idx="402">
                  <c:v>17.91</c:v>
                </c:pt>
                <c:pt idx="403">
                  <c:v>17.71</c:v>
                </c:pt>
                <c:pt idx="404">
                  <c:v>17.53</c:v>
                </c:pt>
                <c:pt idx="405">
                  <c:v>17.739999999999998</c:v>
                </c:pt>
                <c:pt idx="406">
                  <c:v>17.64</c:v>
                </c:pt>
                <c:pt idx="407">
                  <c:v>17.78</c:v>
                </c:pt>
                <c:pt idx="408">
                  <c:v>17.45</c:v>
                </c:pt>
                <c:pt idx="409">
                  <c:v>17.579999999999998</c:v>
                </c:pt>
                <c:pt idx="410">
                  <c:v>17.63</c:v>
                </c:pt>
                <c:pt idx="411">
                  <c:v>17.86</c:v>
                </c:pt>
                <c:pt idx="412">
                  <c:v>17.68</c:v>
                </c:pt>
                <c:pt idx="413">
                  <c:v>17.77</c:v>
                </c:pt>
                <c:pt idx="414">
                  <c:v>17.829999999999998</c:v>
                </c:pt>
                <c:pt idx="415">
                  <c:v>17.63</c:v>
                </c:pt>
                <c:pt idx="416">
                  <c:v>17.45</c:v>
                </c:pt>
                <c:pt idx="417">
                  <c:v>17.43</c:v>
                </c:pt>
                <c:pt idx="418">
                  <c:v>17.38</c:v>
                </c:pt>
                <c:pt idx="419">
                  <c:v>17.23</c:v>
                </c:pt>
                <c:pt idx="420">
                  <c:v>17.03</c:v>
                </c:pt>
                <c:pt idx="421">
                  <c:v>16.98</c:v>
                </c:pt>
                <c:pt idx="422">
                  <c:v>17.16</c:v>
                </c:pt>
                <c:pt idx="423">
                  <c:v>17.079999999999998</c:v>
                </c:pt>
                <c:pt idx="424">
                  <c:v>17.079999999999998</c:v>
                </c:pt>
                <c:pt idx="425">
                  <c:v>17.260000000000002</c:v>
                </c:pt>
                <c:pt idx="426">
                  <c:v>16.98</c:v>
                </c:pt>
                <c:pt idx="427">
                  <c:v>16.8</c:v>
                </c:pt>
                <c:pt idx="428">
                  <c:v>16.98</c:v>
                </c:pt>
                <c:pt idx="429">
                  <c:v>17.11</c:v>
                </c:pt>
                <c:pt idx="430">
                  <c:v>17.010000000000002</c:v>
                </c:pt>
                <c:pt idx="431">
                  <c:v>16.97</c:v>
                </c:pt>
                <c:pt idx="432">
                  <c:v>16.95</c:v>
                </c:pt>
                <c:pt idx="433">
                  <c:v>16.95</c:v>
                </c:pt>
                <c:pt idx="434">
                  <c:v>17</c:v>
                </c:pt>
                <c:pt idx="435">
                  <c:v>17.43</c:v>
                </c:pt>
                <c:pt idx="436">
                  <c:v>17.48</c:v>
                </c:pt>
                <c:pt idx="437">
                  <c:v>17.66</c:v>
                </c:pt>
                <c:pt idx="438">
                  <c:v>17.32</c:v>
                </c:pt>
                <c:pt idx="439">
                  <c:v>16.86</c:v>
                </c:pt>
                <c:pt idx="440">
                  <c:v>16.899999999999999</c:v>
                </c:pt>
                <c:pt idx="441">
                  <c:v>16.510000000000002</c:v>
                </c:pt>
                <c:pt idx="442">
                  <c:v>16.55</c:v>
                </c:pt>
                <c:pt idx="443">
                  <c:v>16.649999999999999</c:v>
                </c:pt>
                <c:pt idx="444">
                  <c:v>16.760000000000002</c:v>
                </c:pt>
                <c:pt idx="445">
                  <c:v>16.739999999999998</c:v>
                </c:pt>
                <c:pt idx="446">
                  <c:v>16.649999999999999</c:v>
                </c:pt>
                <c:pt idx="447">
                  <c:v>16.66</c:v>
                </c:pt>
                <c:pt idx="448">
                  <c:v>16.72</c:v>
                </c:pt>
                <c:pt idx="449">
                  <c:v>16.77</c:v>
                </c:pt>
                <c:pt idx="450">
                  <c:v>16.84</c:v>
                </c:pt>
                <c:pt idx="451">
                  <c:v>16.86</c:v>
                </c:pt>
                <c:pt idx="452">
                  <c:v>16.690000000000001</c:v>
                </c:pt>
                <c:pt idx="453">
                  <c:v>16.329999999999998</c:v>
                </c:pt>
                <c:pt idx="454">
                  <c:v>16.420000000000002</c:v>
                </c:pt>
                <c:pt idx="455">
                  <c:v>16.600000000000001</c:v>
                </c:pt>
                <c:pt idx="456">
                  <c:v>16.8</c:v>
                </c:pt>
                <c:pt idx="457">
                  <c:v>16.62</c:v>
                </c:pt>
                <c:pt idx="458">
                  <c:v>16.440000000000001</c:v>
                </c:pt>
                <c:pt idx="459">
                  <c:v>16.600000000000001</c:v>
                </c:pt>
                <c:pt idx="460">
                  <c:v>16.399999999999999</c:v>
                </c:pt>
                <c:pt idx="461">
                  <c:v>16.21</c:v>
                </c:pt>
                <c:pt idx="462">
                  <c:v>16.29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7A4-40DC-B894-62A578F9BB01}"/>
            </c:ext>
          </c:extLst>
        </c:ser>
        <c:ser>
          <c:idx val="11"/>
          <c:order val="11"/>
          <c:tx>
            <c:strRef>
              <c:f>Output1!$BV$8</c:f>
              <c:strCache>
                <c:ptCount val="1"/>
                <c:pt idx="0">
                  <c:v>Y2024</c:v>
                </c:pt>
              </c:strCache>
            </c:strRef>
          </c:tx>
          <c:marker>
            <c:symbol val="none"/>
          </c:marker>
          <c:cat>
            <c:numRef>
              <c:f>Output1!$B$9:$B$1262</c:f>
              <c:numCache>
                <c:formatCode>m/d/yyyy</c:formatCode>
                <c:ptCount val="1254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43147</c:v>
                </c:pt>
                <c:pt idx="1197">
                  <c:v>43146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</c:numCache>
            </c:numRef>
          </c:cat>
          <c:val>
            <c:numRef>
              <c:f>Output1!$BV$9:$BV$1262</c:f>
              <c:numCache>
                <c:formatCode>0.00</c:formatCode>
                <c:ptCount val="1254"/>
                <c:pt idx="0">
                  <c:v>101.8</c:v>
                </c:pt>
                <c:pt idx="1">
                  <c:v>106.22</c:v>
                </c:pt>
                <c:pt idx="2">
                  <c:v>107.97</c:v>
                </c:pt>
                <c:pt idx="3">
                  <c:v>127.52</c:v>
                </c:pt>
                <c:pt idx="4">
                  <c:v>132.05000000000001</c:v>
                </c:pt>
                <c:pt idx="5">
                  <c:v>134.16999999999999</c:v>
                </c:pt>
                <c:pt idx="6">
                  <c:v>130.44</c:v>
                </c:pt>
                <c:pt idx="7">
                  <c:v>125.13</c:v>
                </c:pt>
                <c:pt idx="8">
                  <c:v>130.19999999999999</c:v>
                </c:pt>
                <c:pt idx="9">
                  <c:v>117.98</c:v>
                </c:pt>
                <c:pt idx="10">
                  <c:v>100.74</c:v>
                </c:pt>
                <c:pt idx="11">
                  <c:v>101.01</c:v>
                </c:pt>
                <c:pt idx="12">
                  <c:v>109.5</c:v>
                </c:pt>
                <c:pt idx="13">
                  <c:v>113.01</c:v>
                </c:pt>
                <c:pt idx="14">
                  <c:v>119.51</c:v>
                </c:pt>
                <c:pt idx="15">
                  <c:v>115.82</c:v>
                </c:pt>
                <c:pt idx="16">
                  <c:v>110.81</c:v>
                </c:pt>
                <c:pt idx="17">
                  <c:v>110.08</c:v>
                </c:pt>
                <c:pt idx="18">
                  <c:v>111.12</c:v>
                </c:pt>
                <c:pt idx="19">
                  <c:v>109.53</c:v>
                </c:pt>
                <c:pt idx="20">
                  <c:v>107.21</c:v>
                </c:pt>
                <c:pt idx="21">
                  <c:v>104.89</c:v>
                </c:pt>
                <c:pt idx="22">
                  <c:v>105.68</c:v>
                </c:pt>
                <c:pt idx="23">
                  <c:v>115.58</c:v>
                </c:pt>
                <c:pt idx="24">
                  <c:v>110.61</c:v>
                </c:pt>
                <c:pt idx="25">
                  <c:v>108.57</c:v>
                </c:pt>
                <c:pt idx="26">
                  <c:v>109.54</c:v>
                </c:pt>
                <c:pt idx="27">
                  <c:v>116.51</c:v>
                </c:pt>
                <c:pt idx="28">
                  <c:v>126.34</c:v>
                </c:pt>
                <c:pt idx="29">
                  <c:v>120.26</c:v>
                </c:pt>
                <c:pt idx="30">
                  <c:v>123.47</c:v>
                </c:pt>
                <c:pt idx="31">
                  <c:v>115.33</c:v>
                </c:pt>
                <c:pt idx="32">
                  <c:v>103.15</c:v>
                </c:pt>
                <c:pt idx="33">
                  <c:v>114.46</c:v>
                </c:pt>
                <c:pt idx="34">
                  <c:v>118.15</c:v>
                </c:pt>
                <c:pt idx="35">
                  <c:v>141</c:v>
                </c:pt>
                <c:pt idx="36">
                  <c:v>163.5</c:v>
                </c:pt>
                <c:pt idx="37">
                  <c:v>193.06</c:v>
                </c:pt>
                <c:pt idx="38">
                  <c:v>184.11</c:v>
                </c:pt>
                <c:pt idx="39">
                  <c:v>173.76</c:v>
                </c:pt>
                <c:pt idx="40">
                  <c:v>168.45</c:v>
                </c:pt>
                <c:pt idx="41">
                  <c:v>176</c:v>
                </c:pt>
                <c:pt idx="42">
                  <c:v>158.9</c:v>
                </c:pt>
                <c:pt idx="43">
                  <c:v>146.88</c:v>
                </c:pt>
                <c:pt idx="44">
                  <c:v>135.88999999999999</c:v>
                </c:pt>
                <c:pt idx="45">
                  <c:v>134.5</c:v>
                </c:pt>
                <c:pt idx="46">
                  <c:v>129.37</c:v>
                </c:pt>
                <c:pt idx="47">
                  <c:v>124.29</c:v>
                </c:pt>
                <c:pt idx="48">
                  <c:v>123.25</c:v>
                </c:pt>
                <c:pt idx="49">
                  <c:v>114.69</c:v>
                </c:pt>
                <c:pt idx="50">
                  <c:v>101.5</c:v>
                </c:pt>
                <c:pt idx="51">
                  <c:v>99.43</c:v>
                </c:pt>
                <c:pt idx="52">
                  <c:v>99</c:v>
                </c:pt>
                <c:pt idx="53">
                  <c:v>96.89</c:v>
                </c:pt>
                <c:pt idx="54">
                  <c:v>97.02</c:v>
                </c:pt>
                <c:pt idx="55">
                  <c:v>96.1</c:v>
                </c:pt>
                <c:pt idx="56">
                  <c:v>93.44</c:v>
                </c:pt>
                <c:pt idx="57">
                  <c:v>88.18</c:v>
                </c:pt>
                <c:pt idx="58">
                  <c:v>85.93</c:v>
                </c:pt>
                <c:pt idx="59">
                  <c:v>86.58</c:v>
                </c:pt>
                <c:pt idx="60">
                  <c:v>91.21</c:v>
                </c:pt>
                <c:pt idx="61">
                  <c:v>81.22</c:v>
                </c:pt>
                <c:pt idx="62">
                  <c:v>79.17</c:v>
                </c:pt>
                <c:pt idx="63">
                  <c:v>76.08</c:v>
                </c:pt>
                <c:pt idx="64">
                  <c:v>75.14</c:v>
                </c:pt>
                <c:pt idx="65">
                  <c:v>73.64</c:v>
                </c:pt>
                <c:pt idx="66">
                  <c:v>74.38</c:v>
                </c:pt>
                <c:pt idx="67">
                  <c:v>75</c:v>
                </c:pt>
                <c:pt idx="68">
                  <c:v>80.58</c:v>
                </c:pt>
                <c:pt idx="69">
                  <c:v>84.46</c:v>
                </c:pt>
                <c:pt idx="70">
                  <c:v>83.57</c:v>
                </c:pt>
                <c:pt idx="71">
                  <c:v>81.180000000000007</c:v>
                </c:pt>
                <c:pt idx="72">
                  <c:v>80.87</c:v>
                </c:pt>
                <c:pt idx="73">
                  <c:v>84.3</c:v>
                </c:pt>
                <c:pt idx="74">
                  <c:v>77.010000000000005</c:v>
                </c:pt>
                <c:pt idx="75">
                  <c:v>74.75</c:v>
                </c:pt>
                <c:pt idx="76">
                  <c:v>73.930000000000007</c:v>
                </c:pt>
                <c:pt idx="77">
                  <c:v>67.63</c:v>
                </c:pt>
                <c:pt idx="78">
                  <c:v>66.88</c:v>
                </c:pt>
                <c:pt idx="79">
                  <c:v>66.25</c:v>
                </c:pt>
                <c:pt idx="80">
                  <c:v>61.82</c:v>
                </c:pt>
                <c:pt idx="81">
                  <c:v>61.82</c:v>
                </c:pt>
                <c:pt idx="82">
                  <c:v>61.72</c:v>
                </c:pt>
                <c:pt idx="83">
                  <c:v>65</c:v>
                </c:pt>
                <c:pt idx="84">
                  <c:v>65.27</c:v>
                </c:pt>
                <c:pt idx="85">
                  <c:v>63.23</c:v>
                </c:pt>
                <c:pt idx="86">
                  <c:v>61.14</c:v>
                </c:pt>
                <c:pt idx="87">
                  <c:v>61.35</c:v>
                </c:pt>
                <c:pt idx="88">
                  <c:v>64.97</c:v>
                </c:pt>
                <c:pt idx="89">
                  <c:v>66.25</c:v>
                </c:pt>
                <c:pt idx="90">
                  <c:v>63.8</c:v>
                </c:pt>
                <c:pt idx="91">
                  <c:v>62.78</c:v>
                </c:pt>
                <c:pt idx="92">
                  <c:v>62.42</c:v>
                </c:pt>
                <c:pt idx="93">
                  <c:v>62.86</c:v>
                </c:pt>
                <c:pt idx="94">
                  <c:v>63.57</c:v>
                </c:pt>
                <c:pt idx="95">
                  <c:v>62.91</c:v>
                </c:pt>
                <c:pt idx="96">
                  <c:v>63.53</c:v>
                </c:pt>
                <c:pt idx="97">
                  <c:v>63.7</c:v>
                </c:pt>
                <c:pt idx="98">
                  <c:v>62.98</c:v>
                </c:pt>
                <c:pt idx="99">
                  <c:v>61.55</c:v>
                </c:pt>
                <c:pt idx="100">
                  <c:v>61.78</c:v>
                </c:pt>
                <c:pt idx="101">
                  <c:v>59.5</c:v>
                </c:pt>
                <c:pt idx="102">
                  <c:v>59.54</c:v>
                </c:pt>
                <c:pt idx="103">
                  <c:v>59.53</c:v>
                </c:pt>
                <c:pt idx="104">
                  <c:v>59.3</c:v>
                </c:pt>
                <c:pt idx="105">
                  <c:v>57.99</c:v>
                </c:pt>
                <c:pt idx="106">
                  <c:v>57.65</c:v>
                </c:pt>
                <c:pt idx="107">
                  <c:v>58.65</c:v>
                </c:pt>
                <c:pt idx="108">
                  <c:v>57.81</c:v>
                </c:pt>
                <c:pt idx="109">
                  <c:v>57.76</c:v>
                </c:pt>
                <c:pt idx="110">
                  <c:v>59.25</c:v>
                </c:pt>
                <c:pt idx="111">
                  <c:v>59.07</c:v>
                </c:pt>
                <c:pt idx="112">
                  <c:v>59.05</c:v>
                </c:pt>
                <c:pt idx="113">
                  <c:v>61.63</c:v>
                </c:pt>
                <c:pt idx="114">
                  <c:v>61.42</c:v>
                </c:pt>
                <c:pt idx="115">
                  <c:v>61.56</c:v>
                </c:pt>
                <c:pt idx="116">
                  <c:v>61.78</c:v>
                </c:pt>
                <c:pt idx="117">
                  <c:v>66.98</c:v>
                </c:pt>
                <c:pt idx="118">
                  <c:v>67.260000000000005</c:v>
                </c:pt>
                <c:pt idx="119">
                  <c:v>65.97</c:v>
                </c:pt>
                <c:pt idx="120">
                  <c:v>63.16</c:v>
                </c:pt>
                <c:pt idx="121">
                  <c:v>60.53</c:v>
                </c:pt>
                <c:pt idx="122">
                  <c:v>62.7</c:v>
                </c:pt>
                <c:pt idx="123">
                  <c:v>61.74</c:v>
                </c:pt>
                <c:pt idx="124">
                  <c:v>62.97</c:v>
                </c:pt>
                <c:pt idx="125">
                  <c:v>63.87</c:v>
                </c:pt>
                <c:pt idx="126">
                  <c:v>66.739999999999995</c:v>
                </c:pt>
                <c:pt idx="127">
                  <c:v>67.14</c:v>
                </c:pt>
                <c:pt idx="128">
                  <c:v>68.33</c:v>
                </c:pt>
                <c:pt idx="129">
                  <c:v>64.73</c:v>
                </c:pt>
                <c:pt idx="130">
                  <c:v>61.29</c:v>
                </c:pt>
                <c:pt idx="131">
                  <c:v>62.2</c:v>
                </c:pt>
                <c:pt idx="132">
                  <c:v>62.96</c:v>
                </c:pt>
                <c:pt idx="133">
                  <c:v>59.25</c:v>
                </c:pt>
                <c:pt idx="134">
                  <c:v>57.53</c:v>
                </c:pt>
                <c:pt idx="135">
                  <c:v>55.02</c:v>
                </c:pt>
                <c:pt idx="136">
                  <c:v>53.47</c:v>
                </c:pt>
                <c:pt idx="137">
                  <c:v>53.44</c:v>
                </c:pt>
                <c:pt idx="138">
                  <c:v>51.75</c:v>
                </c:pt>
                <c:pt idx="139">
                  <c:v>49.28</c:v>
                </c:pt>
                <c:pt idx="140">
                  <c:v>47.35</c:v>
                </c:pt>
                <c:pt idx="141">
                  <c:v>47.52</c:v>
                </c:pt>
                <c:pt idx="142">
                  <c:v>47.53</c:v>
                </c:pt>
                <c:pt idx="143">
                  <c:v>47.22</c:v>
                </c:pt>
                <c:pt idx="144">
                  <c:v>47.37</c:v>
                </c:pt>
                <c:pt idx="145">
                  <c:v>48.17</c:v>
                </c:pt>
                <c:pt idx="146">
                  <c:v>49.07</c:v>
                </c:pt>
                <c:pt idx="147">
                  <c:v>48.41</c:v>
                </c:pt>
                <c:pt idx="148">
                  <c:v>45.4</c:v>
                </c:pt>
                <c:pt idx="149">
                  <c:v>44.98</c:v>
                </c:pt>
                <c:pt idx="150">
                  <c:v>43.96</c:v>
                </c:pt>
                <c:pt idx="151">
                  <c:v>42.57</c:v>
                </c:pt>
                <c:pt idx="152">
                  <c:v>41.72</c:v>
                </c:pt>
                <c:pt idx="153">
                  <c:v>39.53</c:v>
                </c:pt>
                <c:pt idx="154">
                  <c:v>43.69</c:v>
                </c:pt>
                <c:pt idx="155">
                  <c:v>45.75</c:v>
                </c:pt>
                <c:pt idx="156">
                  <c:v>45.84</c:v>
                </c:pt>
                <c:pt idx="157">
                  <c:v>47.48</c:v>
                </c:pt>
                <c:pt idx="158">
                  <c:v>50.15</c:v>
                </c:pt>
                <c:pt idx="159">
                  <c:v>51.99</c:v>
                </c:pt>
                <c:pt idx="160">
                  <c:v>50.34</c:v>
                </c:pt>
                <c:pt idx="161">
                  <c:v>49.3</c:v>
                </c:pt>
                <c:pt idx="162">
                  <c:v>46</c:v>
                </c:pt>
                <c:pt idx="163">
                  <c:v>44.1</c:v>
                </c:pt>
                <c:pt idx="164">
                  <c:v>41.95</c:v>
                </c:pt>
                <c:pt idx="165">
                  <c:v>42.94</c:v>
                </c:pt>
                <c:pt idx="166">
                  <c:v>47.71</c:v>
                </c:pt>
                <c:pt idx="167">
                  <c:v>43.49</c:v>
                </c:pt>
                <c:pt idx="168">
                  <c:v>40</c:v>
                </c:pt>
                <c:pt idx="169">
                  <c:v>37</c:v>
                </c:pt>
                <c:pt idx="170">
                  <c:v>36.86</c:v>
                </c:pt>
                <c:pt idx="171">
                  <c:v>36.4</c:v>
                </c:pt>
                <c:pt idx="172">
                  <c:v>37.229999999999997</c:v>
                </c:pt>
                <c:pt idx="173">
                  <c:v>38.32</c:v>
                </c:pt>
                <c:pt idx="174">
                  <c:v>39.520000000000003</c:v>
                </c:pt>
                <c:pt idx="175">
                  <c:v>38.78</c:v>
                </c:pt>
                <c:pt idx="176">
                  <c:v>37.15</c:v>
                </c:pt>
                <c:pt idx="177">
                  <c:v>36.54</c:v>
                </c:pt>
                <c:pt idx="178">
                  <c:v>36.92</c:v>
                </c:pt>
                <c:pt idx="179">
                  <c:v>36.92</c:v>
                </c:pt>
                <c:pt idx="180">
                  <c:v>36.840000000000003</c:v>
                </c:pt>
                <c:pt idx="181">
                  <c:v>35.229999999999997</c:v>
                </c:pt>
                <c:pt idx="182">
                  <c:v>35.03</c:v>
                </c:pt>
                <c:pt idx="183">
                  <c:v>35.15</c:v>
                </c:pt>
                <c:pt idx="184">
                  <c:v>35.94</c:v>
                </c:pt>
                <c:pt idx="185">
                  <c:v>35.99</c:v>
                </c:pt>
                <c:pt idx="186">
                  <c:v>34.229999999999997</c:v>
                </c:pt>
                <c:pt idx="187">
                  <c:v>33.4</c:v>
                </c:pt>
                <c:pt idx="188">
                  <c:v>32.409999999999997</c:v>
                </c:pt>
                <c:pt idx="189">
                  <c:v>31.91</c:v>
                </c:pt>
                <c:pt idx="190">
                  <c:v>30.84</c:v>
                </c:pt>
                <c:pt idx="191">
                  <c:v>30.7</c:v>
                </c:pt>
                <c:pt idx="192">
                  <c:v>30.53</c:v>
                </c:pt>
                <c:pt idx="193">
                  <c:v>30.96</c:v>
                </c:pt>
                <c:pt idx="194">
                  <c:v>30.84</c:v>
                </c:pt>
                <c:pt idx="195">
                  <c:v>31.91</c:v>
                </c:pt>
                <c:pt idx="196">
                  <c:v>32.090000000000003</c:v>
                </c:pt>
                <c:pt idx="197">
                  <c:v>32.03</c:v>
                </c:pt>
                <c:pt idx="198">
                  <c:v>31.63</c:v>
                </c:pt>
                <c:pt idx="199">
                  <c:v>31.48</c:v>
                </c:pt>
                <c:pt idx="200">
                  <c:v>31.67</c:v>
                </c:pt>
                <c:pt idx="201">
                  <c:v>32.36</c:v>
                </c:pt>
                <c:pt idx="202">
                  <c:v>31.67</c:v>
                </c:pt>
                <c:pt idx="203">
                  <c:v>31.09</c:v>
                </c:pt>
                <c:pt idx="204">
                  <c:v>30.78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7A4-40DC-B894-62A578F9B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056880"/>
        <c:axId val="1"/>
      </c:lineChart>
      <c:dateAx>
        <c:axId val="455056880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295"/>
          <c:min val="1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55056880"/>
        <c:crossesAt val="43063"/>
        <c:crossBetween val="midCat"/>
        <c:majorUnit val="5"/>
      </c:valAx>
    </c:plotArea>
    <c:legend>
      <c:legendPos val="t"/>
      <c:layout>
        <c:manualLayout>
          <c:xMode val="edge"/>
          <c:yMode val="edge"/>
          <c:x val="8.7283476843224336E-2"/>
          <c:y val="0.28166403738940271"/>
          <c:w val="0.53804085059994256"/>
          <c:h val="9.3463836909627632E-2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Precio Medio Total - Gas - Mercado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Valoración Year-to-Year ahead</a:t>
            </a:r>
          </a:p>
        </c:rich>
      </c:tx>
      <c:layout>
        <c:manualLayout>
          <c:xMode val="edge"/>
          <c:yMode val="edge"/>
          <c:x val="0.218836093764141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720238339933118E-2"/>
          <c:y val="0.18526415250725239"/>
          <c:w val="0.91532173184815702"/>
          <c:h val="0.69052797347699968"/>
        </c:manualLayout>
      </c:layout>
      <c:lineChart>
        <c:grouping val="standard"/>
        <c:varyColors val="0"/>
        <c:ser>
          <c:idx val="0"/>
          <c:order val="0"/>
          <c:tx>
            <c:strRef>
              <c:f>Output4!$L$5</c:f>
              <c:strCache>
                <c:ptCount val="1"/>
                <c:pt idx="0">
                  <c:v>TUR</c:v>
                </c:pt>
              </c:strCache>
            </c:strRef>
          </c:tx>
          <c:marker>
            <c:symbol val="none"/>
          </c:marker>
          <c:val>
            <c:numRef>
              <c:f>Output4!$L$6:$L$46</c:f>
              <c:numCache>
                <c:formatCode>0.00</c:formatCode>
                <c:ptCount val="41"/>
                <c:pt idx="0">
                  <c:v>9.0814495078845709</c:v>
                </c:pt>
                <c:pt idx="1">
                  <c:v>8.9235125868147733</c:v>
                </c:pt>
                <c:pt idx="2">
                  <c:v>8.7799335676604109</c:v>
                </c:pt>
                <c:pt idx="3">
                  <c:v>8.6488396806064287</c:v>
                </c:pt>
                <c:pt idx="4">
                  <c:v>8.5286702841402775</c:v>
                </c:pt>
                <c:pt idx="5">
                  <c:v>8.4181144393914202</c:v>
                </c:pt>
                <c:pt idx="6">
                  <c:v>8.3160628903924732</c:v>
                </c:pt>
                <c:pt idx="7">
                  <c:v>8.2215707153934492</c:v>
                </c:pt>
                <c:pt idx="8">
                  <c:v>8.1338279814657835</c:v>
                </c:pt>
                <c:pt idx="9">
                  <c:v>8.0521364705676124</c:v>
                </c:pt>
                <c:pt idx="10">
                  <c:v>7.9758910603959858</c:v>
                </c:pt>
                <c:pt idx="11">
                  <c:v>7.9045647089451094</c:v>
                </c:pt>
                <c:pt idx="12">
                  <c:v>7.837696254459912</c:v>
                </c:pt>
                <c:pt idx="13">
                  <c:v>7.7748804335798791</c:v>
                </c:pt>
                <c:pt idx="14">
                  <c:v>7.7157596609869064</c:v>
                </c:pt>
                <c:pt idx="15">
                  <c:v>7.6600172182563897</c:v>
                </c:pt>
                <c:pt idx="16">
                  <c:v>7.6073715778997908</c:v>
                </c:pt>
                <c:pt idx="17">
                  <c:v>7.557571647832737</c:v>
                </c:pt>
                <c:pt idx="18">
                  <c:v>7.5103927667165813</c:v>
                </c:pt>
                <c:pt idx="19">
                  <c:v>7.465633315401254</c:v>
                </c:pt>
                <c:pt idx="20">
                  <c:v>7.4231118366516933</c:v>
                </c:pt>
                <c:pt idx="21">
                  <c:v>7.3826645763777208</c:v>
                </c:pt>
                <c:pt idx="22">
                  <c:v>7.3441433761167945</c:v>
                </c:pt>
                <c:pt idx="23">
                  <c:v>7.3074138595889346</c:v>
                </c:pt>
                <c:pt idx="24">
                  <c:v>7.2723538665396141</c:v>
                </c:pt>
                <c:pt idx="25">
                  <c:v>7.2388520954035958</c:v>
                </c:pt>
                <c:pt idx="26">
                  <c:v>7.2068069230126222</c:v>
                </c:pt>
                <c:pt idx="27">
                  <c:v>7.1761253749787119</c:v>
                </c:pt>
                <c:pt idx="28">
                  <c:v>7.1467222247795466</c:v>
                </c:pt>
                <c:pt idx="29">
                  <c:v>7.1185192031599405</c:v>
                </c:pt>
                <c:pt idx="30">
                  <c:v>7.0914443024051179</c:v>
                </c:pt>
                <c:pt idx="31">
                  <c:v>7.0654311624642103</c:v>
                </c:pt>
                <c:pt idx="32">
                  <c:v>7.0404185279056453</c:v>
                </c:pt>
                <c:pt idx="33">
                  <c:v>7.0163497663492898</c:v>
                </c:pt>
                <c:pt idx="34">
                  <c:v>6.9931724404061324</c:v>
                </c:pt>
                <c:pt idx="35">
                  <c:v>6.9708379263154541</c:v>
                </c:pt>
                <c:pt idx="36">
                  <c:v>6.9493010734423004</c:v>
                </c:pt>
                <c:pt idx="37">
                  <c:v>6.9285198996173269</c:v>
                </c:pt>
                <c:pt idx="38">
                  <c:v>6.908455317993214</c:v>
                </c:pt>
                <c:pt idx="39">
                  <c:v>6.8890708916783945</c:v>
                </c:pt>
                <c:pt idx="40">
                  <c:v>6.8703326129074007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3-4472-B3F6-F3F06EBF061B}"/>
            </c:ext>
          </c:extLst>
        </c:ser>
        <c:ser>
          <c:idx val="3"/>
          <c:order val="1"/>
          <c:tx>
            <c:strRef>
              <c:f>Output4!$K$5</c:f>
              <c:strCache>
                <c:ptCount val="1"/>
                <c:pt idx="0">
                  <c:v>RL8</c:v>
                </c:pt>
              </c:strCache>
            </c:strRef>
          </c:tx>
          <c:marker>
            <c:symbol val="none"/>
          </c:marker>
          <c:cat>
            <c:numRef>
              <c:f>Output4!$H$6:$H$46</c:f>
              <c:numCache>
                <c:formatCode>0%</c:formatCode>
                <c:ptCount val="41"/>
                <c:pt idx="0">
                  <c:v>0.2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0.24000000000000005</c:v>
                </c:pt>
                <c:pt idx="5">
                  <c:v>0.25000000000000006</c:v>
                </c:pt>
                <c:pt idx="6">
                  <c:v>0.26000000000000006</c:v>
                </c:pt>
                <c:pt idx="7">
                  <c:v>0.27000000000000007</c:v>
                </c:pt>
                <c:pt idx="8">
                  <c:v>0.28000000000000008</c:v>
                </c:pt>
                <c:pt idx="9">
                  <c:v>0.29000000000000009</c:v>
                </c:pt>
                <c:pt idx="10">
                  <c:v>0.3000000000000001</c:v>
                </c:pt>
                <c:pt idx="11">
                  <c:v>0.31000000000000011</c:v>
                </c:pt>
                <c:pt idx="12">
                  <c:v>0.32000000000000012</c:v>
                </c:pt>
                <c:pt idx="13">
                  <c:v>0.33000000000000013</c:v>
                </c:pt>
                <c:pt idx="14">
                  <c:v>0.34000000000000014</c:v>
                </c:pt>
                <c:pt idx="15">
                  <c:v>0.35000000000000014</c:v>
                </c:pt>
                <c:pt idx="16">
                  <c:v>0.36000000000000015</c:v>
                </c:pt>
                <c:pt idx="17">
                  <c:v>0.37000000000000016</c:v>
                </c:pt>
                <c:pt idx="18">
                  <c:v>0.38000000000000017</c:v>
                </c:pt>
                <c:pt idx="19">
                  <c:v>0.39000000000000018</c:v>
                </c:pt>
                <c:pt idx="20">
                  <c:v>0.40000000000000019</c:v>
                </c:pt>
                <c:pt idx="21">
                  <c:v>0.4100000000000002</c:v>
                </c:pt>
                <c:pt idx="22">
                  <c:v>0.42000000000000021</c:v>
                </c:pt>
                <c:pt idx="23">
                  <c:v>0.43000000000000022</c:v>
                </c:pt>
                <c:pt idx="24">
                  <c:v>0.44000000000000022</c:v>
                </c:pt>
                <c:pt idx="25">
                  <c:v>0.45000000000000023</c:v>
                </c:pt>
                <c:pt idx="26">
                  <c:v>0.46000000000000024</c:v>
                </c:pt>
                <c:pt idx="27">
                  <c:v>0.47000000000000025</c:v>
                </c:pt>
                <c:pt idx="28">
                  <c:v>0.48000000000000026</c:v>
                </c:pt>
                <c:pt idx="29">
                  <c:v>0.49000000000000027</c:v>
                </c:pt>
                <c:pt idx="30">
                  <c:v>0.50000000000000022</c:v>
                </c:pt>
                <c:pt idx="31">
                  <c:v>0.51000000000000023</c:v>
                </c:pt>
                <c:pt idx="32">
                  <c:v>0.52000000000000024</c:v>
                </c:pt>
                <c:pt idx="33">
                  <c:v>0.53000000000000025</c:v>
                </c:pt>
                <c:pt idx="34">
                  <c:v>0.54000000000000026</c:v>
                </c:pt>
                <c:pt idx="35">
                  <c:v>0.55000000000000027</c:v>
                </c:pt>
                <c:pt idx="36">
                  <c:v>0.56000000000000028</c:v>
                </c:pt>
                <c:pt idx="37">
                  <c:v>0.57000000000000028</c:v>
                </c:pt>
                <c:pt idx="38">
                  <c:v>0.58000000000000029</c:v>
                </c:pt>
                <c:pt idx="39">
                  <c:v>0.5900000000000003</c:v>
                </c:pt>
                <c:pt idx="40">
                  <c:v>0.60000000000000031</c:v>
                </c:pt>
              </c:numCache>
            </c:numRef>
          </c:cat>
          <c:val>
            <c:numRef>
              <c:f>Output4!$K$6:$K$46</c:f>
              <c:numCache>
                <c:formatCode>0.00</c:formatCode>
                <c:ptCount val="41"/>
                <c:pt idx="0">
                  <c:v>7.3825673161037493</c:v>
                </c:pt>
                <c:pt idx="1">
                  <c:v>7.3471771660711331</c:v>
                </c:pt>
                <c:pt idx="2">
                  <c:v>7.3150043024051188</c:v>
                </c:pt>
                <c:pt idx="3">
                  <c:v>7.2856290790578884</c:v>
                </c:pt>
                <c:pt idx="4">
                  <c:v>7.2587017909895932</c:v>
                </c:pt>
                <c:pt idx="5">
                  <c:v>7.2339286859667622</c:v>
                </c:pt>
                <c:pt idx="6">
                  <c:v>7.2110612044072262</c:v>
                </c:pt>
                <c:pt idx="7">
                  <c:v>7.1898876103706186</c:v>
                </c:pt>
                <c:pt idx="8">
                  <c:v>7.1702264159080542</c:v>
                </c:pt>
                <c:pt idx="9">
                  <c:v>7.1519211658911841</c:v>
                </c:pt>
                <c:pt idx="10">
                  <c:v>7.1348362658754381</c:v>
                </c:pt>
                <c:pt idx="11">
                  <c:v>7.1188536174736115</c:v>
                </c:pt>
                <c:pt idx="12">
                  <c:v>7.1038698845968993</c:v>
                </c:pt>
                <c:pt idx="13">
                  <c:v>7.0897942567430183</c:v>
                </c:pt>
                <c:pt idx="14">
                  <c:v>7.076546606998189</c:v>
                </c:pt>
                <c:pt idx="15">
                  <c:v>7.0640559658102067</c:v>
                </c:pt>
                <c:pt idx="16">
                  <c:v>7.0522592491326677</c:v>
                </c:pt>
                <c:pt idx="17">
                  <c:v>7.041100192816077</c:v>
                </c:pt>
                <c:pt idx="18">
                  <c:v>7.0305284552529912</c:v>
                </c:pt>
                <c:pt idx="19">
                  <c:v>7.0204988580777563</c:v>
                </c:pt>
                <c:pt idx="20">
                  <c:v>7.0109707407612829</c:v>
                </c:pt>
                <c:pt idx="21">
                  <c:v>7.0019074096553693</c:v>
                </c:pt>
                <c:pt idx="22">
                  <c:v>6.9932756657449753</c:v>
                </c:pt>
                <c:pt idx="23">
                  <c:v>6.9850453982955294</c:v>
                </c:pt>
                <c:pt idx="24">
                  <c:v>6.9771892339119681</c:v>
                </c:pt>
                <c:pt idx="25">
                  <c:v>6.9696822323898981</c:v>
                </c:pt>
                <c:pt idx="26">
                  <c:v>6.9625016222383529</c:v>
                </c:pt>
                <c:pt idx="27">
                  <c:v>6.955626569965597</c:v>
                </c:pt>
                <c:pt idx="28">
                  <c:v>6.9490379782042053</c:v>
                </c:pt>
                <c:pt idx="29">
                  <c:v>6.9427183085555235</c:v>
                </c:pt>
                <c:pt idx="30">
                  <c:v>6.9366514256927898</c:v>
                </c:pt>
                <c:pt idx="31">
                  <c:v>6.9308224598050652</c:v>
                </c:pt>
                <c:pt idx="32">
                  <c:v>6.9252176849130214</c:v>
                </c:pt>
                <c:pt idx="33">
                  <c:v>6.9198244109603007</c:v>
                </c:pt>
                <c:pt idx="34">
                  <c:v>6.9146308878947176</c:v>
                </c:pt>
                <c:pt idx="35">
                  <c:v>6.9096262202133376</c:v>
                </c:pt>
                <c:pt idx="36">
                  <c:v>6.9048002906634354</c:v>
                </c:pt>
                <c:pt idx="37">
                  <c:v>6.9001436919749333</c:v>
                </c:pt>
                <c:pt idx="38">
                  <c:v>6.8956476656550008</c:v>
                </c:pt>
                <c:pt idx="39">
                  <c:v>6.8913040470069298</c:v>
                </c:pt>
                <c:pt idx="40">
                  <c:v>6.8871052156471277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0-4A3A-8D31-E4422B6A239B}"/>
            </c:ext>
          </c:extLst>
        </c:ser>
        <c:ser>
          <c:idx val="2"/>
          <c:order val="2"/>
          <c:tx>
            <c:strRef>
              <c:f>Output4!$J$5</c:f>
              <c:strCache>
                <c:ptCount val="1"/>
                <c:pt idx="0">
                  <c:v>RL9</c:v>
                </c:pt>
              </c:strCache>
            </c:strRef>
          </c:tx>
          <c:marker>
            <c:symbol val="none"/>
          </c:marker>
          <c:cat>
            <c:numRef>
              <c:f>Output4!$H$6:$H$46</c:f>
              <c:numCache>
                <c:formatCode>0%</c:formatCode>
                <c:ptCount val="41"/>
                <c:pt idx="0">
                  <c:v>0.2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0.24000000000000005</c:v>
                </c:pt>
                <c:pt idx="5">
                  <c:v>0.25000000000000006</c:v>
                </c:pt>
                <c:pt idx="6">
                  <c:v>0.26000000000000006</c:v>
                </c:pt>
                <c:pt idx="7">
                  <c:v>0.27000000000000007</c:v>
                </c:pt>
                <c:pt idx="8">
                  <c:v>0.28000000000000008</c:v>
                </c:pt>
                <c:pt idx="9">
                  <c:v>0.29000000000000009</c:v>
                </c:pt>
                <c:pt idx="10">
                  <c:v>0.3000000000000001</c:v>
                </c:pt>
                <c:pt idx="11">
                  <c:v>0.31000000000000011</c:v>
                </c:pt>
                <c:pt idx="12">
                  <c:v>0.32000000000000012</c:v>
                </c:pt>
                <c:pt idx="13">
                  <c:v>0.33000000000000013</c:v>
                </c:pt>
                <c:pt idx="14">
                  <c:v>0.34000000000000014</c:v>
                </c:pt>
                <c:pt idx="15">
                  <c:v>0.35000000000000014</c:v>
                </c:pt>
                <c:pt idx="16">
                  <c:v>0.36000000000000015</c:v>
                </c:pt>
                <c:pt idx="17">
                  <c:v>0.37000000000000016</c:v>
                </c:pt>
                <c:pt idx="18">
                  <c:v>0.38000000000000017</c:v>
                </c:pt>
                <c:pt idx="19">
                  <c:v>0.39000000000000018</c:v>
                </c:pt>
                <c:pt idx="20">
                  <c:v>0.40000000000000019</c:v>
                </c:pt>
                <c:pt idx="21">
                  <c:v>0.4100000000000002</c:v>
                </c:pt>
                <c:pt idx="22">
                  <c:v>0.42000000000000021</c:v>
                </c:pt>
                <c:pt idx="23">
                  <c:v>0.43000000000000022</c:v>
                </c:pt>
                <c:pt idx="24">
                  <c:v>0.44000000000000022</c:v>
                </c:pt>
                <c:pt idx="25">
                  <c:v>0.45000000000000023</c:v>
                </c:pt>
                <c:pt idx="26">
                  <c:v>0.46000000000000024</c:v>
                </c:pt>
                <c:pt idx="27">
                  <c:v>0.47000000000000025</c:v>
                </c:pt>
                <c:pt idx="28">
                  <c:v>0.48000000000000026</c:v>
                </c:pt>
                <c:pt idx="29">
                  <c:v>0.49000000000000027</c:v>
                </c:pt>
                <c:pt idx="30">
                  <c:v>0.50000000000000022</c:v>
                </c:pt>
                <c:pt idx="31">
                  <c:v>0.51000000000000023</c:v>
                </c:pt>
                <c:pt idx="32">
                  <c:v>0.52000000000000024</c:v>
                </c:pt>
                <c:pt idx="33">
                  <c:v>0.53000000000000025</c:v>
                </c:pt>
                <c:pt idx="34">
                  <c:v>0.54000000000000026</c:v>
                </c:pt>
                <c:pt idx="35">
                  <c:v>0.55000000000000027</c:v>
                </c:pt>
                <c:pt idx="36">
                  <c:v>0.56000000000000028</c:v>
                </c:pt>
                <c:pt idx="37">
                  <c:v>0.57000000000000028</c:v>
                </c:pt>
                <c:pt idx="38">
                  <c:v>0.58000000000000029</c:v>
                </c:pt>
                <c:pt idx="39">
                  <c:v>0.5900000000000003</c:v>
                </c:pt>
                <c:pt idx="40">
                  <c:v>0.60000000000000031</c:v>
                </c:pt>
              </c:numCache>
            </c:numRef>
          </c:cat>
          <c:val>
            <c:numRef>
              <c:f>Output4!$J$6:$J$46</c:f>
              <c:numCache>
                <c:formatCode>0.00</c:formatCode>
                <c:ptCount val="41"/>
                <c:pt idx="0">
                  <c:v>6.7978221106242973</c:v>
                </c:pt>
                <c:pt idx="1">
                  <c:v>6.7775150656145122</c:v>
                </c:pt>
                <c:pt idx="2">
                  <c:v>6.7590541156056174</c:v>
                </c:pt>
                <c:pt idx="3">
                  <c:v>6.7421984655974949</c:v>
                </c:pt>
                <c:pt idx="4">
                  <c:v>6.7267474530900504</c:v>
                </c:pt>
                <c:pt idx="5">
                  <c:v>6.712532521583201</c:v>
                </c:pt>
                <c:pt idx="6">
                  <c:v>6.6994110463461096</c:v>
                </c:pt>
                <c:pt idx="7">
                  <c:v>6.6872615322376916</c:v>
                </c:pt>
                <c:pt idx="8">
                  <c:v>6.6759798405655886</c:v>
                </c:pt>
                <c:pt idx="9">
                  <c:v>6.6654761965950104</c:v>
                </c:pt>
                <c:pt idx="10">
                  <c:v>6.6556727955558035</c:v>
                </c:pt>
                <c:pt idx="11">
                  <c:v>6.6465018720029976</c:v>
                </c:pt>
                <c:pt idx="12">
                  <c:v>6.6379041311722418</c:v>
                </c:pt>
                <c:pt idx="13">
                  <c:v>6.6298274655433502</c:v>
                </c:pt>
                <c:pt idx="14">
                  <c:v>6.6222258978926289</c:v>
                </c:pt>
                <c:pt idx="15">
                  <c:v>6.6150587055362342</c:v>
                </c:pt>
                <c:pt idx="16">
                  <c:v>6.6082896905329731</c:v>
                </c:pt>
                <c:pt idx="17">
                  <c:v>6.6018865682325902</c:v>
                </c:pt>
                <c:pt idx="18">
                  <c:v>6.59582045236907</c:v>
                </c:pt>
                <c:pt idx="19">
                  <c:v>6.5900654193703456</c:v>
                </c:pt>
                <c:pt idx="20">
                  <c:v>6.5845981380215575</c:v>
                </c:pt>
                <c:pt idx="21">
                  <c:v>6.5793975533239291</c:v>
                </c:pt>
                <c:pt idx="22">
                  <c:v>6.5744446155166649</c:v>
                </c:pt>
                <c:pt idx="23">
                  <c:v>6.5697220469097379</c:v>
                </c:pt>
                <c:pt idx="24">
                  <c:v>6.5652141405122171</c:v>
                </c:pt>
                <c:pt idx="25">
                  <c:v>6.5609065855101418</c:v>
                </c:pt>
                <c:pt idx="26">
                  <c:v>6.5567863155081563</c:v>
                </c:pt>
                <c:pt idx="27">
                  <c:v>6.5528413761445536</c:v>
                </c:pt>
                <c:pt idx="28">
                  <c:v>6.549060809254434</c:v>
                </c:pt>
                <c:pt idx="29">
                  <c:v>6.5454345512169727</c:v>
                </c:pt>
                <c:pt idx="30">
                  <c:v>6.5419533435010093</c:v>
                </c:pt>
                <c:pt idx="31">
                  <c:v>6.5386086537346921</c:v>
                </c:pt>
                <c:pt idx="32">
                  <c:v>6.5353926058824632</c:v>
                </c:pt>
                <c:pt idx="33">
                  <c:v>6.5322979183265453</c:v>
                </c:pt>
                <c:pt idx="34">
                  <c:v>6.5293178488282546</c:v>
                </c:pt>
                <c:pt idx="35">
                  <c:v>6.5264461454935372</c:v>
                </c:pt>
                <c:pt idx="36">
                  <c:v>6.5236770029922031</c:v>
                </c:pt>
                <c:pt idx="37">
                  <c:v>6.5210050233856522</c:v>
                </c:pt>
                <c:pt idx="38">
                  <c:v>6.518425181006914</c:v>
                </c:pt>
                <c:pt idx="39">
                  <c:v>6.5159327909122</c:v>
                </c:pt>
                <c:pt idx="40">
                  <c:v>6.5135234804873106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0-4A3A-8D31-E4422B6A239B}"/>
            </c:ext>
          </c:extLst>
        </c:ser>
        <c:ser>
          <c:idx val="1"/>
          <c:order val="3"/>
          <c:tx>
            <c:strRef>
              <c:f>Output4!$I$5</c:f>
              <c:strCache>
                <c:ptCount val="1"/>
                <c:pt idx="0">
                  <c:v>RL10</c:v>
                </c:pt>
              </c:strCache>
            </c:strRef>
          </c:tx>
          <c:marker>
            <c:symbol val="none"/>
          </c:marker>
          <c:cat>
            <c:numRef>
              <c:f>Output4!$H$6:$H$46</c:f>
              <c:numCache>
                <c:formatCode>0%</c:formatCode>
                <c:ptCount val="41"/>
                <c:pt idx="0">
                  <c:v>0.2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0.24000000000000005</c:v>
                </c:pt>
                <c:pt idx="5">
                  <c:v>0.25000000000000006</c:v>
                </c:pt>
                <c:pt idx="6">
                  <c:v>0.26000000000000006</c:v>
                </c:pt>
                <c:pt idx="7">
                  <c:v>0.27000000000000007</c:v>
                </c:pt>
                <c:pt idx="8">
                  <c:v>0.28000000000000008</c:v>
                </c:pt>
                <c:pt idx="9">
                  <c:v>0.29000000000000009</c:v>
                </c:pt>
                <c:pt idx="10">
                  <c:v>0.3000000000000001</c:v>
                </c:pt>
                <c:pt idx="11">
                  <c:v>0.31000000000000011</c:v>
                </c:pt>
                <c:pt idx="12">
                  <c:v>0.32000000000000012</c:v>
                </c:pt>
                <c:pt idx="13">
                  <c:v>0.33000000000000013</c:v>
                </c:pt>
                <c:pt idx="14">
                  <c:v>0.34000000000000014</c:v>
                </c:pt>
                <c:pt idx="15">
                  <c:v>0.35000000000000014</c:v>
                </c:pt>
                <c:pt idx="16">
                  <c:v>0.36000000000000015</c:v>
                </c:pt>
                <c:pt idx="17">
                  <c:v>0.37000000000000016</c:v>
                </c:pt>
                <c:pt idx="18">
                  <c:v>0.38000000000000017</c:v>
                </c:pt>
                <c:pt idx="19">
                  <c:v>0.39000000000000018</c:v>
                </c:pt>
                <c:pt idx="20">
                  <c:v>0.40000000000000019</c:v>
                </c:pt>
                <c:pt idx="21">
                  <c:v>0.4100000000000002</c:v>
                </c:pt>
                <c:pt idx="22">
                  <c:v>0.42000000000000021</c:v>
                </c:pt>
                <c:pt idx="23">
                  <c:v>0.43000000000000022</c:v>
                </c:pt>
                <c:pt idx="24">
                  <c:v>0.44000000000000022</c:v>
                </c:pt>
                <c:pt idx="25">
                  <c:v>0.45000000000000023</c:v>
                </c:pt>
                <c:pt idx="26">
                  <c:v>0.46000000000000024</c:v>
                </c:pt>
                <c:pt idx="27">
                  <c:v>0.47000000000000025</c:v>
                </c:pt>
                <c:pt idx="28">
                  <c:v>0.48000000000000026</c:v>
                </c:pt>
                <c:pt idx="29">
                  <c:v>0.49000000000000027</c:v>
                </c:pt>
                <c:pt idx="30">
                  <c:v>0.50000000000000022</c:v>
                </c:pt>
                <c:pt idx="31">
                  <c:v>0.51000000000000023</c:v>
                </c:pt>
                <c:pt idx="32">
                  <c:v>0.52000000000000024</c:v>
                </c:pt>
                <c:pt idx="33">
                  <c:v>0.53000000000000025</c:v>
                </c:pt>
                <c:pt idx="34">
                  <c:v>0.54000000000000026</c:v>
                </c:pt>
                <c:pt idx="35">
                  <c:v>0.55000000000000027</c:v>
                </c:pt>
                <c:pt idx="36">
                  <c:v>0.56000000000000028</c:v>
                </c:pt>
                <c:pt idx="37">
                  <c:v>0.57000000000000028</c:v>
                </c:pt>
                <c:pt idx="38">
                  <c:v>0.58000000000000029</c:v>
                </c:pt>
                <c:pt idx="39">
                  <c:v>0.5900000000000003</c:v>
                </c:pt>
                <c:pt idx="40">
                  <c:v>0.60000000000000031</c:v>
                </c:pt>
              </c:numCache>
            </c:numRef>
          </c:cat>
          <c:val>
            <c:numRef>
              <c:f>Output4!$I$6:$I$46</c:f>
              <c:numCache>
                <c:formatCode>0.00</c:formatCode>
                <c:ptCount val="41"/>
                <c:pt idx="0">
                  <c:v>6.5174166311722415</c:v>
                </c:pt>
                <c:pt idx="1">
                  <c:v>6.4981907994696977</c:v>
                </c:pt>
                <c:pt idx="2">
                  <c:v>6.4807127706492027</c:v>
                </c:pt>
                <c:pt idx="3">
                  <c:v>6.4647545704217944</c:v>
                </c:pt>
                <c:pt idx="4">
                  <c:v>6.4501262202133374</c:v>
                </c:pt>
                <c:pt idx="5">
                  <c:v>6.4366681380215569</c:v>
                </c:pt>
                <c:pt idx="6">
                  <c:v>6.4242452929214515</c:v>
                </c:pt>
                <c:pt idx="7">
                  <c:v>6.4127426585695018</c:v>
                </c:pt>
                <c:pt idx="8">
                  <c:v>6.4020616409569771</c:v>
                </c:pt>
                <c:pt idx="9">
                  <c:v>6.3921172452487651</c:v>
                </c:pt>
                <c:pt idx="10">
                  <c:v>6.3828358092544333</c:v>
                </c:pt>
                <c:pt idx="11">
                  <c:v>6.3741531755823164</c:v>
                </c:pt>
                <c:pt idx="12">
                  <c:v>6.3660132065147073</c:v>
                </c:pt>
                <c:pt idx="13">
                  <c:v>6.3583665689057405</c:v>
                </c:pt>
                <c:pt idx="14">
                  <c:v>6.3511697335090664</c:v>
                </c:pt>
                <c:pt idx="15">
                  <c:v>6.3443841458493448</c:v>
                </c:pt>
                <c:pt idx="16">
                  <c:v>6.3379755352818306</c:v>
                </c:pt>
                <c:pt idx="17">
                  <c:v>6.3319133360963438</c:v>
                </c:pt>
                <c:pt idx="18">
                  <c:v>6.3261702000258824</c:v>
                </c:pt>
                <c:pt idx="19">
                  <c:v>6.3207215837539064</c:v>
                </c:pt>
                <c:pt idx="20">
                  <c:v>6.3155453982955292</c:v>
                </c:pt>
                <c:pt idx="21">
                  <c:v>6.31062170968878</c:v>
                </c:pt>
                <c:pt idx="22">
                  <c:v>6.3059324824442573</c:v>
                </c:pt>
                <c:pt idx="23">
                  <c:v>6.301461358792503</c:v>
                </c:pt>
                <c:pt idx="24">
                  <c:v>6.2971934680340098</c:v>
                </c:pt>
                <c:pt idx="25">
                  <c:v>6.2931152613092278</c:v>
                </c:pt>
                <c:pt idx="26">
                  <c:v>6.2892143679203061</c:v>
                </c:pt>
                <c:pt idx="27">
                  <c:v>6.2854794699947423</c:v>
                </c:pt>
                <c:pt idx="28">
                  <c:v>6.2819001928160771</c:v>
                </c:pt>
                <c:pt idx="29">
                  <c:v>6.2784670085834797</c:v>
                </c:pt>
                <c:pt idx="30">
                  <c:v>6.2751711517201869</c:v>
                </c:pt>
                <c:pt idx="31">
                  <c:v>6.2720045441456502</c:v>
                </c:pt>
                <c:pt idx="32">
                  <c:v>6.2689597291701338</c:v>
                </c:pt>
                <c:pt idx="33">
                  <c:v>6.2660298128729393</c:v>
                </c:pt>
                <c:pt idx="34">
                  <c:v>6.2632084119941593</c:v>
                </c:pt>
                <c:pt idx="35">
                  <c:v>6.2604896075109711</c:v>
                </c:pt>
                <c:pt idx="36">
                  <c:v>6.257867903187897</c:v>
                </c:pt>
                <c:pt idx="37">
                  <c:v>6.2553381884901942</c:v>
                </c:pt>
                <c:pt idx="38">
                  <c:v>6.252895705333791</c:v>
                </c:pt>
                <c:pt idx="39">
                  <c:v>6.2505360182165877</c:v>
                </c:pt>
                <c:pt idx="40">
                  <c:v>6.2482549873366251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C0-4A3A-8D31-E4422B6A2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965872"/>
        <c:axId val="1"/>
      </c:lineChart>
      <c:catAx>
        <c:axId val="454965872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"/>
          <c:min val="6.2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5496587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8721570107955684"/>
          <c:y val="0.17362574844573136"/>
          <c:w val="0.1134551838004759"/>
          <c:h val="0.25001874624505882"/>
        </c:manualLayout>
      </c:layout>
      <c:overlay val="0"/>
      <c:txPr>
        <a:bodyPr/>
        <a:lstStyle/>
        <a:p>
          <a:pPr>
            <a:defRPr sz="84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467670314795554E-2"/>
          <c:y val="0.14392515833940622"/>
          <c:w val="0.91961394066248048"/>
          <c:h val="0.71760118021364716"/>
        </c:manualLayout>
      </c:layout>
      <c:lineChart>
        <c:grouping val="standard"/>
        <c:varyColors val="0"/>
        <c:ser>
          <c:idx val="7"/>
          <c:order val="0"/>
          <c:tx>
            <c:v>Precio Ref Gas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Output6!$B$32:$B$158</c:f>
              <c:numCache>
                <c:formatCode>m/d/yyyy</c:formatCode>
                <c:ptCount val="127"/>
                <c:pt idx="0">
                  <c:v>44853</c:v>
                </c:pt>
                <c:pt idx="1">
                  <c:v>44852</c:v>
                </c:pt>
                <c:pt idx="2">
                  <c:v>44851</c:v>
                </c:pt>
                <c:pt idx="3">
                  <c:v>44850</c:v>
                </c:pt>
                <c:pt idx="4">
                  <c:v>44849</c:v>
                </c:pt>
                <c:pt idx="5">
                  <c:v>44848</c:v>
                </c:pt>
                <c:pt idx="6">
                  <c:v>44847</c:v>
                </c:pt>
                <c:pt idx="7">
                  <c:v>44846</c:v>
                </c:pt>
                <c:pt idx="8">
                  <c:v>44845</c:v>
                </c:pt>
                <c:pt idx="9">
                  <c:v>44844</c:v>
                </c:pt>
                <c:pt idx="10">
                  <c:v>44843</c:v>
                </c:pt>
                <c:pt idx="11">
                  <c:v>44842</c:v>
                </c:pt>
                <c:pt idx="12">
                  <c:v>44841</c:v>
                </c:pt>
                <c:pt idx="13">
                  <c:v>44840</c:v>
                </c:pt>
                <c:pt idx="14">
                  <c:v>44839</c:v>
                </c:pt>
                <c:pt idx="15">
                  <c:v>44838</c:v>
                </c:pt>
                <c:pt idx="16">
                  <c:v>44837</c:v>
                </c:pt>
                <c:pt idx="17">
                  <c:v>44836</c:v>
                </c:pt>
                <c:pt idx="18">
                  <c:v>44835</c:v>
                </c:pt>
                <c:pt idx="19">
                  <c:v>44834</c:v>
                </c:pt>
                <c:pt idx="20">
                  <c:v>44833</c:v>
                </c:pt>
                <c:pt idx="21">
                  <c:v>44832</c:v>
                </c:pt>
                <c:pt idx="22">
                  <c:v>44831</c:v>
                </c:pt>
                <c:pt idx="23">
                  <c:v>44830</c:v>
                </c:pt>
                <c:pt idx="24">
                  <c:v>44829</c:v>
                </c:pt>
                <c:pt idx="25">
                  <c:v>44828</c:v>
                </c:pt>
                <c:pt idx="26">
                  <c:v>44827</c:v>
                </c:pt>
                <c:pt idx="27">
                  <c:v>44826</c:v>
                </c:pt>
                <c:pt idx="28">
                  <c:v>44825</c:v>
                </c:pt>
                <c:pt idx="29">
                  <c:v>44824</c:v>
                </c:pt>
                <c:pt idx="30">
                  <c:v>44823</c:v>
                </c:pt>
                <c:pt idx="31">
                  <c:v>44822</c:v>
                </c:pt>
                <c:pt idx="32">
                  <c:v>44821</c:v>
                </c:pt>
                <c:pt idx="33">
                  <c:v>44820</c:v>
                </c:pt>
                <c:pt idx="34">
                  <c:v>44819</c:v>
                </c:pt>
                <c:pt idx="35">
                  <c:v>44818</c:v>
                </c:pt>
                <c:pt idx="36">
                  <c:v>44817</c:v>
                </c:pt>
                <c:pt idx="37">
                  <c:v>44816</c:v>
                </c:pt>
                <c:pt idx="38">
                  <c:v>44815</c:v>
                </c:pt>
                <c:pt idx="39">
                  <c:v>44814</c:v>
                </c:pt>
                <c:pt idx="40">
                  <c:v>44813</c:v>
                </c:pt>
                <c:pt idx="41">
                  <c:v>44812</c:v>
                </c:pt>
                <c:pt idx="42">
                  <c:v>44811</c:v>
                </c:pt>
                <c:pt idx="43">
                  <c:v>44810</c:v>
                </c:pt>
                <c:pt idx="44">
                  <c:v>44809</c:v>
                </c:pt>
                <c:pt idx="45">
                  <c:v>44808</c:v>
                </c:pt>
                <c:pt idx="46">
                  <c:v>44807</c:v>
                </c:pt>
                <c:pt idx="47">
                  <c:v>44806</c:v>
                </c:pt>
                <c:pt idx="48">
                  <c:v>44805</c:v>
                </c:pt>
                <c:pt idx="49">
                  <c:v>44804</c:v>
                </c:pt>
                <c:pt idx="50">
                  <c:v>44803</c:v>
                </c:pt>
                <c:pt idx="51">
                  <c:v>44802</c:v>
                </c:pt>
                <c:pt idx="52">
                  <c:v>44801</c:v>
                </c:pt>
                <c:pt idx="53">
                  <c:v>44800</c:v>
                </c:pt>
                <c:pt idx="54">
                  <c:v>44799</c:v>
                </c:pt>
                <c:pt idx="55">
                  <c:v>44798</c:v>
                </c:pt>
                <c:pt idx="56">
                  <c:v>44797</c:v>
                </c:pt>
                <c:pt idx="57">
                  <c:v>44796</c:v>
                </c:pt>
                <c:pt idx="58">
                  <c:v>44795</c:v>
                </c:pt>
                <c:pt idx="59">
                  <c:v>44794</c:v>
                </c:pt>
                <c:pt idx="60">
                  <c:v>44793</c:v>
                </c:pt>
                <c:pt idx="61">
                  <c:v>44792</c:v>
                </c:pt>
                <c:pt idx="62">
                  <c:v>44791</c:v>
                </c:pt>
                <c:pt idx="63">
                  <c:v>44790</c:v>
                </c:pt>
                <c:pt idx="64">
                  <c:v>44789</c:v>
                </c:pt>
                <c:pt idx="65">
                  <c:v>44788</c:v>
                </c:pt>
                <c:pt idx="66">
                  <c:v>44787</c:v>
                </c:pt>
                <c:pt idx="67">
                  <c:v>44786</c:v>
                </c:pt>
                <c:pt idx="68">
                  <c:v>44785</c:v>
                </c:pt>
                <c:pt idx="69">
                  <c:v>44784</c:v>
                </c:pt>
                <c:pt idx="70">
                  <c:v>44783</c:v>
                </c:pt>
                <c:pt idx="71">
                  <c:v>44782</c:v>
                </c:pt>
                <c:pt idx="72">
                  <c:v>44781</c:v>
                </c:pt>
                <c:pt idx="73">
                  <c:v>44780</c:v>
                </c:pt>
                <c:pt idx="74">
                  <c:v>44779</c:v>
                </c:pt>
                <c:pt idx="75">
                  <c:v>44778</c:v>
                </c:pt>
                <c:pt idx="76">
                  <c:v>44777</c:v>
                </c:pt>
                <c:pt idx="77">
                  <c:v>44776</c:v>
                </c:pt>
                <c:pt idx="78">
                  <c:v>44775</c:v>
                </c:pt>
                <c:pt idx="79">
                  <c:v>44774</c:v>
                </c:pt>
                <c:pt idx="80">
                  <c:v>44773</c:v>
                </c:pt>
                <c:pt idx="81">
                  <c:v>44772</c:v>
                </c:pt>
                <c:pt idx="82">
                  <c:v>44771</c:v>
                </c:pt>
                <c:pt idx="83">
                  <c:v>44770</c:v>
                </c:pt>
                <c:pt idx="84">
                  <c:v>44769</c:v>
                </c:pt>
                <c:pt idx="85">
                  <c:v>44768</c:v>
                </c:pt>
                <c:pt idx="86">
                  <c:v>44767</c:v>
                </c:pt>
                <c:pt idx="87">
                  <c:v>44766</c:v>
                </c:pt>
                <c:pt idx="88">
                  <c:v>44765</c:v>
                </c:pt>
                <c:pt idx="89">
                  <c:v>44764</c:v>
                </c:pt>
                <c:pt idx="90">
                  <c:v>44763</c:v>
                </c:pt>
                <c:pt idx="91">
                  <c:v>44762</c:v>
                </c:pt>
                <c:pt idx="92">
                  <c:v>44761</c:v>
                </c:pt>
                <c:pt idx="93">
                  <c:v>44760</c:v>
                </c:pt>
                <c:pt idx="94">
                  <c:v>44759</c:v>
                </c:pt>
                <c:pt idx="95">
                  <c:v>44758</c:v>
                </c:pt>
                <c:pt idx="96">
                  <c:v>44757</c:v>
                </c:pt>
                <c:pt idx="97">
                  <c:v>44756</c:v>
                </c:pt>
                <c:pt idx="98">
                  <c:v>44755</c:v>
                </c:pt>
                <c:pt idx="99">
                  <c:v>44754</c:v>
                </c:pt>
                <c:pt idx="100">
                  <c:v>44753</c:v>
                </c:pt>
                <c:pt idx="101">
                  <c:v>44752</c:v>
                </c:pt>
                <c:pt idx="102">
                  <c:v>44751</c:v>
                </c:pt>
                <c:pt idx="103">
                  <c:v>44750</c:v>
                </c:pt>
                <c:pt idx="104">
                  <c:v>44749</c:v>
                </c:pt>
                <c:pt idx="105">
                  <c:v>44748</c:v>
                </c:pt>
                <c:pt idx="106">
                  <c:v>44747</c:v>
                </c:pt>
                <c:pt idx="107">
                  <c:v>44746</c:v>
                </c:pt>
                <c:pt idx="108">
                  <c:v>44745</c:v>
                </c:pt>
                <c:pt idx="109">
                  <c:v>44744</c:v>
                </c:pt>
                <c:pt idx="110">
                  <c:v>44743</c:v>
                </c:pt>
                <c:pt idx="111">
                  <c:v>44742</c:v>
                </c:pt>
                <c:pt idx="112">
                  <c:v>44741</c:v>
                </c:pt>
                <c:pt idx="113">
                  <c:v>44740</c:v>
                </c:pt>
                <c:pt idx="114">
                  <c:v>44739</c:v>
                </c:pt>
                <c:pt idx="115">
                  <c:v>44738</c:v>
                </c:pt>
                <c:pt idx="116">
                  <c:v>44737</c:v>
                </c:pt>
                <c:pt idx="117">
                  <c:v>44736</c:v>
                </c:pt>
                <c:pt idx="118">
                  <c:v>44735</c:v>
                </c:pt>
                <c:pt idx="119">
                  <c:v>44734</c:v>
                </c:pt>
                <c:pt idx="120">
                  <c:v>44733</c:v>
                </c:pt>
                <c:pt idx="121">
                  <c:v>44732</c:v>
                </c:pt>
                <c:pt idx="122">
                  <c:v>44731</c:v>
                </c:pt>
                <c:pt idx="123">
                  <c:v>44730</c:v>
                </c:pt>
                <c:pt idx="124">
                  <c:v>44729</c:v>
                </c:pt>
                <c:pt idx="125">
                  <c:v>44728</c:v>
                </c:pt>
                <c:pt idx="126">
                  <c:v>44727</c:v>
                </c:pt>
              </c:numCache>
            </c:numRef>
          </c:cat>
          <c:val>
            <c:numRef>
              <c:f>Output6!$C$32:$C$158</c:f>
              <c:numCache>
                <c:formatCode>0.00</c:formatCode>
                <c:ptCount val="127"/>
                <c:pt idx="0">
                  <c:v>41.49</c:v>
                </c:pt>
                <c:pt idx="1">
                  <c:v>51.6</c:v>
                </c:pt>
                <c:pt idx="2">
                  <c:v>52.96</c:v>
                </c:pt>
                <c:pt idx="3">
                  <c:v>53.49</c:v>
                </c:pt>
                <c:pt idx="4">
                  <c:v>69.099999999999994</c:v>
                </c:pt>
                <c:pt idx="5">
                  <c:v>83.99</c:v>
                </c:pt>
                <c:pt idx="6">
                  <c:v>81.78</c:v>
                </c:pt>
                <c:pt idx="7">
                  <c:v>84.97</c:v>
                </c:pt>
                <c:pt idx="8">
                  <c:v>77.819999999999993</c:v>
                </c:pt>
                <c:pt idx="9">
                  <c:v>75.53</c:v>
                </c:pt>
                <c:pt idx="10">
                  <c:v>77.03</c:v>
                </c:pt>
                <c:pt idx="11">
                  <c:v>87.33</c:v>
                </c:pt>
                <c:pt idx="12">
                  <c:v>96.31</c:v>
                </c:pt>
                <c:pt idx="13">
                  <c:v>98.41</c:v>
                </c:pt>
                <c:pt idx="14">
                  <c:v>100.56</c:v>
                </c:pt>
                <c:pt idx="15">
                  <c:v>95.69</c:v>
                </c:pt>
                <c:pt idx="16">
                  <c:v>73.55</c:v>
                </c:pt>
                <c:pt idx="17">
                  <c:v>75.290000000000006</c:v>
                </c:pt>
                <c:pt idx="18">
                  <c:v>80.77</c:v>
                </c:pt>
                <c:pt idx="19">
                  <c:v>93.08</c:v>
                </c:pt>
                <c:pt idx="20">
                  <c:v>93.66</c:v>
                </c:pt>
                <c:pt idx="21">
                  <c:v>91.29</c:v>
                </c:pt>
                <c:pt idx="22">
                  <c:v>99.99</c:v>
                </c:pt>
                <c:pt idx="23">
                  <c:v>96.19</c:v>
                </c:pt>
                <c:pt idx="24">
                  <c:v>98.22</c:v>
                </c:pt>
                <c:pt idx="25">
                  <c:v>116.7</c:v>
                </c:pt>
                <c:pt idx="26">
                  <c:v>125.87</c:v>
                </c:pt>
                <c:pt idx="27">
                  <c:v>125.77</c:v>
                </c:pt>
                <c:pt idx="28">
                  <c:v>117.1</c:v>
                </c:pt>
                <c:pt idx="29">
                  <c:v>111.37</c:v>
                </c:pt>
                <c:pt idx="30">
                  <c:v>97.74</c:v>
                </c:pt>
                <c:pt idx="31">
                  <c:v>104.65</c:v>
                </c:pt>
                <c:pt idx="32">
                  <c:v>153.78</c:v>
                </c:pt>
                <c:pt idx="33">
                  <c:v>156.29</c:v>
                </c:pt>
                <c:pt idx="34">
                  <c:v>138.57</c:v>
                </c:pt>
                <c:pt idx="35">
                  <c:v>140.24</c:v>
                </c:pt>
                <c:pt idx="36">
                  <c:v>143.31</c:v>
                </c:pt>
                <c:pt idx="37">
                  <c:v>133.72999999999999</c:v>
                </c:pt>
                <c:pt idx="38">
                  <c:v>131.5</c:v>
                </c:pt>
                <c:pt idx="39">
                  <c:v>120.82</c:v>
                </c:pt>
                <c:pt idx="40">
                  <c:v>102.11</c:v>
                </c:pt>
                <c:pt idx="41">
                  <c:v>107.29</c:v>
                </c:pt>
                <c:pt idx="42">
                  <c:v>129.63999999999999</c:v>
                </c:pt>
                <c:pt idx="43">
                  <c:v>146.97999999999999</c:v>
                </c:pt>
                <c:pt idx="44">
                  <c:v>99.18</c:v>
                </c:pt>
                <c:pt idx="45">
                  <c:v>100.92</c:v>
                </c:pt>
                <c:pt idx="46">
                  <c:v>183.35</c:v>
                </c:pt>
                <c:pt idx="47">
                  <c:v>189.08</c:v>
                </c:pt>
                <c:pt idx="48">
                  <c:v>215.96</c:v>
                </c:pt>
                <c:pt idx="49">
                  <c:v>230.39</c:v>
                </c:pt>
                <c:pt idx="50">
                  <c:v>215.64</c:v>
                </c:pt>
                <c:pt idx="51">
                  <c:v>217.07</c:v>
                </c:pt>
                <c:pt idx="52">
                  <c:v>217.11</c:v>
                </c:pt>
                <c:pt idx="53">
                  <c:v>222.68</c:v>
                </c:pt>
                <c:pt idx="54">
                  <c:v>218.64</c:v>
                </c:pt>
                <c:pt idx="55">
                  <c:v>206.16</c:v>
                </c:pt>
                <c:pt idx="56">
                  <c:v>213.34</c:v>
                </c:pt>
                <c:pt idx="57">
                  <c:v>201.61</c:v>
                </c:pt>
                <c:pt idx="58">
                  <c:v>170.77</c:v>
                </c:pt>
                <c:pt idx="59">
                  <c:v>167.65</c:v>
                </c:pt>
                <c:pt idx="60">
                  <c:v>157.27000000000001</c:v>
                </c:pt>
                <c:pt idx="61">
                  <c:v>161</c:v>
                </c:pt>
                <c:pt idx="62">
                  <c:v>157.44999999999999</c:v>
                </c:pt>
                <c:pt idx="63">
                  <c:v>149.68</c:v>
                </c:pt>
                <c:pt idx="64">
                  <c:v>148.13999999999999</c:v>
                </c:pt>
                <c:pt idx="65">
                  <c:v>142.9</c:v>
                </c:pt>
                <c:pt idx="66">
                  <c:v>141.33000000000001</c:v>
                </c:pt>
                <c:pt idx="67">
                  <c:v>144.07</c:v>
                </c:pt>
                <c:pt idx="68">
                  <c:v>139.26</c:v>
                </c:pt>
                <c:pt idx="69">
                  <c:v>128.68</c:v>
                </c:pt>
                <c:pt idx="70">
                  <c:v>126.75</c:v>
                </c:pt>
                <c:pt idx="71">
                  <c:v>131.24</c:v>
                </c:pt>
                <c:pt idx="72">
                  <c:v>125.94</c:v>
                </c:pt>
                <c:pt idx="73">
                  <c:v>126.86</c:v>
                </c:pt>
                <c:pt idx="74">
                  <c:v>131.47</c:v>
                </c:pt>
                <c:pt idx="75">
                  <c:v>130.22999999999999</c:v>
                </c:pt>
                <c:pt idx="76">
                  <c:v>128.56</c:v>
                </c:pt>
                <c:pt idx="77">
                  <c:v>127.63</c:v>
                </c:pt>
                <c:pt idx="78">
                  <c:v>125.83</c:v>
                </c:pt>
                <c:pt idx="79">
                  <c:v>116.32</c:v>
                </c:pt>
                <c:pt idx="80">
                  <c:v>116.46</c:v>
                </c:pt>
                <c:pt idx="81">
                  <c:v>137.13</c:v>
                </c:pt>
                <c:pt idx="82">
                  <c:v>142.65</c:v>
                </c:pt>
                <c:pt idx="83">
                  <c:v>145.41</c:v>
                </c:pt>
                <c:pt idx="84">
                  <c:v>129.81</c:v>
                </c:pt>
                <c:pt idx="85">
                  <c:v>127.45</c:v>
                </c:pt>
                <c:pt idx="86">
                  <c:v>120.06</c:v>
                </c:pt>
                <c:pt idx="87">
                  <c:v>118.89</c:v>
                </c:pt>
                <c:pt idx="88">
                  <c:v>124.12</c:v>
                </c:pt>
                <c:pt idx="89">
                  <c:v>114.04</c:v>
                </c:pt>
                <c:pt idx="90">
                  <c:v>114.3</c:v>
                </c:pt>
                <c:pt idx="91">
                  <c:v>108.95</c:v>
                </c:pt>
                <c:pt idx="92">
                  <c:v>108.59</c:v>
                </c:pt>
                <c:pt idx="93">
                  <c:v>109.3</c:v>
                </c:pt>
                <c:pt idx="94">
                  <c:v>115.42</c:v>
                </c:pt>
                <c:pt idx="95">
                  <c:v>139.08000000000001</c:v>
                </c:pt>
                <c:pt idx="96">
                  <c:v>145.93</c:v>
                </c:pt>
                <c:pt idx="97">
                  <c:v>144.31</c:v>
                </c:pt>
                <c:pt idx="98">
                  <c:v>144.47999999999999</c:v>
                </c:pt>
                <c:pt idx="99">
                  <c:v>145.18</c:v>
                </c:pt>
                <c:pt idx="100">
                  <c:v>142.46</c:v>
                </c:pt>
                <c:pt idx="101">
                  <c:v>144.91999999999999</c:v>
                </c:pt>
                <c:pt idx="102">
                  <c:v>150.18</c:v>
                </c:pt>
                <c:pt idx="103">
                  <c:v>149.13999999999999</c:v>
                </c:pt>
                <c:pt idx="104">
                  <c:v>138.13</c:v>
                </c:pt>
                <c:pt idx="105">
                  <c:v>142.13</c:v>
                </c:pt>
                <c:pt idx="106">
                  <c:v>132.54</c:v>
                </c:pt>
                <c:pt idx="107">
                  <c:v>123.27</c:v>
                </c:pt>
                <c:pt idx="108">
                  <c:v>121.65</c:v>
                </c:pt>
                <c:pt idx="109">
                  <c:v>126.53</c:v>
                </c:pt>
                <c:pt idx="110">
                  <c:v>121.03</c:v>
                </c:pt>
                <c:pt idx="111">
                  <c:v>116.03</c:v>
                </c:pt>
                <c:pt idx="112">
                  <c:v>116.02</c:v>
                </c:pt>
                <c:pt idx="113">
                  <c:v>125</c:v>
                </c:pt>
                <c:pt idx="114">
                  <c:v>115.64</c:v>
                </c:pt>
                <c:pt idx="115">
                  <c:v>114.04</c:v>
                </c:pt>
                <c:pt idx="116">
                  <c:v>118.79</c:v>
                </c:pt>
                <c:pt idx="117">
                  <c:v>119.62</c:v>
                </c:pt>
                <c:pt idx="118">
                  <c:v>117.22</c:v>
                </c:pt>
                <c:pt idx="119">
                  <c:v>118.89</c:v>
                </c:pt>
                <c:pt idx="120">
                  <c:v>116</c:v>
                </c:pt>
                <c:pt idx="121">
                  <c:v>109.36</c:v>
                </c:pt>
                <c:pt idx="122">
                  <c:v>106.33</c:v>
                </c:pt>
                <c:pt idx="123">
                  <c:v>109.67</c:v>
                </c:pt>
                <c:pt idx="124">
                  <c:v>106.94</c:v>
                </c:pt>
                <c:pt idx="125">
                  <c:v>97.54</c:v>
                </c:pt>
                <c:pt idx="126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8-4A07-B947-3DBA275933DA}"/>
            </c:ext>
          </c:extLst>
        </c:ser>
        <c:ser>
          <c:idx val="0"/>
          <c:order val="1"/>
          <c:tx>
            <c:v>Precio Ref Electricidad</c:v>
          </c:tx>
          <c:marker>
            <c:symbol val="none"/>
          </c:marker>
          <c:val>
            <c:numRef>
              <c:f>Output6!$D$32:$D$158</c:f>
              <c:numCache>
                <c:formatCode>0.00</c:formatCode>
                <c:ptCount val="127"/>
                <c:pt idx="0">
                  <c:v>75.436363636363637</c:v>
                </c:pt>
                <c:pt idx="1">
                  <c:v>93.818181818181813</c:v>
                </c:pt>
                <c:pt idx="2">
                  <c:v>96.290909090909082</c:v>
                </c:pt>
                <c:pt idx="3">
                  <c:v>97.25454545454545</c:v>
                </c:pt>
                <c:pt idx="4">
                  <c:v>125.63636363636361</c:v>
                </c:pt>
                <c:pt idx="5">
                  <c:v>152.70909090909089</c:v>
                </c:pt>
                <c:pt idx="6">
                  <c:v>148.69090909090909</c:v>
                </c:pt>
                <c:pt idx="7">
                  <c:v>154.49090909090907</c:v>
                </c:pt>
                <c:pt idx="8">
                  <c:v>141.49090909090907</c:v>
                </c:pt>
                <c:pt idx="9">
                  <c:v>137.32727272727271</c:v>
                </c:pt>
                <c:pt idx="10">
                  <c:v>140.05454545454543</c:v>
                </c:pt>
                <c:pt idx="11">
                  <c:v>158.78181818181815</c:v>
                </c:pt>
                <c:pt idx="12">
                  <c:v>175.1090909090909</c:v>
                </c:pt>
                <c:pt idx="13">
                  <c:v>178.92727272727271</c:v>
                </c:pt>
                <c:pt idx="14">
                  <c:v>182.83636363636361</c:v>
                </c:pt>
                <c:pt idx="15">
                  <c:v>173.98181818181817</c:v>
                </c:pt>
                <c:pt idx="16">
                  <c:v>133.72727272727272</c:v>
                </c:pt>
                <c:pt idx="17">
                  <c:v>136.8909090909091</c:v>
                </c:pt>
                <c:pt idx="18">
                  <c:v>146.85454545454544</c:v>
                </c:pt>
                <c:pt idx="19">
                  <c:v>169.23636363636362</c:v>
                </c:pt>
                <c:pt idx="20">
                  <c:v>170.29090909090908</c:v>
                </c:pt>
                <c:pt idx="21">
                  <c:v>165.98181818181817</c:v>
                </c:pt>
                <c:pt idx="22">
                  <c:v>181.79999999999998</c:v>
                </c:pt>
                <c:pt idx="23">
                  <c:v>174.89090909090908</c:v>
                </c:pt>
                <c:pt idx="24">
                  <c:v>178.58181818181816</c:v>
                </c:pt>
                <c:pt idx="25">
                  <c:v>212.18181818181816</c:v>
                </c:pt>
                <c:pt idx="26">
                  <c:v>228.85454545454544</c:v>
                </c:pt>
                <c:pt idx="27">
                  <c:v>228.67272727272726</c:v>
                </c:pt>
                <c:pt idx="28">
                  <c:v>212.90909090909088</c:v>
                </c:pt>
                <c:pt idx="29">
                  <c:v>202.49090909090907</c:v>
                </c:pt>
                <c:pt idx="30">
                  <c:v>177.70909090909089</c:v>
                </c:pt>
                <c:pt idx="31">
                  <c:v>190.27272727272728</c:v>
                </c:pt>
                <c:pt idx="32">
                  <c:v>279.59999999999997</c:v>
                </c:pt>
                <c:pt idx="33">
                  <c:v>284.16363636363633</c:v>
                </c:pt>
                <c:pt idx="34">
                  <c:v>251.94545454545451</c:v>
                </c:pt>
                <c:pt idx="35">
                  <c:v>254.98181818181817</c:v>
                </c:pt>
                <c:pt idx="36">
                  <c:v>260.56363636363636</c:v>
                </c:pt>
                <c:pt idx="37">
                  <c:v>243.1454545454545</c:v>
                </c:pt>
                <c:pt idx="38">
                  <c:v>239.09090909090907</c:v>
                </c:pt>
                <c:pt idx="39">
                  <c:v>219.67272727272723</c:v>
                </c:pt>
                <c:pt idx="40">
                  <c:v>185.65454545454543</c:v>
                </c:pt>
                <c:pt idx="41">
                  <c:v>195.07272727272726</c:v>
                </c:pt>
                <c:pt idx="42">
                  <c:v>235.70909090909086</c:v>
                </c:pt>
                <c:pt idx="43">
                  <c:v>267.23636363636359</c:v>
                </c:pt>
                <c:pt idx="44">
                  <c:v>180.32727272727271</c:v>
                </c:pt>
                <c:pt idx="45">
                  <c:v>183.49090909090907</c:v>
                </c:pt>
                <c:pt idx="46">
                  <c:v>333.36363636363632</c:v>
                </c:pt>
                <c:pt idx="47">
                  <c:v>343.78181818181815</c:v>
                </c:pt>
                <c:pt idx="48">
                  <c:v>392.65454545454543</c:v>
                </c:pt>
                <c:pt idx="49">
                  <c:v>418.89090909090902</c:v>
                </c:pt>
                <c:pt idx="50">
                  <c:v>392.07272727272721</c:v>
                </c:pt>
                <c:pt idx="51">
                  <c:v>394.67272727272723</c:v>
                </c:pt>
                <c:pt idx="52">
                  <c:v>394.74545454545455</c:v>
                </c:pt>
                <c:pt idx="53">
                  <c:v>404.87272727272727</c:v>
                </c:pt>
                <c:pt idx="54">
                  <c:v>397.52727272727265</c:v>
                </c:pt>
                <c:pt idx="55">
                  <c:v>374.83636363636361</c:v>
                </c:pt>
                <c:pt idx="56">
                  <c:v>387.89090909090908</c:v>
                </c:pt>
                <c:pt idx="57">
                  <c:v>366.56363636363636</c:v>
                </c:pt>
                <c:pt idx="58">
                  <c:v>310.4909090909091</c:v>
                </c:pt>
                <c:pt idx="59">
                  <c:v>304.81818181818181</c:v>
                </c:pt>
                <c:pt idx="60">
                  <c:v>285.94545454545454</c:v>
                </c:pt>
                <c:pt idx="61">
                  <c:v>292.72727272727269</c:v>
                </c:pt>
                <c:pt idx="62">
                  <c:v>286.27272727272725</c:v>
                </c:pt>
                <c:pt idx="63">
                  <c:v>272.14545454545453</c:v>
                </c:pt>
                <c:pt idx="64">
                  <c:v>269.34545454545452</c:v>
                </c:pt>
                <c:pt idx="65">
                  <c:v>259.81818181818181</c:v>
                </c:pt>
                <c:pt idx="66">
                  <c:v>256.96363636363634</c:v>
                </c:pt>
                <c:pt idx="67">
                  <c:v>261.94545454545454</c:v>
                </c:pt>
                <c:pt idx="68">
                  <c:v>253.19999999999996</c:v>
                </c:pt>
                <c:pt idx="69">
                  <c:v>233.96363636363637</c:v>
                </c:pt>
                <c:pt idx="70">
                  <c:v>230.45454545454544</c:v>
                </c:pt>
                <c:pt idx="71">
                  <c:v>238.61818181818182</c:v>
                </c:pt>
                <c:pt idx="72">
                  <c:v>228.98181818181817</c:v>
                </c:pt>
                <c:pt idx="73">
                  <c:v>230.65454545454543</c:v>
                </c:pt>
                <c:pt idx="74">
                  <c:v>239.0363636363636</c:v>
                </c:pt>
                <c:pt idx="75">
                  <c:v>236.78181818181815</c:v>
                </c:pt>
                <c:pt idx="76">
                  <c:v>233.74545454545452</c:v>
                </c:pt>
                <c:pt idx="77">
                  <c:v>232.05454545454543</c:v>
                </c:pt>
                <c:pt idx="78">
                  <c:v>228.78181818181815</c:v>
                </c:pt>
                <c:pt idx="79">
                  <c:v>211.49090909090907</c:v>
                </c:pt>
                <c:pt idx="80">
                  <c:v>211.74545454545452</c:v>
                </c:pt>
                <c:pt idx="81">
                  <c:v>249.32727272727269</c:v>
                </c:pt>
                <c:pt idx="82">
                  <c:v>259.36363636363637</c:v>
                </c:pt>
                <c:pt idx="83">
                  <c:v>264.38181818181818</c:v>
                </c:pt>
                <c:pt idx="84">
                  <c:v>236.0181818181818</c:v>
                </c:pt>
                <c:pt idx="85">
                  <c:v>231.72727272727272</c:v>
                </c:pt>
                <c:pt idx="86">
                  <c:v>218.29090909090908</c:v>
                </c:pt>
                <c:pt idx="87">
                  <c:v>216.16363636363636</c:v>
                </c:pt>
                <c:pt idx="88">
                  <c:v>225.67272727272726</c:v>
                </c:pt>
                <c:pt idx="89">
                  <c:v>207.34545454545454</c:v>
                </c:pt>
                <c:pt idx="90">
                  <c:v>207.81818181818178</c:v>
                </c:pt>
                <c:pt idx="91">
                  <c:v>198.09090909090909</c:v>
                </c:pt>
                <c:pt idx="92">
                  <c:v>197.43636363636364</c:v>
                </c:pt>
                <c:pt idx="93">
                  <c:v>198.72727272727272</c:v>
                </c:pt>
                <c:pt idx="94">
                  <c:v>209.85454545454544</c:v>
                </c:pt>
                <c:pt idx="95">
                  <c:v>252.87272727272727</c:v>
                </c:pt>
                <c:pt idx="96">
                  <c:v>265.32727272727271</c:v>
                </c:pt>
                <c:pt idx="97">
                  <c:v>262.38181818181818</c:v>
                </c:pt>
                <c:pt idx="98">
                  <c:v>262.69090909090903</c:v>
                </c:pt>
                <c:pt idx="99">
                  <c:v>263.96363636363634</c:v>
                </c:pt>
                <c:pt idx="100">
                  <c:v>259.0181818181818</c:v>
                </c:pt>
                <c:pt idx="101">
                  <c:v>263.49090909090904</c:v>
                </c:pt>
                <c:pt idx="102">
                  <c:v>273.05454545454546</c:v>
                </c:pt>
                <c:pt idx="103">
                  <c:v>271.16363636363633</c:v>
                </c:pt>
                <c:pt idx="104">
                  <c:v>251.14545454545453</c:v>
                </c:pt>
                <c:pt idx="105">
                  <c:v>258.41818181818178</c:v>
                </c:pt>
                <c:pt idx="106">
                  <c:v>240.98181818181814</c:v>
                </c:pt>
                <c:pt idx="107">
                  <c:v>224.1272727272727</c:v>
                </c:pt>
                <c:pt idx="108">
                  <c:v>221.18181818181819</c:v>
                </c:pt>
                <c:pt idx="109">
                  <c:v>230.05454545454543</c:v>
                </c:pt>
                <c:pt idx="110">
                  <c:v>220.05454545454543</c:v>
                </c:pt>
                <c:pt idx="111">
                  <c:v>210.96363636363634</c:v>
                </c:pt>
                <c:pt idx="112">
                  <c:v>210.94545454545451</c:v>
                </c:pt>
                <c:pt idx="113">
                  <c:v>227.27272727272725</c:v>
                </c:pt>
                <c:pt idx="114">
                  <c:v>210.25454545454545</c:v>
                </c:pt>
                <c:pt idx="115">
                  <c:v>207.34545454545454</c:v>
                </c:pt>
                <c:pt idx="116">
                  <c:v>215.98181818181817</c:v>
                </c:pt>
                <c:pt idx="117">
                  <c:v>217.49090909090907</c:v>
                </c:pt>
                <c:pt idx="118">
                  <c:v>213.1272727272727</c:v>
                </c:pt>
                <c:pt idx="119">
                  <c:v>216.16363636363636</c:v>
                </c:pt>
                <c:pt idx="120">
                  <c:v>210.90909090909088</c:v>
                </c:pt>
                <c:pt idx="121">
                  <c:v>198.83636363636361</c:v>
                </c:pt>
                <c:pt idx="122">
                  <c:v>193.32727272727271</c:v>
                </c:pt>
                <c:pt idx="123">
                  <c:v>199.39999999999998</c:v>
                </c:pt>
                <c:pt idx="124">
                  <c:v>194.43636363636361</c:v>
                </c:pt>
                <c:pt idx="125">
                  <c:v>177.34545454545454</c:v>
                </c:pt>
                <c:pt idx="126">
                  <c:v>145.45454545454544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8-4A07-B947-3DBA27593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058800"/>
        <c:axId val="1"/>
      </c:lineChart>
      <c:catAx>
        <c:axId val="455058800"/>
        <c:scaling>
          <c:orientation val="maxMin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425"/>
        </c:scaling>
        <c:delete val="0"/>
        <c:axPos val="r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55058800"/>
        <c:crosses val="autoZero"/>
        <c:crossBetween val="between"/>
        <c:majorUnit val="25"/>
      </c:valAx>
    </c:plotArea>
    <c:legend>
      <c:legendPos val="r"/>
      <c:layout>
        <c:manualLayout>
          <c:xMode val="edge"/>
          <c:yMode val="edge"/>
          <c:x val="0.32068130724165805"/>
          <c:y val="0.22285040555032201"/>
          <c:w val="0.16981793415063623"/>
          <c:h val="0.108851246867279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32</xdr:row>
      <xdr:rowOff>0</xdr:rowOff>
    </xdr:from>
    <xdr:to>
      <xdr:col>17</xdr:col>
      <xdr:colOff>57150</xdr:colOff>
      <xdr:row>59</xdr:row>
      <xdr:rowOff>123825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4CF2BEB-DA5C-4DB5-89BE-4AC125F5D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114300</xdr:colOff>
      <xdr:row>61</xdr:row>
      <xdr:rowOff>76200</xdr:rowOff>
    </xdr:from>
    <xdr:to>
      <xdr:col>17</xdr:col>
      <xdr:colOff>47625</xdr:colOff>
      <xdr:row>88</xdr:row>
      <xdr:rowOff>142875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AB2FAF1-893C-4EFB-827A-FE48CE622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676275</xdr:colOff>
      <xdr:row>0</xdr:row>
      <xdr:rowOff>142875</xdr:rowOff>
    </xdr:from>
    <xdr:to>
      <xdr:col>8</xdr:col>
      <xdr:colOff>608932</xdr:colOff>
      <xdr:row>0</xdr:row>
      <xdr:rowOff>1328212</xdr:rowOff>
    </xdr:to>
    <xdr:grpSp>
      <xdr:nvGrpSpPr>
        <xdr:cNvPr id="6" name="10 Grupo">
          <a:extLst>
            <a:ext uri="{FF2B5EF4-FFF2-40B4-BE49-F238E27FC236}">
              <a16:creationId xmlns:a16="http://schemas.microsoft.com/office/drawing/2014/main" id="{5DD39D41-2EE3-4B56-9358-B6490F90FBD8}"/>
            </a:ext>
          </a:extLst>
        </xdr:cNvPr>
        <xdr:cNvGrpSpPr/>
      </xdr:nvGrpSpPr>
      <xdr:grpSpPr>
        <a:xfrm>
          <a:off x="828675" y="142875"/>
          <a:ext cx="5828632" cy="1185337"/>
          <a:chOff x="1663211" y="65943"/>
          <a:chExt cx="5828632" cy="1185337"/>
        </a:xfrm>
      </xdr:grpSpPr>
      <xdr:pic>
        <xdr:nvPicPr>
          <xdr:cNvPr id="7" name="11 Imagen">
            <a:extLst>
              <a:ext uri="{FF2B5EF4-FFF2-40B4-BE49-F238E27FC236}">
                <a16:creationId xmlns:a16="http://schemas.microsoft.com/office/drawing/2014/main" id="{03BF014C-432A-4417-8807-30821AC12569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" name="12 CuadroTexto">
            <a:extLst>
              <a:ext uri="{FF2B5EF4-FFF2-40B4-BE49-F238E27FC236}">
                <a16:creationId xmlns:a16="http://schemas.microsoft.com/office/drawing/2014/main" id="{E2B66FF5-B338-45FF-8E5B-E8E291E71740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 editAs="oneCell">
    <xdr:from>
      <xdr:col>9</xdr:col>
      <xdr:colOff>485775</xdr:colOff>
      <xdr:row>0</xdr:row>
      <xdr:rowOff>133350</xdr:rowOff>
    </xdr:from>
    <xdr:to>
      <xdr:col>13</xdr:col>
      <xdr:colOff>91168</xdr:colOff>
      <xdr:row>0</xdr:row>
      <xdr:rowOff>1355344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DB5609-57FF-4531-B0A5-7F7FE2E0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96150" y="133350"/>
          <a:ext cx="3110593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17</xdr:col>
      <xdr:colOff>52471</xdr:colOff>
      <xdr:row>29</xdr:row>
      <xdr:rowOff>72394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70BCBA-557E-21C7-FD97-3E1B16A91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400" y="1647825"/>
          <a:ext cx="11949196" cy="444436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0</xdr:row>
      <xdr:rowOff>133350</xdr:rowOff>
    </xdr:from>
    <xdr:to>
      <xdr:col>7</xdr:col>
      <xdr:colOff>1294732</xdr:colOff>
      <xdr:row>0</xdr:row>
      <xdr:rowOff>1318687</xdr:rowOff>
    </xdr:to>
    <xdr:grpSp>
      <xdr:nvGrpSpPr>
        <xdr:cNvPr id="3" name="2 Grupo">
          <a:extLst>
            <a:ext uri="{FF2B5EF4-FFF2-40B4-BE49-F238E27FC236}">
              <a16:creationId xmlns:a16="http://schemas.microsoft.com/office/drawing/2014/main" id="{2AA731E1-A8ED-40BB-BF7F-215F66AB7520}"/>
            </a:ext>
          </a:extLst>
        </xdr:cNvPr>
        <xdr:cNvGrpSpPr/>
      </xdr:nvGrpSpPr>
      <xdr:grpSpPr>
        <a:xfrm>
          <a:off x="3857625" y="133350"/>
          <a:ext cx="5828632" cy="1185337"/>
          <a:chOff x="1663211" y="65943"/>
          <a:chExt cx="5828632" cy="1185337"/>
        </a:xfrm>
      </xdr:grpSpPr>
      <xdr:pic>
        <xdr:nvPicPr>
          <xdr:cNvPr id="4" name="3 Imagen">
            <a:extLst>
              <a:ext uri="{FF2B5EF4-FFF2-40B4-BE49-F238E27FC236}">
                <a16:creationId xmlns:a16="http://schemas.microsoft.com/office/drawing/2014/main" id="{EC54E76C-F258-43A2-B39D-F569D289955F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F420332E-C165-48F8-9FC2-D54371BF3F97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 editAs="oneCell">
    <xdr:from>
      <xdr:col>9</xdr:col>
      <xdr:colOff>209550</xdr:colOff>
      <xdr:row>0</xdr:row>
      <xdr:rowOff>123825</xdr:rowOff>
    </xdr:from>
    <xdr:to>
      <xdr:col>13</xdr:col>
      <xdr:colOff>323850</xdr:colOff>
      <xdr:row>0</xdr:row>
      <xdr:rowOff>1345819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052DF5-A871-42F4-9D6D-BABE46BC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610975" y="123825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5</xdr:col>
      <xdr:colOff>742282</xdr:colOff>
      <xdr:row>0</xdr:row>
      <xdr:rowOff>1232962</xdr:rowOff>
    </xdr:to>
    <xdr:grpSp>
      <xdr:nvGrpSpPr>
        <xdr:cNvPr id="15" name="2 Grupo">
          <a:extLst>
            <a:ext uri="{FF2B5EF4-FFF2-40B4-BE49-F238E27FC236}">
              <a16:creationId xmlns:a16="http://schemas.microsoft.com/office/drawing/2014/main" id="{1BF2C6BC-E0DC-418D-9B3B-7AC61F88467E}"/>
            </a:ext>
          </a:extLst>
        </xdr:cNvPr>
        <xdr:cNvGrpSpPr/>
      </xdr:nvGrpSpPr>
      <xdr:grpSpPr>
        <a:xfrm>
          <a:off x="257175" y="47625"/>
          <a:ext cx="5828632" cy="1185337"/>
          <a:chOff x="1663211" y="65943"/>
          <a:chExt cx="5828632" cy="1185337"/>
        </a:xfrm>
      </xdr:grpSpPr>
      <xdr:pic>
        <xdr:nvPicPr>
          <xdr:cNvPr id="16" name="3 Imagen">
            <a:extLst>
              <a:ext uri="{FF2B5EF4-FFF2-40B4-BE49-F238E27FC236}">
                <a16:creationId xmlns:a16="http://schemas.microsoft.com/office/drawing/2014/main" id="{9E4688AF-F60E-6139-C504-CD3D073B8979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" name="4 CuadroTexto">
            <a:extLst>
              <a:ext uri="{FF2B5EF4-FFF2-40B4-BE49-F238E27FC236}">
                <a16:creationId xmlns:a16="http://schemas.microsoft.com/office/drawing/2014/main" id="{C9DE23E8-6C8C-1F15-C8D8-0D4065C92125}"/>
              </a:ext>
            </a:extLst>
          </xdr:cNvPr>
          <xdr:cNvSpPr txBox="1"/>
        </xdr:nvSpPr>
        <xdr:spPr>
          <a:xfrm>
            <a:off x="5216036" y="73270"/>
            <a:ext cx="2253934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Referencia GAS</a:t>
            </a:r>
          </a:p>
        </xdr:txBody>
      </xdr:sp>
    </xdr:grpSp>
    <xdr:clientData/>
  </xdr:twoCellAnchor>
  <xdr:twoCellAnchor>
    <xdr:from>
      <xdr:col>1</xdr:col>
      <xdr:colOff>9525</xdr:colOff>
      <xdr:row>1</xdr:row>
      <xdr:rowOff>114300</xdr:rowOff>
    </xdr:from>
    <xdr:to>
      <xdr:col>10</xdr:col>
      <xdr:colOff>9525</xdr:colOff>
      <xdr:row>27</xdr:row>
      <xdr:rowOff>123825</xdr:rowOff>
    </xdr:to>
    <xdr:graphicFrame macro="">
      <xdr:nvGraphicFramePr>
        <xdr:cNvPr id="22" name="2 Gráfico">
          <a:extLst>
            <a:ext uri="{FF2B5EF4-FFF2-40B4-BE49-F238E27FC236}">
              <a16:creationId xmlns:a16="http://schemas.microsoft.com/office/drawing/2014/main" id="{5DB40FE9-5D52-4E6E-8111-806B3BBBC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19050</xdr:colOff>
      <xdr:row>0</xdr:row>
      <xdr:rowOff>57150</xdr:rowOff>
    </xdr:from>
    <xdr:to>
      <xdr:col>9</xdr:col>
      <xdr:colOff>819150</xdr:colOff>
      <xdr:row>0</xdr:row>
      <xdr:rowOff>1279144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9B934-60CB-4F64-9931-27730C1D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24575" y="57150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0.12279</cdr:x>
      <cdr:y>0</cdr:y>
    </cdr:from>
    <cdr:to>
      <cdr:x>0.92584</cdr:x>
      <cdr:y>0.19498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20460" y="0"/>
          <a:ext cx="3403840" cy="5292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 baseline="0">
              <a:solidFill>
                <a:srgbClr val="002060"/>
              </a:solidFill>
            </a:rPr>
            <a:t>Precio Diario de Referencia Mibgas - Excepción Ibérica</a:t>
          </a:r>
        </a:p>
        <a:p xmlns:a="http://schemas.openxmlformats.org/drawingml/2006/main">
          <a:pPr algn="ctr"/>
          <a:r>
            <a:rPr lang="es-ES" sz="1800" baseline="0">
              <a:solidFill>
                <a:srgbClr val="002060"/>
              </a:solidFill>
            </a:rPr>
            <a:t>(€/MWh)</a:t>
          </a:r>
          <a:endParaRPr lang="es-ES" sz="1800">
            <a:solidFill>
              <a:srgbClr val="002060"/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Gas</a:t>
          </a:r>
          <a:r>
            <a:rPr lang="es-ES" sz="1800" baseline="0">
              <a:solidFill>
                <a:srgbClr val="002060"/>
              </a:solidFill>
            </a:rPr>
            <a:t> </a:t>
          </a:r>
          <a:r>
            <a:rPr lang="es-ES" sz="1800">
              <a:solidFill>
                <a:srgbClr val="002060"/>
              </a:solidFill>
            </a:rPr>
            <a:t>- Mensual</a:t>
          </a:r>
        </a:p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MIBGAS (Spot) &amp; </a:t>
          </a:r>
          <a:r>
            <a:rPr lang="es-ES" sz="1800">
              <a:solidFill>
                <a:schemeClr val="accent6">
                  <a:lumMod val="75000"/>
                </a:schemeClr>
              </a:solidFill>
            </a:rPr>
            <a:t>OMIP (Futuro)</a:t>
          </a:r>
          <a:endParaRPr lang="es-ES" sz="1800" baseline="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MWh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Gas</a:t>
          </a:r>
          <a:r>
            <a:rPr lang="es-ES" sz="1800" baseline="0">
              <a:solidFill>
                <a:srgbClr val="002060"/>
              </a:solidFill>
            </a:rPr>
            <a:t> </a:t>
          </a:r>
          <a:r>
            <a:rPr lang="es-ES" sz="1800">
              <a:solidFill>
                <a:srgbClr val="002060"/>
              </a:solidFill>
            </a:rPr>
            <a:t>- Anual</a:t>
          </a:r>
        </a:p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MIBGAS (Spot) &amp; </a:t>
          </a:r>
          <a:r>
            <a:rPr lang="es-ES" sz="1800">
              <a:solidFill>
                <a:schemeClr val="accent6">
                  <a:lumMod val="75000"/>
                </a:schemeClr>
              </a:solidFill>
            </a:rPr>
            <a:t>OMIP (Futuro)</a:t>
          </a:r>
          <a:endParaRPr lang="es-ES" sz="1800" baseline="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MWh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38100</xdr:colOff>
      <xdr:row>2</xdr:row>
      <xdr:rowOff>9527</xdr:rowOff>
    </xdr:from>
    <xdr:to>
      <xdr:col>96</xdr:col>
      <xdr:colOff>19050</xdr:colOff>
      <xdr:row>43</xdr:row>
      <xdr:rowOff>152400</xdr:rowOff>
    </xdr:to>
    <xdr:graphicFrame macro="">
      <xdr:nvGraphicFramePr>
        <xdr:cNvPr id="28302370" name="1 Gráfico">
          <a:extLst>
            <a:ext uri="{FF2B5EF4-FFF2-40B4-BE49-F238E27FC236}">
              <a16:creationId xmlns:a16="http://schemas.microsoft.com/office/drawing/2014/main" id="{A502200E-CE07-45F6-948E-B0F6D136C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114300</xdr:colOff>
      <xdr:row>0</xdr:row>
      <xdr:rowOff>123825</xdr:rowOff>
    </xdr:from>
    <xdr:to>
      <xdr:col>14</xdr:col>
      <xdr:colOff>199357</xdr:colOff>
      <xdr:row>0</xdr:row>
      <xdr:rowOff>1309162</xdr:rowOff>
    </xdr:to>
    <xdr:grpSp>
      <xdr:nvGrpSpPr>
        <xdr:cNvPr id="9" name="8 Grupo">
          <a:extLst>
            <a:ext uri="{FF2B5EF4-FFF2-40B4-BE49-F238E27FC236}">
              <a16:creationId xmlns:a16="http://schemas.microsoft.com/office/drawing/2014/main" id="{60F90B79-0420-44BD-8B81-5DE516ABF147}"/>
            </a:ext>
          </a:extLst>
        </xdr:cNvPr>
        <xdr:cNvGrpSpPr/>
      </xdr:nvGrpSpPr>
      <xdr:grpSpPr>
        <a:xfrm>
          <a:off x="1000125" y="123825"/>
          <a:ext cx="5828632" cy="1185337"/>
          <a:chOff x="1663211" y="65943"/>
          <a:chExt cx="5828632" cy="1185337"/>
        </a:xfrm>
      </xdr:grpSpPr>
      <xdr:pic>
        <xdr:nvPicPr>
          <xdr:cNvPr id="10" name="9 Imagen">
            <a:extLst>
              <a:ext uri="{FF2B5EF4-FFF2-40B4-BE49-F238E27FC236}">
                <a16:creationId xmlns:a16="http://schemas.microsoft.com/office/drawing/2014/main" id="{50C58392-0019-40CC-B702-207CB4DB84B9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7950E0A9-497D-495C-A5AE-114E5854E63C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>
    <xdr:from>
      <xdr:col>75</xdr:col>
      <xdr:colOff>76200</xdr:colOff>
      <xdr:row>0</xdr:row>
      <xdr:rowOff>123825</xdr:rowOff>
    </xdr:from>
    <xdr:to>
      <xdr:col>87</xdr:col>
      <xdr:colOff>180307</xdr:colOff>
      <xdr:row>0</xdr:row>
      <xdr:rowOff>1309162</xdr:rowOff>
    </xdr:to>
    <xdr:grpSp>
      <xdr:nvGrpSpPr>
        <xdr:cNvPr id="12" name="5 Grupo">
          <a:extLst>
            <a:ext uri="{FF2B5EF4-FFF2-40B4-BE49-F238E27FC236}">
              <a16:creationId xmlns:a16="http://schemas.microsoft.com/office/drawing/2014/main" id="{E8ED4956-455A-4CA9-B0E9-9857A6CB0DFD}"/>
            </a:ext>
          </a:extLst>
        </xdr:cNvPr>
        <xdr:cNvGrpSpPr/>
      </xdr:nvGrpSpPr>
      <xdr:grpSpPr>
        <a:xfrm>
          <a:off x="37061775" y="123825"/>
          <a:ext cx="5828632" cy="1185337"/>
          <a:chOff x="1663211" y="65943"/>
          <a:chExt cx="5828632" cy="1185337"/>
        </a:xfrm>
      </xdr:grpSpPr>
      <xdr:pic>
        <xdr:nvPicPr>
          <xdr:cNvPr id="13" name="6 Imagen">
            <a:extLst>
              <a:ext uri="{FF2B5EF4-FFF2-40B4-BE49-F238E27FC236}">
                <a16:creationId xmlns:a16="http://schemas.microsoft.com/office/drawing/2014/main" id="{C773C536-C27A-47EC-B5AF-9D6BA7886D8C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" name="7 CuadroTexto">
            <a:extLst>
              <a:ext uri="{FF2B5EF4-FFF2-40B4-BE49-F238E27FC236}">
                <a16:creationId xmlns:a16="http://schemas.microsoft.com/office/drawing/2014/main" id="{CCA06BC1-135D-4EEB-A669-5B9BA5ECB891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>
    <xdr:from>
      <xdr:col>28</xdr:col>
      <xdr:colOff>0</xdr:colOff>
      <xdr:row>0</xdr:row>
      <xdr:rowOff>133350</xdr:rowOff>
    </xdr:from>
    <xdr:to>
      <xdr:col>39</xdr:col>
      <xdr:colOff>380332</xdr:colOff>
      <xdr:row>0</xdr:row>
      <xdr:rowOff>1318687</xdr:rowOff>
    </xdr:to>
    <xdr:grpSp>
      <xdr:nvGrpSpPr>
        <xdr:cNvPr id="15" name="8 Grupo">
          <a:extLst>
            <a:ext uri="{FF2B5EF4-FFF2-40B4-BE49-F238E27FC236}">
              <a16:creationId xmlns:a16="http://schemas.microsoft.com/office/drawing/2014/main" id="{B3350B3D-B363-418A-A171-81F90E121B8F}"/>
            </a:ext>
          </a:extLst>
        </xdr:cNvPr>
        <xdr:cNvGrpSpPr/>
      </xdr:nvGrpSpPr>
      <xdr:grpSpPr>
        <a:xfrm>
          <a:off x="13563600" y="133350"/>
          <a:ext cx="5828632" cy="1185337"/>
          <a:chOff x="1663211" y="65943"/>
          <a:chExt cx="5828632" cy="1185337"/>
        </a:xfrm>
      </xdr:grpSpPr>
      <xdr:pic>
        <xdr:nvPicPr>
          <xdr:cNvPr id="16" name="9 Imagen">
            <a:extLst>
              <a:ext uri="{FF2B5EF4-FFF2-40B4-BE49-F238E27FC236}">
                <a16:creationId xmlns:a16="http://schemas.microsoft.com/office/drawing/2014/main" id="{5BBEF1AE-7106-42E3-9A78-93615E0964DD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" name="10 CuadroTexto">
            <a:extLst>
              <a:ext uri="{FF2B5EF4-FFF2-40B4-BE49-F238E27FC236}">
                <a16:creationId xmlns:a16="http://schemas.microsoft.com/office/drawing/2014/main" id="{04D2DE4E-2B0E-45E2-B3AF-10E176D5B697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>
    <xdr:from>
      <xdr:col>54</xdr:col>
      <xdr:colOff>152400</xdr:colOff>
      <xdr:row>0</xdr:row>
      <xdr:rowOff>152400</xdr:rowOff>
    </xdr:from>
    <xdr:to>
      <xdr:col>65</xdr:col>
      <xdr:colOff>466057</xdr:colOff>
      <xdr:row>0</xdr:row>
      <xdr:rowOff>1337737</xdr:rowOff>
    </xdr:to>
    <xdr:grpSp>
      <xdr:nvGrpSpPr>
        <xdr:cNvPr id="18" name="8 Grupo">
          <a:extLst>
            <a:ext uri="{FF2B5EF4-FFF2-40B4-BE49-F238E27FC236}">
              <a16:creationId xmlns:a16="http://schemas.microsoft.com/office/drawing/2014/main" id="{6D2AA075-87BE-454A-9585-213A3CD76893}"/>
            </a:ext>
          </a:extLst>
        </xdr:cNvPr>
        <xdr:cNvGrpSpPr/>
      </xdr:nvGrpSpPr>
      <xdr:grpSpPr>
        <a:xfrm>
          <a:off x="26593800" y="152400"/>
          <a:ext cx="5828632" cy="1185337"/>
          <a:chOff x="1663211" y="65943"/>
          <a:chExt cx="5828632" cy="1185337"/>
        </a:xfrm>
      </xdr:grpSpPr>
      <xdr:pic>
        <xdr:nvPicPr>
          <xdr:cNvPr id="19" name="9 Imagen">
            <a:extLst>
              <a:ext uri="{FF2B5EF4-FFF2-40B4-BE49-F238E27FC236}">
                <a16:creationId xmlns:a16="http://schemas.microsoft.com/office/drawing/2014/main" id="{EE082096-878A-4DB7-A58D-D18417D2EFA3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10 CuadroTexto">
            <a:extLst>
              <a:ext uri="{FF2B5EF4-FFF2-40B4-BE49-F238E27FC236}">
                <a16:creationId xmlns:a16="http://schemas.microsoft.com/office/drawing/2014/main" id="{D70E587F-9E64-41AB-8AA3-02F9376ED0D0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 editAs="oneCell">
    <xdr:from>
      <xdr:col>88</xdr:col>
      <xdr:colOff>9525</xdr:colOff>
      <xdr:row>0</xdr:row>
      <xdr:rowOff>123825</xdr:rowOff>
    </xdr:from>
    <xdr:to>
      <xdr:col>94</xdr:col>
      <xdr:colOff>266700</xdr:colOff>
      <xdr:row>0</xdr:row>
      <xdr:rowOff>1345819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0B511-1631-4ABB-B8EC-922E17D6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700575" y="123825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295275</xdr:colOff>
      <xdr:row>0</xdr:row>
      <xdr:rowOff>133350</xdr:rowOff>
    </xdr:from>
    <xdr:to>
      <xdr:col>23</xdr:col>
      <xdr:colOff>438150</xdr:colOff>
      <xdr:row>0</xdr:row>
      <xdr:rowOff>1355344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E15476C-D3A5-487D-89A3-E0107337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10575" y="133350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41</xdr:col>
      <xdr:colOff>0</xdr:colOff>
      <xdr:row>0</xdr:row>
      <xdr:rowOff>152400</xdr:rowOff>
    </xdr:from>
    <xdr:to>
      <xdr:col>47</xdr:col>
      <xdr:colOff>142875</xdr:colOff>
      <xdr:row>0</xdr:row>
      <xdr:rowOff>1374394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08D38A6-0D6E-4121-A69A-50775565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002500" y="152400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66</xdr:col>
      <xdr:colOff>104775</xdr:colOff>
      <xdr:row>0</xdr:row>
      <xdr:rowOff>152400</xdr:rowOff>
    </xdr:from>
    <xdr:to>
      <xdr:col>72</xdr:col>
      <xdr:colOff>190500</xdr:colOff>
      <xdr:row>0</xdr:row>
      <xdr:rowOff>1374394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89B2BD5-BEC3-4CFE-A857-3E676473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070675" y="152400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0.13746</cdr:x>
      <cdr:y>0.01503</cdr:y>
    </cdr:from>
    <cdr:to>
      <cdr:x>0.79487</cdr:x>
      <cdr:y>0.06613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399649" y="142876"/>
          <a:ext cx="6693896" cy="4857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MIBGAS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MWh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145677</xdr:colOff>
      <xdr:row>0</xdr:row>
      <xdr:rowOff>134469</xdr:rowOff>
    </xdr:from>
    <xdr:to>
      <xdr:col>8</xdr:col>
      <xdr:colOff>483427</xdr:colOff>
      <xdr:row>0</xdr:row>
      <xdr:rowOff>1319806</xdr:rowOff>
    </xdr:to>
    <xdr:grpSp>
      <xdr:nvGrpSpPr>
        <xdr:cNvPr id="4" name="3 Grupo">
          <a:extLst>
            <a:ext uri="{FF2B5EF4-FFF2-40B4-BE49-F238E27FC236}">
              <a16:creationId xmlns:a16="http://schemas.microsoft.com/office/drawing/2014/main" id="{6B0AE63F-D9DC-48D6-BE19-B08ACC384B29}"/>
            </a:ext>
          </a:extLst>
        </xdr:cNvPr>
        <xdr:cNvGrpSpPr/>
      </xdr:nvGrpSpPr>
      <xdr:grpSpPr>
        <a:xfrm>
          <a:off x="145677" y="134469"/>
          <a:ext cx="5828632" cy="1185337"/>
          <a:chOff x="1663211" y="65943"/>
          <a:chExt cx="5828632" cy="1185337"/>
        </a:xfrm>
      </xdr:grpSpPr>
      <xdr:pic>
        <xdr:nvPicPr>
          <xdr:cNvPr id="5" name="4 Imagen">
            <a:extLst>
              <a:ext uri="{FF2B5EF4-FFF2-40B4-BE49-F238E27FC236}">
                <a16:creationId xmlns:a16="http://schemas.microsoft.com/office/drawing/2014/main" id="{22338A62-23E4-4D67-8001-D50E7CF2C609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4B7CEF3C-CBEA-43F1-BEEE-30BC7A6B7691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 editAs="oneCell">
    <xdr:from>
      <xdr:col>9</xdr:col>
      <xdr:colOff>257736</xdr:colOff>
      <xdr:row>0</xdr:row>
      <xdr:rowOff>168089</xdr:rowOff>
    </xdr:from>
    <xdr:to>
      <xdr:col>13</xdr:col>
      <xdr:colOff>324411</xdr:colOff>
      <xdr:row>0</xdr:row>
      <xdr:rowOff>1390083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079CD-A3E6-4C71-9D62-9C877CCD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10618" y="168089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112059</xdr:colOff>
      <xdr:row>1</xdr:row>
      <xdr:rowOff>44824</xdr:rowOff>
    </xdr:from>
    <xdr:to>
      <xdr:col>13</xdr:col>
      <xdr:colOff>718036</xdr:colOff>
      <xdr:row>35</xdr:row>
      <xdr:rowOff>20900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AC8AD8-D65F-ED82-1A23-FA84BF698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59" y="1815353"/>
          <a:ext cx="9906859" cy="53100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76200</xdr:rowOff>
    </xdr:from>
    <xdr:to>
      <xdr:col>8</xdr:col>
      <xdr:colOff>75532</xdr:colOff>
      <xdr:row>0</xdr:row>
      <xdr:rowOff>1261537</xdr:rowOff>
    </xdr:to>
    <xdr:grpSp>
      <xdr:nvGrpSpPr>
        <xdr:cNvPr id="11" name="3 Grupo">
          <a:extLst>
            <a:ext uri="{FF2B5EF4-FFF2-40B4-BE49-F238E27FC236}">
              <a16:creationId xmlns:a16="http://schemas.microsoft.com/office/drawing/2014/main" id="{2A046C37-BC52-4FF5-90FE-9046AB1A4737}"/>
            </a:ext>
          </a:extLst>
        </xdr:cNvPr>
        <xdr:cNvGrpSpPr/>
      </xdr:nvGrpSpPr>
      <xdr:grpSpPr>
        <a:xfrm>
          <a:off x="342900" y="76200"/>
          <a:ext cx="5828632" cy="1185337"/>
          <a:chOff x="1663211" y="65943"/>
          <a:chExt cx="5828632" cy="1185337"/>
        </a:xfrm>
      </xdr:grpSpPr>
      <xdr:pic>
        <xdr:nvPicPr>
          <xdr:cNvPr id="12" name="4 Imagen">
            <a:extLst>
              <a:ext uri="{FF2B5EF4-FFF2-40B4-BE49-F238E27FC236}">
                <a16:creationId xmlns:a16="http://schemas.microsoft.com/office/drawing/2014/main" id="{42B116EE-1FC2-45BD-B930-CFFF8F6246FC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" name="5 CuadroTexto">
            <a:extLst>
              <a:ext uri="{FF2B5EF4-FFF2-40B4-BE49-F238E27FC236}">
                <a16:creationId xmlns:a16="http://schemas.microsoft.com/office/drawing/2014/main" id="{EE0FB18A-04A6-44D5-B443-50C578C81862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 editAs="oneCell">
    <xdr:from>
      <xdr:col>8</xdr:col>
      <xdr:colOff>447675</xdr:colOff>
      <xdr:row>0</xdr:row>
      <xdr:rowOff>85725</xdr:rowOff>
    </xdr:from>
    <xdr:to>
      <xdr:col>12</xdr:col>
      <xdr:colOff>514350</xdr:colOff>
      <xdr:row>0</xdr:row>
      <xdr:rowOff>1307719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4C39DF-2851-4640-95BB-C18A228D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43675" y="85725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723900</xdr:colOff>
      <xdr:row>1</xdr:row>
      <xdr:rowOff>85725</xdr:rowOff>
    </xdr:from>
    <xdr:to>
      <xdr:col>12</xdr:col>
      <xdr:colOff>182102</xdr:colOff>
      <xdr:row>75</xdr:row>
      <xdr:rowOff>101243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7FFEF6-779C-B365-A4FF-7FA9B170F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3900" y="1590675"/>
          <a:ext cx="8602202" cy="119979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22777</xdr:colOff>
      <xdr:row>12</xdr:row>
      <xdr:rowOff>24433</xdr:rowOff>
    </xdr:from>
    <xdr:to>
      <xdr:col>6</xdr:col>
      <xdr:colOff>13252</xdr:colOff>
      <xdr:row>32</xdr:row>
      <xdr:rowOff>5383</xdr:rowOff>
    </xdr:to>
    <xdr:graphicFrame macro="">
      <xdr:nvGraphicFramePr>
        <xdr:cNvPr id="28314646" name="1 Gráfico">
          <a:extLst>
            <a:ext uri="{FF2B5EF4-FFF2-40B4-BE49-F238E27FC236}">
              <a16:creationId xmlns:a16="http://schemas.microsoft.com/office/drawing/2014/main" id="{B43C83FB-81D5-40B0-8447-8C3470491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33131</xdr:colOff>
      <xdr:row>0</xdr:row>
      <xdr:rowOff>140804</xdr:rowOff>
    </xdr:from>
    <xdr:to>
      <xdr:col>7</xdr:col>
      <xdr:colOff>428371</xdr:colOff>
      <xdr:row>0</xdr:row>
      <xdr:rowOff>1326141</xdr:rowOff>
    </xdr:to>
    <xdr:grpSp>
      <xdr:nvGrpSpPr>
        <xdr:cNvPr id="4" name="3 Grupo">
          <a:extLst>
            <a:ext uri="{FF2B5EF4-FFF2-40B4-BE49-F238E27FC236}">
              <a16:creationId xmlns:a16="http://schemas.microsoft.com/office/drawing/2014/main" id="{CE83E83A-840A-420A-9444-C3499EF38301}"/>
            </a:ext>
          </a:extLst>
        </xdr:cNvPr>
        <xdr:cNvGrpSpPr/>
      </xdr:nvGrpSpPr>
      <xdr:grpSpPr>
        <a:xfrm>
          <a:off x="132522" y="140804"/>
          <a:ext cx="5828632" cy="1185337"/>
          <a:chOff x="1663211" y="65943"/>
          <a:chExt cx="5828632" cy="1185337"/>
        </a:xfrm>
      </xdr:grpSpPr>
      <xdr:pic>
        <xdr:nvPicPr>
          <xdr:cNvPr id="5" name="4 Imagen">
            <a:extLst>
              <a:ext uri="{FF2B5EF4-FFF2-40B4-BE49-F238E27FC236}">
                <a16:creationId xmlns:a16="http://schemas.microsoft.com/office/drawing/2014/main" id="{8F467645-3204-4ADA-B619-2DFBD8587228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63211" y="65943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C3257028-3FFF-4C75-89FF-DC7251666EEC}"/>
              </a:ext>
            </a:extLst>
          </xdr:cNvPr>
          <xdr:cNvSpPr txBox="1"/>
        </xdr:nvSpPr>
        <xdr:spPr>
          <a:xfrm>
            <a:off x="6154616" y="73270"/>
            <a:ext cx="1315353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GAS</a:t>
            </a:r>
          </a:p>
        </xdr:txBody>
      </xdr:sp>
    </xdr:grpSp>
    <xdr:clientData/>
  </xdr:twoCellAnchor>
  <xdr:twoCellAnchor editAs="oneCell">
    <xdr:from>
      <xdr:col>8</xdr:col>
      <xdr:colOff>298173</xdr:colOff>
      <xdr:row>0</xdr:row>
      <xdr:rowOff>157370</xdr:rowOff>
    </xdr:from>
    <xdr:to>
      <xdr:col>11</xdr:col>
      <xdr:colOff>803827</xdr:colOff>
      <xdr:row>0</xdr:row>
      <xdr:rowOff>1379364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7B185D-6FC5-4D91-BF6A-B295F59B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700630" y="157370"/>
          <a:ext cx="3114675" cy="1221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0.07607</cdr:x>
      <cdr:y>0.09669</cdr:y>
    </cdr:from>
    <cdr:to>
      <cdr:x>0.22825</cdr:x>
      <cdr:y>0.21694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68238" y="258705"/>
          <a:ext cx="736661" cy="3254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/>
            <a:t>c€/kWh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48"/>
  <sheetViews>
    <sheetView showGridLines="0" zoomScaleNormal="100" workbookViewId="0">
      <selection activeCell="E156" sqref="E156"/>
    </sheetView>
  </sheetViews>
  <sheetFormatPr baseColWidth="10" defaultRowHeight="12.75"/>
  <cols>
    <col min="1" max="1" width="2.28515625" style="34" customWidth="1"/>
    <col min="2" max="2" width="19.85546875" style="34" customWidth="1"/>
    <col min="3" max="11" width="11.42578125" style="34"/>
    <col min="12" max="12" width="21.28515625" style="34" bestFit="1" customWidth="1"/>
    <col min="13" max="13" width="8.42578125" style="34" bestFit="1" customWidth="1"/>
    <col min="14" max="14" width="6.7109375" style="34" bestFit="1" customWidth="1"/>
    <col min="15" max="15" width="7.28515625" style="34" bestFit="1" customWidth="1"/>
    <col min="16" max="17" width="6" style="34" bestFit="1" customWidth="1"/>
    <col min="18" max="18" width="5.140625" style="34" customWidth="1"/>
    <col min="19" max="16384" width="11.42578125" style="34"/>
  </cols>
  <sheetData>
    <row r="1" spans="1:18" ht="124.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5.2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18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18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</row>
    <row r="25" spans="1:18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  <row r="26" spans="1:18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27" spans="1:18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18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18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1:18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1:18">
      <c r="A31" s="35"/>
      <c r="B31" s="40" t="s">
        <v>153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1:18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1:18">
      <c r="A33" s="35"/>
      <c r="B33" s="65" t="s">
        <v>0</v>
      </c>
      <c r="C33" s="65" t="s">
        <v>34</v>
      </c>
      <c r="D33" s="66" t="s">
        <v>17</v>
      </c>
      <c r="E33" s="66" t="s">
        <v>16</v>
      </c>
      <c r="F33" s="65" t="s">
        <v>31</v>
      </c>
      <c r="G33" s="65" t="s">
        <v>30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 spans="1:18">
      <c r="A34" s="35"/>
      <c r="B34" s="67" t="s">
        <v>13</v>
      </c>
      <c r="C34" s="52">
        <v>19.392499999999998</v>
      </c>
      <c r="D34" s="68"/>
      <c r="E34" s="69"/>
      <c r="F34" s="59">
        <v>19.25</v>
      </c>
      <c r="G34" s="59">
        <v>19.670000000000002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>
      <c r="A35" s="35"/>
      <c r="B35" s="67" t="s">
        <v>14</v>
      </c>
      <c r="C35" s="57">
        <v>17.32</v>
      </c>
      <c r="D35" s="58">
        <f t="shared" ref="D35:D49" si="0">C35-C34</f>
        <v>-2.072499999999998</v>
      </c>
      <c r="E35" s="54">
        <f t="shared" ref="E35:E49" si="1">D35/C34</f>
        <v>-0.10687121309784701</v>
      </c>
      <c r="F35" s="59">
        <v>16.62</v>
      </c>
      <c r="G35" s="59">
        <v>19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8">
      <c r="A36" s="35"/>
      <c r="B36" s="67" t="s">
        <v>15</v>
      </c>
      <c r="C36" s="57">
        <v>16.3</v>
      </c>
      <c r="D36" s="58">
        <f t="shared" si="0"/>
        <v>-1.0199999999999996</v>
      </c>
      <c r="E36" s="54">
        <f t="shared" si="1"/>
        <v>-5.8891454965357942E-2</v>
      </c>
      <c r="F36" s="59">
        <v>15.97</v>
      </c>
      <c r="G36" s="59">
        <v>16.93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8">
      <c r="A37" s="35"/>
      <c r="B37" s="67" t="s">
        <v>18</v>
      </c>
      <c r="C37" s="57">
        <v>15.81</v>
      </c>
      <c r="D37" s="58">
        <f t="shared" si="0"/>
        <v>-0.49000000000000021</v>
      </c>
      <c r="E37" s="54">
        <f t="shared" si="1"/>
        <v>-3.0061349693251544E-2</v>
      </c>
      <c r="F37" s="59">
        <v>14.89</v>
      </c>
      <c r="G37" s="59">
        <v>16.399999999999999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8">
      <c r="A38" s="35"/>
      <c r="B38" s="67" t="s">
        <v>19</v>
      </c>
      <c r="C38" s="57">
        <v>13.43</v>
      </c>
      <c r="D38" s="58">
        <f t="shared" si="0"/>
        <v>-2.3800000000000008</v>
      </c>
      <c r="E38" s="54">
        <f t="shared" si="1"/>
        <v>-0.15053763440860218</v>
      </c>
      <c r="F38" s="59">
        <v>12.56</v>
      </c>
      <c r="G38" s="59">
        <v>14.67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8">
      <c r="A39" s="35"/>
      <c r="B39" s="67" t="s">
        <v>20</v>
      </c>
      <c r="C39" s="57">
        <v>13.38</v>
      </c>
      <c r="D39" s="58">
        <f t="shared" si="0"/>
        <v>-4.9999999999998934E-2</v>
      </c>
      <c r="E39" s="54">
        <f t="shared" si="1"/>
        <v>-3.7230081906179401E-3</v>
      </c>
      <c r="F39" s="59">
        <v>12.2</v>
      </c>
      <c r="G39" s="59">
        <v>14.38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8">
      <c r="A40" s="35"/>
      <c r="B40" s="56" t="s">
        <v>21</v>
      </c>
      <c r="C40" s="57">
        <v>14.68</v>
      </c>
      <c r="D40" s="58">
        <f t="shared" si="0"/>
        <v>1.2999999999999989</v>
      </c>
      <c r="E40" s="54">
        <f t="shared" si="1"/>
        <v>9.7159940209267479E-2</v>
      </c>
      <c r="F40" s="59">
        <v>13.5</v>
      </c>
      <c r="G40" s="59">
        <v>15.35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 spans="1:18">
      <c r="A41" s="35"/>
      <c r="B41" s="56" t="s">
        <v>23</v>
      </c>
      <c r="C41" s="57">
        <v>15.34</v>
      </c>
      <c r="D41" s="58">
        <f t="shared" si="0"/>
        <v>0.66000000000000014</v>
      </c>
      <c r="E41" s="54">
        <f t="shared" si="1"/>
        <v>4.4959128065395107E-2</v>
      </c>
      <c r="F41" s="59">
        <v>12</v>
      </c>
      <c r="G41" s="59">
        <v>16.420000000000002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</row>
    <row r="42" spans="1:18">
      <c r="A42" s="35"/>
      <c r="B42" s="56" t="s">
        <v>24</v>
      </c>
      <c r="C42" s="57">
        <v>15.66</v>
      </c>
      <c r="D42" s="58">
        <f t="shared" si="0"/>
        <v>0.32000000000000028</v>
      </c>
      <c r="E42" s="54">
        <f t="shared" si="1"/>
        <v>2.0860495436766643E-2</v>
      </c>
      <c r="F42" s="59">
        <v>14.85</v>
      </c>
      <c r="G42" s="59">
        <v>16.399999999999999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 spans="1:18">
      <c r="A43" s="35"/>
      <c r="B43" s="56" t="s">
        <v>25</v>
      </c>
      <c r="C43" s="57">
        <v>16.78</v>
      </c>
      <c r="D43" s="58">
        <f t="shared" si="0"/>
        <v>1.120000000000001</v>
      </c>
      <c r="E43" s="54">
        <f t="shared" si="1"/>
        <v>7.1519795657726759E-2</v>
      </c>
      <c r="F43" s="59">
        <v>15.95</v>
      </c>
      <c r="G43" s="59">
        <v>17.600000000000001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</row>
    <row r="44" spans="1:18">
      <c r="A44" s="35"/>
      <c r="B44" s="56" t="s">
        <v>26</v>
      </c>
      <c r="C44" s="57">
        <v>19.29</v>
      </c>
      <c r="D44" s="58">
        <f t="shared" si="0"/>
        <v>2.509999999999998</v>
      </c>
      <c r="E44" s="54">
        <f t="shared" si="1"/>
        <v>0.14958283671036937</v>
      </c>
      <c r="F44" s="59">
        <v>16.73</v>
      </c>
      <c r="G44" s="59">
        <v>21.9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 spans="1:18">
      <c r="A45" s="35"/>
      <c r="B45" s="56" t="s">
        <v>27</v>
      </c>
      <c r="C45" s="57">
        <v>21.97</v>
      </c>
      <c r="D45" s="58">
        <f t="shared" si="0"/>
        <v>2.6799999999999997</v>
      </c>
      <c r="E45" s="54">
        <f t="shared" si="1"/>
        <v>0.13893208916537064</v>
      </c>
      <c r="F45" s="59">
        <v>19.45</v>
      </c>
      <c r="G45" s="59">
        <v>23.68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</row>
    <row r="46" spans="1:18">
      <c r="A46" s="35"/>
      <c r="B46" s="56" t="s">
        <v>28</v>
      </c>
      <c r="C46" s="57">
        <v>24.17</v>
      </c>
      <c r="D46" s="58">
        <f t="shared" si="0"/>
        <v>2.2000000000000028</v>
      </c>
      <c r="E46" s="54">
        <f t="shared" si="1"/>
        <v>0.10013654984069199</v>
      </c>
      <c r="F46" s="59">
        <v>18.12</v>
      </c>
      <c r="G46" s="59">
        <v>29.8</v>
      </c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 spans="1:18">
      <c r="A47" s="35"/>
      <c r="B47" s="56" t="s">
        <v>29</v>
      </c>
      <c r="C47" s="57">
        <v>36.53</v>
      </c>
      <c r="D47" s="58">
        <f t="shared" si="0"/>
        <v>12.36</v>
      </c>
      <c r="E47" s="54">
        <f t="shared" si="1"/>
        <v>0.51137774100124112</v>
      </c>
      <c r="F47" s="59">
        <v>22.86</v>
      </c>
      <c r="G47" s="59">
        <v>43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 spans="1:18">
      <c r="A48" s="35"/>
      <c r="B48" s="56" t="s">
        <v>32</v>
      </c>
      <c r="C48" s="57">
        <v>21.39</v>
      </c>
      <c r="D48" s="58">
        <f t="shared" si="0"/>
        <v>-15.14</v>
      </c>
      <c r="E48" s="54">
        <f t="shared" si="1"/>
        <v>-0.41445387352860663</v>
      </c>
      <c r="F48" s="59">
        <v>17.8</v>
      </c>
      <c r="G48" s="59">
        <v>33.9</v>
      </c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</row>
    <row r="49" spans="1:18">
      <c r="A49" s="35"/>
      <c r="B49" s="70" t="s">
        <v>33</v>
      </c>
      <c r="C49" s="57">
        <v>16.78</v>
      </c>
      <c r="D49" s="58">
        <f t="shared" si="0"/>
        <v>-4.6099999999999994</v>
      </c>
      <c r="E49" s="54">
        <f t="shared" si="1"/>
        <v>-0.21552127162225335</v>
      </c>
      <c r="F49" s="59">
        <v>15.75</v>
      </c>
      <c r="G49" s="59">
        <v>19</v>
      </c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1:18">
      <c r="A50" s="35"/>
      <c r="B50" s="70" t="s">
        <v>35</v>
      </c>
      <c r="C50" s="57">
        <v>17.989999999999998</v>
      </c>
      <c r="D50" s="58">
        <f t="shared" ref="D50:D55" si="2">C50-C49</f>
        <v>1.2099999999999973</v>
      </c>
      <c r="E50" s="54">
        <f t="shared" ref="E50:E55" si="3">D50/C49</f>
        <v>7.2109654350416996E-2</v>
      </c>
      <c r="F50" s="59">
        <v>16.25</v>
      </c>
      <c r="G50" s="59">
        <v>18.5</v>
      </c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</row>
    <row r="51" spans="1:18">
      <c r="A51" s="35"/>
      <c r="B51" s="70" t="s">
        <v>36</v>
      </c>
      <c r="C51" s="57">
        <v>18.010000000000002</v>
      </c>
      <c r="D51" s="58">
        <f t="shared" si="2"/>
        <v>2.0000000000003126E-2</v>
      </c>
      <c r="E51" s="54">
        <f t="shared" si="3"/>
        <v>1.111728738188056E-3</v>
      </c>
      <c r="F51" s="59">
        <v>17.3</v>
      </c>
      <c r="G51" s="59">
        <v>18.75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</row>
    <row r="52" spans="1:18">
      <c r="A52" s="35"/>
      <c r="B52" s="70" t="s">
        <v>37</v>
      </c>
      <c r="C52" s="57">
        <v>17.57</v>
      </c>
      <c r="D52" s="58">
        <f t="shared" si="2"/>
        <v>-0.44000000000000128</v>
      </c>
      <c r="E52" s="54">
        <f t="shared" si="3"/>
        <v>-2.4430871737923444E-2</v>
      </c>
      <c r="F52" s="59">
        <v>16.68</v>
      </c>
      <c r="G52" s="59">
        <v>18.78</v>
      </c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  <row r="53" spans="1:18">
      <c r="A53" s="35"/>
      <c r="B53" s="70" t="s">
        <v>38</v>
      </c>
      <c r="C53" s="57">
        <v>16.91</v>
      </c>
      <c r="D53" s="58">
        <f t="shared" si="2"/>
        <v>-0.66000000000000014</v>
      </c>
      <c r="E53" s="54">
        <f t="shared" si="3"/>
        <v>-3.7564029595902111E-2</v>
      </c>
      <c r="F53" s="59">
        <v>16.34</v>
      </c>
      <c r="G53" s="59">
        <v>18.62</v>
      </c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</row>
    <row r="54" spans="1:18">
      <c r="A54" s="35"/>
      <c r="B54" s="70" t="s">
        <v>39</v>
      </c>
      <c r="C54" s="57">
        <v>16.61</v>
      </c>
      <c r="D54" s="58">
        <f t="shared" si="2"/>
        <v>-0.30000000000000071</v>
      </c>
      <c r="E54" s="54">
        <f t="shared" si="3"/>
        <v>-1.7740981667652318E-2</v>
      </c>
      <c r="F54" s="59">
        <v>15.5</v>
      </c>
      <c r="G54" s="59">
        <v>17.86</v>
      </c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</row>
    <row r="55" spans="1:18">
      <c r="A55" s="35"/>
      <c r="B55" s="70" t="s">
        <v>40</v>
      </c>
      <c r="C55" s="57">
        <v>17.75</v>
      </c>
      <c r="D55" s="58">
        <f t="shared" si="2"/>
        <v>1.1400000000000006</v>
      </c>
      <c r="E55" s="54">
        <f t="shared" si="3"/>
        <v>6.8633353401565358E-2</v>
      </c>
      <c r="F55" s="59">
        <v>16.47</v>
      </c>
      <c r="G55" s="59">
        <v>18.98</v>
      </c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 spans="1:18">
      <c r="A56" s="35"/>
      <c r="B56" s="70" t="s">
        <v>42</v>
      </c>
      <c r="C56" s="57">
        <v>21.03</v>
      </c>
      <c r="D56" s="58">
        <f t="shared" ref="D56:D63" si="4">C56-C55</f>
        <v>3.2800000000000011</v>
      </c>
      <c r="E56" s="54">
        <f t="shared" ref="E56:E63" si="5">D56/C55</f>
        <v>0.18478873239436627</v>
      </c>
      <c r="F56" s="59">
        <v>17.64</v>
      </c>
      <c r="G56" s="59">
        <v>22.65</v>
      </c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</row>
    <row r="57" spans="1:18">
      <c r="A57" s="35"/>
      <c r="B57" s="70" t="s">
        <v>43</v>
      </c>
      <c r="C57" s="57">
        <v>24.09</v>
      </c>
      <c r="D57" s="58">
        <f t="shared" si="4"/>
        <v>3.0599999999999987</v>
      </c>
      <c r="E57" s="54">
        <f t="shared" si="5"/>
        <v>0.14550641940085585</v>
      </c>
      <c r="F57" s="59">
        <v>19.809999999999999</v>
      </c>
      <c r="G57" s="59">
        <v>26.32</v>
      </c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</row>
    <row r="58" spans="1:18">
      <c r="A58" s="35"/>
      <c r="B58" s="70" t="s">
        <v>44</v>
      </c>
      <c r="C58" s="57">
        <v>25.96</v>
      </c>
      <c r="D58" s="58">
        <f t="shared" si="4"/>
        <v>1.870000000000001</v>
      </c>
      <c r="E58" s="54">
        <f t="shared" si="5"/>
        <v>7.7625570776255745E-2</v>
      </c>
      <c r="F58" s="59">
        <v>21.81</v>
      </c>
      <c r="G58" s="59">
        <v>30.15</v>
      </c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</row>
    <row r="59" spans="1:18">
      <c r="A59" s="35"/>
      <c r="B59" s="70" t="s">
        <v>46</v>
      </c>
      <c r="C59" s="57">
        <v>20.81</v>
      </c>
      <c r="D59" s="58">
        <f t="shared" si="4"/>
        <v>-5.1500000000000021</v>
      </c>
      <c r="E59" s="54">
        <f t="shared" si="5"/>
        <v>-0.1983821263482281</v>
      </c>
      <c r="F59" s="59">
        <v>18.73</v>
      </c>
      <c r="G59" s="59">
        <v>24.75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</row>
    <row r="60" spans="1:18">
      <c r="A60" s="35"/>
      <c r="B60" s="70" t="s">
        <v>45</v>
      </c>
      <c r="C60" s="57">
        <v>22.71</v>
      </c>
      <c r="D60" s="58">
        <f t="shared" si="4"/>
        <v>1.9000000000000021</v>
      </c>
      <c r="E60" s="54">
        <f t="shared" si="5"/>
        <v>9.1302258529553204E-2</v>
      </c>
      <c r="F60" s="59">
        <v>19.739999999999998</v>
      </c>
      <c r="G60" s="59">
        <v>28.01</v>
      </c>
      <c r="H60" s="35"/>
      <c r="I60" s="40"/>
      <c r="J60" s="35"/>
      <c r="K60" s="35"/>
      <c r="L60" s="35"/>
      <c r="M60" s="35"/>
      <c r="N60" s="35"/>
      <c r="O60" s="35"/>
      <c r="P60" s="35"/>
      <c r="Q60" s="35"/>
      <c r="R60" s="35"/>
    </row>
    <row r="61" spans="1:18">
      <c r="A61" s="35"/>
      <c r="B61" s="70" t="s">
        <v>47</v>
      </c>
      <c r="C61" s="57">
        <v>23.17</v>
      </c>
      <c r="D61" s="58">
        <f t="shared" si="4"/>
        <v>0.46000000000000085</v>
      </c>
      <c r="E61" s="54">
        <f t="shared" si="5"/>
        <v>2.0255394099515669E-2</v>
      </c>
      <c r="F61" s="59">
        <v>18.37</v>
      </c>
      <c r="G61" s="59">
        <v>33.94</v>
      </c>
      <c r="H61" s="35"/>
      <c r="I61" s="40" t="s">
        <v>153</v>
      </c>
      <c r="J61" s="35"/>
      <c r="K61" s="35"/>
      <c r="L61" s="35"/>
      <c r="M61" s="35"/>
      <c r="N61" s="35"/>
      <c r="O61" s="35"/>
      <c r="P61" s="35"/>
      <c r="Q61" s="35"/>
      <c r="R61" s="35"/>
    </row>
    <row r="62" spans="1:18">
      <c r="A62" s="35"/>
      <c r="B62" s="70" t="s">
        <v>48</v>
      </c>
      <c r="C62" s="57">
        <v>20.94</v>
      </c>
      <c r="D62" s="58">
        <f t="shared" si="4"/>
        <v>-2.2300000000000004</v>
      </c>
      <c r="E62" s="54">
        <f t="shared" si="5"/>
        <v>-9.6245144583513173E-2</v>
      </c>
      <c r="F62" s="59">
        <v>19.36</v>
      </c>
      <c r="G62" s="59">
        <v>23.29</v>
      </c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</row>
    <row r="63" spans="1:18">
      <c r="A63" s="35"/>
      <c r="B63" s="70" t="s">
        <v>57</v>
      </c>
      <c r="C63" s="57">
        <v>22.49</v>
      </c>
      <c r="D63" s="58">
        <f t="shared" si="4"/>
        <v>1.5499999999999972</v>
      </c>
      <c r="E63" s="54">
        <f t="shared" si="5"/>
        <v>7.4021012416427751E-2</v>
      </c>
      <c r="F63" s="59">
        <v>20.3</v>
      </c>
      <c r="G63" s="59">
        <v>24.99</v>
      </c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</row>
    <row r="64" spans="1:18">
      <c r="A64" s="35"/>
      <c r="B64" s="70" t="s">
        <v>58</v>
      </c>
      <c r="C64" s="57">
        <v>23.16</v>
      </c>
      <c r="D64" s="58">
        <f>C64-C63</f>
        <v>0.67000000000000171</v>
      </c>
      <c r="E64" s="54">
        <f>D64/C63</f>
        <v>2.9791018230324668E-2</v>
      </c>
      <c r="F64" s="55">
        <v>18.350000000000001</v>
      </c>
      <c r="G64" s="55">
        <v>24.56</v>
      </c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</row>
    <row r="65" spans="1:18">
      <c r="A65" s="35"/>
      <c r="B65" s="70" t="s">
        <v>62</v>
      </c>
      <c r="C65" s="57">
        <v>25.38</v>
      </c>
      <c r="D65" s="58">
        <f>C65-C64</f>
        <v>2.2199999999999989</v>
      </c>
      <c r="E65" s="54">
        <f>D65/C64</f>
        <v>9.5854922279792698E-2</v>
      </c>
      <c r="F65" s="55">
        <v>18.7</v>
      </c>
      <c r="G65" s="55">
        <v>25.26</v>
      </c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</row>
    <row r="66" spans="1:18">
      <c r="A66" s="35"/>
      <c r="B66" s="70" t="s">
        <v>66</v>
      </c>
      <c r="C66" s="57">
        <v>26.45</v>
      </c>
      <c r="D66" s="58">
        <f>C66-C65</f>
        <v>1.0700000000000003</v>
      </c>
      <c r="E66" s="54">
        <f>D66/C65</f>
        <v>4.215918045705281E-2</v>
      </c>
      <c r="F66" s="55">
        <v>21.35</v>
      </c>
      <c r="G66" s="55">
        <v>25.5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</row>
    <row r="67" spans="1:18">
      <c r="A67" s="35"/>
      <c r="B67" s="70" t="s">
        <v>67</v>
      </c>
      <c r="C67" s="57">
        <v>28.95</v>
      </c>
      <c r="D67" s="58">
        <f>C67-C66</f>
        <v>2.5</v>
      </c>
      <c r="E67" s="54">
        <f>D67/C66</f>
        <v>9.4517958412098299E-2</v>
      </c>
      <c r="F67" s="55">
        <v>23.06</v>
      </c>
      <c r="G67" s="55">
        <v>29.65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</row>
    <row r="68" spans="1:18">
      <c r="A68" s="35"/>
      <c r="B68" s="70" t="s">
        <v>68</v>
      </c>
      <c r="C68" s="52">
        <v>26.73</v>
      </c>
      <c r="D68" s="58">
        <f>C68-C67</f>
        <v>-2.2199999999999989</v>
      </c>
      <c r="E68" s="54">
        <f>D68/C67</f>
        <v>-7.6683937823834161E-2</v>
      </c>
      <c r="F68" s="55">
        <v>25.65</v>
      </c>
      <c r="G68" s="55">
        <v>30.98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1:18">
      <c r="A69" s="35"/>
      <c r="B69" s="70" t="s">
        <v>73</v>
      </c>
      <c r="C69" s="52">
        <v>26.06</v>
      </c>
      <c r="D69" s="58">
        <f t="shared" ref="D69:D74" si="6">C69-C68</f>
        <v>-0.67000000000000171</v>
      </c>
      <c r="E69" s="54">
        <f t="shared" ref="E69:E74" si="7">D69/C68</f>
        <v>-2.5065469509914017E-2</v>
      </c>
      <c r="F69" s="55">
        <v>25.85</v>
      </c>
      <c r="G69" s="55">
        <v>32.049999999999997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</row>
    <row r="70" spans="1:18">
      <c r="A70" s="35"/>
      <c r="B70" s="70" t="s">
        <v>74</v>
      </c>
      <c r="C70" s="52">
        <v>25.28</v>
      </c>
      <c r="D70" s="58">
        <f t="shared" si="6"/>
        <v>-0.77999999999999758</v>
      </c>
      <c r="E70" s="54">
        <f t="shared" si="7"/>
        <v>-2.9930928626247032E-2</v>
      </c>
      <c r="F70" s="55">
        <v>25.92</v>
      </c>
      <c r="G70" s="55">
        <v>32.96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</row>
    <row r="71" spans="1:18">
      <c r="A71" s="35"/>
      <c r="B71" s="70" t="s">
        <v>75</v>
      </c>
      <c r="C71" s="52">
        <v>24.89</v>
      </c>
      <c r="D71" s="58">
        <f t="shared" si="6"/>
        <v>-0.39000000000000057</v>
      </c>
      <c r="E71" s="54">
        <f t="shared" si="7"/>
        <v>-1.5427215189873439E-2</v>
      </c>
      <c r="F71" s="55">
        <v>24.74</v>
      </c>
      <c r="G71" s="55">
        <v>31.04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>
      <c r="A72" s="35"/>
      <c r="B72" s="70" t="s">
        <v>77</v>
      </c>
      <c r="C72" s="52">
        <v>20.88</v>
      </c>
      <c r="D72" s="58">
        <f t="shared" si="6"/>
        <v>-4.0100000000000016</v>
      </c>
      <c r="E72" s="54">
        <f t="shared" si="7"/>
        <v>-0.16110887906789881</v>
      </c>
      <c r="F72" s="55">
        <v>22.73</v>
      </c>
      <c r="G72" s="55">
        <v>29.17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</row>
    <row r="73" spans="1:18">
      <c r="A73" s="35"/>
      <c r="B73" s="70" t="s">
        <v>81</v>
      </c>
      <c r="C73" s="52">
        <v>18.149999999999999</v>
      </c>
      <c r="D73" s="58">
        <f t="shared" si="6"/>
        <v>-2.7300000000000004</v>
      </c>
      <c r="E73" s="54">
        <f t="shared" si="7"/>
        <v>-0.13074712643678163</v>
      </c>
      <c r="F73" s="55">
        <v>19.29</v>
      </c>
      <c r="G73" s="55">
        <v>26.99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8">
      <c r="A74" s="35"/>
      <c r="B74" s="70" t="s">
        <v>82</v>
      </c>
      <c r="C74" s="52">
        <v>16.760000000000002</v>
      </c>
      <c r="D74" s="58">
        <f t="shared" si="6"/>
        <v>-1.389999999999997</v>
      </c>
      <c r="E74" s="54">
        <f t="shared" si="7"/>
        <v>-7.6584022038567331E-2</v>
      </c>
      <c r="F74" s="55">
        <v>15.12</v>
      </c>
      <c r="G74" s="55">
        <v>23.19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8">
      <c r="A75" s="35"/>
      <c r="B75" s="70" t="s">
        <v>83</v>
      </c>
      <c r="C75" s="52">
        <v>14.59</v>
      </c>
      <c r="D75" s="58">
        <f>C75-C74</f>
        <v>-2.1700000000000017</v>
      </c>
      <c r="E75" s="54">
        <f>D75/C74</f>
        <v>-0.12947494033412896</v>
      </c>
      <c r="F75" s="55">
        <v>15.01</v>
      </c>
      <c r="G75" s="55">
        <v>19.88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8">
      <c r="A76" s="35"/>
      <c r="B76" s="70" t="s">
        <v>85</v>
      </c>
      <c r="C76" s="52">
        <v>13.27</v>
      </c>
      <c r="D76" s="58">
        <f t="shared" ref="D76:D89" si="8">C76-C75</f>
        <v>-1.3200000000000003</v>
      </c>
      <c r="E76" s="54">
        <f t="shared" ref="E76:E89" si="9">D76/C75</f>
        <v>-9.0472926662097344E-2</v>
      </c>
      <c r="F76" s="55">
        <v>13.28</v>
      </c>
      <c r="G76" s="55">
        <v>19.3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8">
      <c r="A77" s="35"/>
      <c r="B77" s="70" t="s">
        <v>86</v>
      </c>
      <c r="C77" s="52">
        <v>13.87</v>
      </c>
      <c r="D77" s="58">
        <f t="shared" si="8"/>
        <v>0.59999999999999964</v>
      </c>
      <c r="E77" s="54">
        <f t="shared" si="9"/>
        <v>4.521477015825167E-2</v>
      </c>
      <c r="F77" s="55">
        <v>12.98</v>
      </c>
      <c r="G77" s="55">
        <v>18.850000000000001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</row>
    <row r="78" spans="1:18">
      <c r="A78" s="35"/>
      <c r="B78" s="70" t="s">
        <v>87</v>
      </c>
      <c r="C78" s="52">
        <v>11.94</v>
      </c>
      <c r="D78" s="58">
        <f t="shared" si="8"/>
        <v>-1.9299999999999997</v>
      </c>
      <c r="E78" s="54">
        <f t="shared" si="9"/>
        <v>-0.13914924297043979</v>
      </c>
      <c r="F78" s="55">
        <v>11.32</v>
      </c>
      <c r="G78" s="55">
        <v>16.920000000000002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</row>
    <row r="79" spans="1:18">
      <c r="A79" s="35"/>
      <c r="B79" s="70" t="s">
        <v>88</v>
      </c>
      <c r="C79" s="52">
        <v>12.02</v>
      </c>
      <c r="D79" s="58">
        <f t="shared" si="8"/>
        <v>8.0000000000000071E-2</v>
      </c>
      <c r="E79" s="54">
        <f t="shared" si="9"/>
        <v>6.7001675041876109E-3</v>
      </c>
      <c r="F79" s="55">
        <v>12.26</v>
      </c>
      <c r="G79" s="55">
        <v>16.45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1:18">
      <c r="A80" s="35"/>
      <c r="B80" s="70" t="s">
        <v>89</v>
      </c>
      <c r="C80" s="52">
        <v>12.85</v>
      </c>
      <c r="D80" s="58">
        <f t="shared" si="8"/>
        <v>0.83000000000000007</v>
      </c>
      <c r="E80" s="54">
        <f t="shared" si="9"/>
        <v>6.9051580698835283E-2</v>
      </c>
      <c r="F80" s="55">
        <v>13.24</v>
      </c>
      <c r="G80" s="55">
        <v>17.52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</row>
    <row r="81" spans="1:18">
      <c r="A81" s="35"/>
      <c r="B81" s="51" t="s">
        <v>90</v>
      </c>
      <c r="C81" s="52">
        <v>13.71</v>
      </c>
      <c r="D81" s="58">
        <f t="shared" si="8"/>
        <v>0.86000000000000121</v>
      </c>
      <c r="E81" s="54">
        <f t="shared" si="9"/>
        <v>6.6926070038910601E-2</v>
      </c>
      <c r="F81" s="55">
        <v>13.41</v>
      </c>
      <c r="G81" s="55">
        <v>20.059999999999999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</row>
    <row r="82" spans="1:18">
      <c r="A82" s="35"/>
      <c r="B82" s="51" t="s">
        <v>91</v>
      </c>
      <c r="C82" s="52">
        <v>11.96</v>
      </c>
      <c r="D82" s="53">
        <f t="shared" si="8"/>
        <v>-1.75</v>
      </c>
      <c r="E82" s="54">
        <f t="shared" si="9"/>
        <v>-0.12764405543398977</v>
      </c>
      <c r="F82" s="55">
        <v>15.03</v>
      </c>
      <c r="G82" s="55">
        <v>21.53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</row>
    <row r="83" spans="1:18">
      <c r="A83" s="35"/>
      <c r="B83" s="51" t="s">
        <v>92</v>
      </c>
      <c r="C83" s="52">
        <v>11.69</v>
      </c>
      <c r="D83" s="53">
        <f t="shared" si="8"/>
        <v>-0.27000000000000135</v>
      </c>
      <c r="E83" s="54">
        <f t="shared" si="9"/>
        <v>-2.2575250836120511E-2</v>
      </c>
      <c r="F83" s="55">
        <v>11.8</v>
      </c>
      <c r="G83" s="55">
        <v>20.95</v>
      </c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</row>
    <row r="84" spans="1:18">
      <c r="A84" s="35"/>
      <c r="B84" s="51" t="s">
        <v>95</v>
      </c>
      <c r="C84" s="52">
        <v>9.8624137931034497</v>
      </c>
      <c r="D84" s="53">
        <f t="shared" si="8"/>
        <v>-1.8275862068965498</v>
      </c>
      <c r="E84" s="54">
        <f t="shared" si="9"/>
        <v>-0.15633757116309238</v>
      </c>
      <c r="F84" s="55">
        <v>10.4</v>
      </c>
      <c r="G84" s="55">
        <v>18.579999999999998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</row>
    <row r="85" spans="1:18">
      <c r="A85" s="35"/>
      <c r="B85" s="51" t="s">
        <v>97</v>
      </c>
      <c r="C85" s="52">
        <v>8.5980645161290319</v>
      </c>
      <c r="D85" s="53">
        <f t="shared" si="8"/>
        <v>-1.2643492769744178</v>
      </c>
      <c r="E85" s="54">
        <f t="shared" si="9"/>
        <v>-0.12819876589020701</v>
      </c>
      <c r="F85" s="55">
        <v>9.14</v>
      </c>
      <c r="G85" s="55">
        <v>16.059999999999999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</row>
    <row r="86" spans="1:18">
      <c r="A86" s="35"/>
      <c r="B86" s="51" t="s">
        <v>98</v>
      </c>
      <c r="C86" s="52">
        <v>7.3833333333333346</v>
      </c>
      <c r="D86" s="53">
        <f t="shared" si="8"/>
        <v>-1.2147311827956973</v>
      </c>
      <c r="E86" s="54">
        <f t="shared" si="9"/>
        <v>-0.14127960781371132</v>
      </c>
      <c r="F86" s="55">
        <v>6.84</v>
      </c>
      <c r="G86" s="55">
        <v>12.75</v>
      </c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</row>
    <row r="87" spans="1:18">
      <c r="A87" s="35"/>
      <c r="B87" s="51" t="s">
        <v>99</v>
      </c>
      <c r="C87" s="52">
        <v>5.3861290322580642</v>
      </c>
      <c r="D87" s="53">
        <f t="shared" si="8"/>
        <v>-1.9972043010752705</v>
      </c>
      <c r="E87" s="54">
        <f t="shared" si="9"/>
        <v>-0.27050171120658284</v>
      </c>
      <c r="F87" s="55">
        <v>6.15</v>
      </c>
      <c r="G87" s="55">
        <v>10.28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</row>
    <row r="88" spans="1:18">
      <c r="A88" s="35"/>
      <c r="B88" s="51" t="s">
        <v>100</v>
      </c>
      <c r="C88" s="52">
        <v>6.4923333333333328</v>
      </c>
      <c r="D88" s="53">
        <f t="shared" si="8"/>
        <v>1.1062043010752687</v>
      </c>
      <c r="E88" s="54">
        <f t="shared" si="9"/>
        <v>0.20538020802140103</v>
      </c>
      <c r="F88" s="55">
        <v>4.6100000000000003</v>
      </c>
      <c r="G88" s="55">
        <v>10.050000000000001</v>
      </c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</row>
    <row r="89" spans="1:18">
      <c r="A89" s="35"/>
      <c r="B89" s="51" t="s">
        <v>101</v>
      </c>
      <c r="C89" s="52">
        <v>6.4412903225806435</v>
      </c>
      <c r="D89" s="53">
        <f t="shared" si="8"/>
        <v>-5.1043010752689355E-2</v>
      </c>
      <c r="E89" s="54">
        <f t="shared" si="9"/>
        <v>-7.8620440652086097E-3</v>
      </c>
      <c r="F89" s="55">
        <v>5.63</v>
      </c>
      <c r="G89" s="55">
        <v>8.43</v>
      </c>
      <c r="H89" s="35"/>
      <c r="I89" s="40"/>
      <c r="J89" s="35"/>
      <c r="K89" s="35"/>
      <c r="L89" s="35"/>
      <c r="M89" s="35"/>
      <c r="N89" s="35"/>
      <c r="O89" s="35"/>
      <c r="P89" s="35"/>
      <c r="Q89" s="35"/>
      <c r="R89" s="35"/>
    </row>
    <row r="90" spans="1:18">
      <c r="A90" s="35"/>
      <c r="B90" s="51" t="s">
        <v>102</v>
      </c>
      <c r="C90" s="52">
        <v>9.3896774193548378</v>
      </c>
      <c r="D90" s="53">
        <f>C90-C89</f>
        <v>2.9483870967741943</v>
      </c>
      <c r="E90" s="54">
        <f>D90/C89</f>
        <v>0.45773237179487203</v>
      </c>
      <c r="F90" s="55">
        <v>6.33</v>
      </c>
      <c r="G90" s="55">
        <v>8.1</v>
      </c>
      <c r="H90" s="35"/>
      <c r="I90" s="40" t="s">
        <v>153</v>
      </c>
      <c r="J90" s="35"/>
      <c r="K90" s="35"/>
      <c r="L90" s="35"/>
      <c r="M90" s="35"/>
      <c r="N90" s="35"/>
      <c r="O90" s="35"/>
      <c r="P90" s="35"/>
      <c r="Q90" s="35"/>
      <c r="R90" s="35"/>
    </row>
    <row r="91" spans="1:18">
      <c r="A91" s="35"/>
      <c r="B91" s="51" t="s">
        <v>103</v>
      </c>
      <c r="C91" s="52">
        <v>11.421000000000001</v>
      </c>
      <c r="D91" s="53">
        <f t="shared" ref="D91" si="10">C91-C90</f>
        <v>2.0313225806451634</v>
      </c>
      <c r="E91" s="54">
        <f t="shared" ref="E91" si="11">D91/C90</f>
        <v>0.21633571526728071</v>
      </c>
      <c r="F91" s="55">
        <v>7.01</v>
      </c>
      <c r="G91" s="55">
        <v>12.6</v>
      </c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</row>
    <row r="92" spans="1:18">
      <c r="A92" s="35"/>
      <c r="B92" s="51" t="s">
        <v>104</v>
      </c>
      <c r="C92" s="52">
        <v>13.416451612903225</v>
      </c>
      <c r="D92" s="53">
        <f t="shared" ref="D92:D94" si="12">C92-C91</f>
        <v>1.9954516129032243</v>
      </c>
      <c r="E92" s="54">
        <f t="shared" ref="E92:E94" si="13">D92/C91</f>
        <v>0.17471776664943736</v>
      </c>
      <c r="F92" s="55">
        <v>8.6199999999999992</v>
      </c>
      <c r="G92" s="55">
        <v>13.4</v>
      </c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</row>
    <row r="93" spans="1:18">
      <c r="A93" s="35"/>
      <c r="B93" s="51" t="s">
        <v>105</v>
      </c>
      <c r="C93" s="52">
        <v>14.376000000000003</v>
      </c>
      <c r="D93" s="53">
        <f t="shared" si="12"/>
        <v>0.95954838709677759</v>
      </c>
      <c r="E93" s="54">
        <f t="shared" si="13"/>
        <v>7.1520280829987515E-2</v>
      </c>
      <c r="F93" s="55">
        <v>11.5</v>
      </c>
      <c r="G93" s="55">
        <v>15.8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</row>
    <row r="94" spans="1:18">
      <c r="A94" s="35"/>
      <c r="B94" s="51" t="s">
        <v>106</v>
      </c>
      <c r="C94" s="52">
        <v>18.203548387096781</v>
      </c>
      <c r="D94" s="53">
        <f t="shared" si="12"/>
        <v>3.8275483870967779</v>
      </c>
      <c r="E94" s="54">
        <f t="shared" si="13"/>
        <v>0.26624571418313697</v>
      </c>
      <c r="F94" s="55">
        <v>13.59</v>
      </c>
      <c r="G94" s="55">
        <v>16.440000000000001</v>
      </c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</row>
    <row r="95" spans="1:18">
      <c r="A95" s="35"/>
      <c r="B95" s="51" t="s">
        <v>110</v>
      </c>
      <c r="C95" s="52">
        <v>27.076774193548388</v>
      </c>
      <c r="D95" s="53">
        <f>C95-C94</f>
        <v>8.8732258064516074</v>
      </c>
      <c r="E95" s="54">
        <f>D95/C94</f>
        <v>0.48744484414594769</v>
      </c>
      <c r="F95" s="55">
        <v>13.96</v>
      </c>
      <c r="G95" s="55">
        <v>21.5</v>
      </c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</row>
    <row r="96" spans="1:18">
      <c r="A96" s="35"/>
      <c r="B96" s="51" t="s">
        <v>111</v>
      </c>
      <c r="C96" s="52">
        <v>16.732142857142858</v>
      </c>
      <c r="D96" s="53">
        <f t="shared" ref="D96:D100" si="14">C96-C95</f>
        <v>-10.344631336405531</v>
      </c>
      <c r="E96" s="54">
        <f t="shared" ref="E96:E100" si="15">D96/C95</f>
        <v>-0.38204814437867407</v>
      </c>
      <c r="F96" s="55">
        <v>14.22</v>
      </c>
      <c r="G96" s="55">
        <v>34</v>
      </c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</row>
    <row r="97" spans="1:18">
      <c r="A97" s="35"/>
      <c r="B97" s="51" t="s">
        <v>112</v>
      </c>
      <c r="C97" s="52">
        <v>17.434516129032257</v>
      </c>
      <c r="D97" s="53">
        <f t="shared" si="14"/>
        <v>0.70237327188939958</v>
      </c>
      <c r="E97" s="54">
        <f t="shared" si="15"/>
        <v>4.1977484766068704E-2</v>
      </c>
      <c r="F97" s="55">
        <v>14.68</v>
      </c>
      <c r="G97" s="55">
        <v>28.07</v>
      </c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</row>
    <row r="98" spans="1:18">
      <c r="A98" s="35"/>
      <c r="B98" s="51" t="s">
        <v>113</v>
      </c>
      <c r="C98" s="52">
        <v>21.117333333333331</v>
      </c>
      <c r="D98" s="53">
        <f t="shared" si="14"/>
        <v>3.6828172043010738</v>
      </c>
      <c r="E98" s="54">
        <f t="shared" si="15"/>
        <v>0.21123713311253778</v>
      </c>
      <c r="F98" s="55">
        <v>15.5</v>
      </c>
      <c r="G98" s="55">
        <v>19.440000000000001</v>
      </c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</row>
    <row r="99" spans="1:18">
      <c r="A99" s="35"/>
      <c r="B99" s="51" t="s">
        <v>114</v>
      </c>
      <c r="C99" s="52">
        <v>24.946451612903228</v>
      </c>
      <c r="D99" s="53">
        <f t="shared" si="14"/>
        <v>3.8291182795698973</v>
      </c>
      <c r="E99" s="54">
        <f t="shared" si="15"/>
        <v>0.18132584352048386</v>
      </c>
      <c r="F99" s="55">
        <v>15.55</v>
      </c>
      <c r="G99" s="55">
        <v>23.05</v>
      </c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</row>
    <row r="100" spans="1:18">
      <c r="A100" s="35"/>
      <c r="B100" s="51" t="s">
        <v>115</v>
      </c>
      <c r="C100" s="52">
        <v>28.896666666666661</v>
      </c>
      <c r="D100" s="53">
        <f t="shared" si="14"/>
        <v>3.9502150537634328</v>
      </c>
      <c r="E100" s="54">
        <f t="shared" si="15"/>
        <v>0.15834777286402671</v>
      </c>
      <c r="F100" s="55">
        <v>15.6</v>
      </c>
      <c r="G100" s="55">
        <v>26.75</v>
      </c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</row>
    <row r="101" spans="1:18">
      <c r="A101" s="35"/>
      <c r="B101" s="51" t="s">
        <v>118</v>
      </c>
      <c r="C101" s="52">
        <v>36.558709677419351</v>
      </c>
      <c r="D101" s="53">
        <f>C101-C100</f>
        <v>7.66204301075269</v>
      </c>
      <c r="E101" s="54">
        <f>D101/C100</f>
        <v>0.2651531783626494</v>
      </c>
      <c r="F101" s="55">
        <v>18.86</v>
      </c>
      <c r="G101" s="55">
        <v>35.4</v>
      </c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</row>
    <row r="102" spans="1:18">
      <c r="A102" s="35"/>
      <c r="B102" s="51" t="s">
        <v>119</v>
      </c>
      <c r="C102" s="52">
        <v>44.841935483870969</v>
      </c>
      <c r="D102" s="53">
        <f t="shared" ref="D102:D105" si="16">C102-C101</f>
        <v>8.2832258064516182</v>
      </c>
      <c r="E102" s="54">
        <f t="shared" ref="E102:E104" si="17">D102/C101</f>
        <v>0.2265732538029861</v>
      </c>
      <c r="F102" s="55">
        <v>23.02</v>
      </c>
      <c r="G102" s="55">
        <v>42</v>
      </c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</row>
    <row r="103" spans="1:18">
      <c r="A103" s="35"/>
      <c r="B103" s="51" t="s">
        <v>133</v>
      </c>
      <c r="C103" s="52">
        <v>65.237999999999985</v>
      </c>
      <c r="D103" s="53">
        <f t="shared" si="16"/>
        <v>20.396064516129016</v>
      </c>
      <c r="E103" s="54">
        <f t="shared" si="17"/>
        <v>0.45484353643622721</v>
      </c>
      <c r="F103" s="55">
        <v>26.24</v>
      </c>
      <c r="G103" s="55">
        <v>50.85</v>
      </c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</row>
    <row r="104" spans="1:18">
      <c r="A104" s="35"/>
      <c r="B104" s="51" t="s">
        <v>140</v>
      </c>
      <c r="C104" s="52">
        <v>86.793548387096777</v>
      </c>
      <c r="D104" s="53">
        <f t="shared" si="16"/>
        <v>21.555548387096792</v>
      </c>
      <c r="E104" s="54">
        <f t="shared" si="17"/>
        <v>0.33041399777885277</v>
      </c>
      <c r="F104" s="55">
        <v>33.6</v>
      </c>
      <c r="G104" s="55">
        <v>90</v>
      </c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</row>
    <row r="105" spans="1:18">
      <c r="A105" s="35"/>
      <c r="B105" s="51" t="s">
        <v>141</v>
      </c>
      <c r="C105" s="52">
        <v>84.291000000000011</v>
      </c>
      <c r="D105" s="53">
        <f t="shared" si="16"/>
        <v>-2.5025483870967662</v>
      </c>
      <c r="E105" s="54">
        <f t="shared" ref="E105:E106" si="18">D105/C104</f>
        <v>-2.8833345722143668E-2</v>
      </c>
      <c r="F105" s="55">
        <v>42.05</v>
      </c>
      <c r="G105" s="55">
        <v>109</v>
      </c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</row>
    <row r="106" spans="1:18">
      <c r="A106" s="35"/>
      <c r="B106" s="51" t="s">
        <v>143</v>
      </c>
      <c r="C106" s="52">
        <v>111.13838709677418</v>
      </c>
      <c r="D106" s="53">
        <f>C106-C105</f>
        <v>26.84738709677417</v>
      </c>
      <c r="E106" s="54">
        <f t="shared" si="18"/>
        <v>0.31850834723486693</v>
      </c>
      <c r="F106" s="55">
        <v>51.3</v>
      </c>
      <c r="G106" s="55">
        <v>119</v>
      </c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</row>
    <row r="107" spans="1:18">
      <c r="A107" s="35"/>
      <c r="B107" s="71" t="s">
        <v>155</v>
      </c>
      <c r="C107" s="72">
        <v>83.622580645161293</v>
      </c>
      <c r="D107" s="61">
        <f>C107-C106</f>
        <v>-27.515806451612889</v>
      </c>
      <c r="E107" s="62">
        <f>D107/C106</f>
        <v>-0.24758148080422829</v>
      </c>
      <c r="F107" s="63">
        <v>60</v>
      </c>
      <c r="G107" s="63">
        <v>180.57</v>
      </c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</row>
    <row r="108" spans="1:18">
      <c r="A108" s="35"/>
      <c r="B108" s="71" t="s">
        <v>156</v>
      </c>
      <c r="C108" s="72">
        <v>81.350714285714275</v>
      </c>
      <c r="D108" s="61">
        <f t="shared" ref="D108:D109" si="19">C108-C107</f>
        <v>-2.2718663594470172</v>
      </c>
      <c r="E108" s="62">
        <f t="shared" ref="E108:E109" si="20">D108/C107</f>
        <v>-2.7168096726018411E-2</v>
      </c>
      <c r="F108" s="63">
        <v>66.8</v>
      </c>
      <c r="G108" s="63">
        <v>180.39</v>
      </c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</row>
    <row r="109" spans="1:18">
      <c r="A109" s="35"/>
      <c r="B109" s="71" t="s">
        <v>158</v>
      </c>
      <c r="C109" s="72">
        <v>124.35516129032258</v>
      </c>
      <c r="D109" s="61">
        <f t="shared" si="19"/>
        <v>43.004447004608309</v>
      </c>
      <c r="E109" s="62">
        <f t="shared" si="20"/>
        <v>0.52863023247185148</v>
      </c>
      <c r="F109" s="63">
        <v>68.150000000000006</v>
      </c>
      <c r="G109" s="63">
        <v>167.22</v>
      </c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</row>
    <row r="110" spans="1:18">
      <c r="A110" s="35"/>
      <c r="B110" s="71" t="s">
        <v>160</v>
      </c>
      <c r="C110" s="72">
        <v>87.852333333333334</v>
      </c>
      <c r="D110" s="61">
        <f>C110-C109</f>
        <v>-36.50282795698925</v>
      </c>
      <c r="E110" s="62">
        <f>D110/C109</f>
        <v>-0.2935368952782656</v>
      </c>
      <c r="F110" s="63">
        <v>62.43</v>
      </c>
      <c r="G110" s="63">
        <v>220.2</v>
      </c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</row>
    <row r="111" spans="1:18">
      <c r="A111" s="35"/>
      <c r="B111" s="71" t="s">
        <v>166</v>
      </c>
      <c r="C111" s="72">
        <v>77.260645161290327</v>
      </c>
      <c r="D111" s="61">
        <f t="shared" ref="D111:D114" si="21">C111-C110</f>
        <v>-10.591688172043007</v>
      </c>
      <c r="E111" s="62">
        <f t="shared" ref="E111:E114" si="22">D111/C110</f>
        <v>-0.12056240022510888</v>
      </c>
      <c r="F111" s="63">
        <v>68.61</v>
      </c>
      <c r="G111" s="63">
        <v>210.29</v>
      </c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</row>
    <row r="112" spans="1:18">
      <c r="A112" s="35"/>
      <c r="B112" s="71" t="s">
        <v>168</v>
      </c>
      <c r="C112" s="72">
        <v>96.655333333333346</v>
      </c>
      <c r="D112" s="61">
        <f t="shared" si="21"/>
        <v>19.394688172043018</v>
      </c>
      <c r="E112" s="62">
        <f t="shared" si="22"/>
        <v>0.25102933235354707</v>
      </c>
      <c r="F112" s="63">
        <v>69</v>
      </c>
      <c r="G112" s="63">
        <v>203.8</v>
      </c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</row>
    <row r="113" spans="1:18">
      <c r="A113" s="35"/>
      <c r="B113" s="71" t="s">
        <v>175</v>
      </c>
      <c r="C113" s="72">
        <v>126.13838709677421</v>
      </c>
      <c r="D113" s="61">
        <f t="shared" si="21"/>
        <v>29.483053763440864</v>
      </c>
      <c r="E113" s="62">
        <f t="shared" si="22"/>
        <v>0.30503287037212151</v>
      </c>
      <c r="F113" s="63">
        <v>69.31</v>
      </c>
      <c r="G113" s="63">
        <v>123.02</v>
      </c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</row>
    <row r="114" spans="1:18">
      <c r="A114" s="35"/>
      <c r="B114" s="71" t="s">
        <v>176</v>
      </c>
      <c r="C114" s="72">
        <v>165.85419354838714</v>
      </c>
      <c r="D114" s="61">
        <f t="shared" si="21"/>
        <v>39.715806451612934</v>
      </c>
      <c r="E114" s="62">
        <f t="shared" si="22"/>
        <v>0.31485900022760482</v>
      </c>
      <c r="F114" s="63">
        <v>68.92</v>
      </c>
      <c r="G114" s="63">
        <v>157</v>
      </c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</row>
    <row r="115" spans="1:18">
      <c r="A115" s="35"/>
      <c r="B115" s="71" t="s">
        <v>182</v>
      </c>
      <c r="C115" s="72">
        <v>115.69566666666667</v>
      </c>
      <c r="D115" s="61">
        <f t="shared" ref="D115:D116" si="23">C115-C114</f>
        <v>-50.158526881720476</v>
      </c>
      <c r="E115" s="62">
        <f t="shared" ref="E115:E116" si="24">D115/C114</f>
        <v>-0.30242543651503739</v>
      </c>
      <c r="F115" s="63">
        <v>72.42</v>
      </c>
      <c r="G115" s="63">
        <v>233</v>
      </c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</row>
    <row r="116" spans="1:18">
      <c r="A116" s="35"/>
      <c r="B116" s="71" t="s">
        <v>181</v>
      </c>
      <c r="C116" s="72">
        <v>66.427499999999995</v>
      </c>
      <c r="D116" s="61">
        <f t="shared" si="23"/>
        <v>-49.268166666666673</v>
      </c>
      <c r="E116" s="62">
        <f t="shared" si="24"/>
        <v>-0.42584280022011778</v>
      </c>
      <c r="F116" s="63">
        <v>78</v>
      </c>
      <c r="G116" s="63">
        <v>284.52</v>
      </c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</row>
    <row r="117" spans="1:18">
      <c r="A117" s="35"/>
      <c r="B117" s="71" t="s">
        <v>173</v>
      </c>
      <c r="C117" s="72">
        <v>60</v>
      </c>
      <c r="D117" s="61">
        <f t="shared" ref="D117" si="25">C117-C116</f>
        <v>-6.4274999999999949</v>
      </c>
      <c r="E117" s="62">
        <f t="shared" ref="E117" si="26">D117/C116</f>
        <v>-9.6759625155244375E-2</v>
      </c>
      <c r="F117" s="63">
        <v>60</v>
      </c>
      <c r="G117" s="63">
        <v>289.89999999999998</v>
      </c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</row>
    <row r="118" spans="1:18">
      <c r="A118" s="35"/>
      <c r="B118" s="71" t="s">
        <v>174</v>
      </c>
      <c r="C118" s="72">
        <v>103.76</v>
      </c>
      <c r="D118" s="61">
        <f t="shared" ref="D118" si="27">C118-C117</f>
        <v>43.760000000000005</v>
      </c>
      <c r="E118" s="62">
        <f t="shared" ref="E118" si="28">D118/C117</f>
        <v>0.72933333333333339</v>
      </c>
      <c r="F118" s="63">
        <v>101.44</v>
      </c>
      <c r="G118" s="63">
        <v>220.43</v>
      </c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</row>
    <row r="119" spans="1:18">
      <c r="A119" s="35"/>
      <c r="B119" s="71" t="s">
        <v>183</v>
      </c>
      <c r="C119" s="72">
        <v>107.608</v>
      </c>
      <c r="D119" s="61">
        <f t="shared" ref="D119" si="29">C119-C118</f>
        <v>3.847999999999999</v>
      </c>
      <c r="E119" s="62">
        <f t="shared" ref="E119" si="30">D119/C118</f>
        <v>3.7085582112567454E-2</v>
      </c>
      <c r="F119" s="63">
        <v>107.61</v>
      </c>
      <c r="G119" s="63">
        <v>131.63999999999999</v>
      </c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</row>
    <row r="120" spans="1:18">
      <c r="A120" s="35"/>
      <c r="B120" s="51" t="s">
        <v>145</v>
      </c>
      <c r="C120" s="52">
        <v>10.054285714285715</v>
      </c>
      <c r="D120" s="57" t="s">
        <v>8</v>
      </c>
      <c r="E120" s="73" t="s">
        <v>8</v>
      </c>
      <c r="F120" s="57" t="s">
        <v>8</v>
      </c>
      <c r="G120" s="73" t="s">
        <v>8</v>
      </c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</row>
    <row r="121" spans="1:18">
      <c r="A121" s="35"/>
      <c r="B121" s="51" t="s">
        <v>146</v>
      </c>
      <c r="C121" s="52">
        <v>6.4092307692307697</v>
      </c>
      <c r="D121" s="57" t="s">
        <v>8</v>
      </c>
      <c r="E121" s="73" t="s">
        <v>8</v>
      </c>
      <c r="F121" s="57" t="s">
        <v>8</v>
      </c>
      <c r="G121" s="73" t="s">
        <v>8</v>
      </c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</row>
    <row r="122" spans="1:18">
      <c r="A122" s="35"/>
      <c r="B122" s="51" t="s">
        <v>147</v>
      </c>
      <c r="C122" s="52">
        <v>9.0585869565217383</v>
      </c>
      <c r="D122" s="57" t="s">
        <v>8</v>
      </c>
      <c r="E122" s="73" t="s">
        <v>8</v>
      </c>
      <c r="F122" s="57" t="s">
        <v>8</v>
      </c>
      <c r="G122" s="73" t="s">
        <v>8</v>
      </c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</row>
    <row r="123" spans="1:18">
      <c r="A123" s="35"/>
      <c r="B123" s="51" t="s">
        <v>148</v>
      </c>
      <c r="C123" s="52">
        <v>15.342391304347828</v>
      </c>
      <c r="D123" s="57" t="s">
        <v>8</v>
      </c>
      <c r="E123" s="73" t="s">
        <v>8</v>
      </c>
      <c r="F123" s="57" t="s">
        <v>8</v>
      </c>
      <c r="G123" s="73" t="s">
        <v>8</v>
      </c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</row>
    <row r="124" spans="1:18">
      <c r="A124" s="35"/>
      <c r="B124" s="51" t="s">
        <v>116</v>
      </c>
      <c r="C124" s="52">
        <v>20.537222222222223</v>
      </c>
      <c r="D124" s="53">
        <f>C124-C120</f>
        <v>10.482936507936508</v>
      </c>
      <c r="E124" s="54">
        <f>D124/C120</f>
        <v>1.0426336396072116</v>
      </c>
      <c r="F124" s="57" t="s">
        <v>8</v>
      </c>
      <c r="G124" s="73" t="s">
        <v>8</v>
      </c>
      <c r="H124" s="35" t="s">
        <v>149</v>
      </c>
      <c r="I124" s="35"/>
      <c r="J124" s="35"/>
      <c r="K124" s="35"/>
      <c r="L124" s="35"/>
      <c r="M124" s="35"/>
      <c r="N124" s="35"/>
      <c r="O124" s="35"/>
      <c r="P124" s="35"/>
      <c r="Q124" s="35"/>
      <c r="R124" s="35"/>
    </row>
    <row r="125" spans="1:18">
      <c r="A125" s="35"/>
      <c r="B125" s="51" t="s">
        <v>117</v>
      </c>
      <c r="C125" s="52">
        <v>24.986373626373627</v>
      </c>
      <c r="D125" s="53">
        <f t="shared" ref="D125:D131" si="31">C125-C121</f>
        <v>18.577142857142857</v>
      </c>
      <c r="E125" s="54">
        <f t="shared" ref="E125:E131" si="32">D125/C121</f>
        <v>2.8984980454015496</v>
      </c>
      <c r="F125" s="57" t="s">
        <v>8</v>
      </c>
      <c r="G125" s="73" t="s">
        <v>8</v>
      </c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</row>
    <row r="126" spans="1:18">
      <c r="A126" s="35"/>
      <c r="B126" s="51" t="s">
        <v>132</v>
      </c>
      <c r="C126" s="52">
        <v>48.701739130434774</v>
      </c>
      <c r="D126" s="53">
        <f t="shared" si="31"/>
        <v>39.643152173913037</v>
      </c>
      <c r="E126" s="54">
        <f t="shared" si="32"/>
        <v>4.3763064111640402</v>
      </c>
      <c r="F126" s="57" t="s">
        <v>8</v>
      </c>
      <c r="G126" s="73" t="s">
        <v>8</v>
      </c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</row>
    <row r="127" spans="1:18">
      <c r="A127" s="35"/>
      <c r="B127" s="51" t="s">
        <v>144</v>
      </c>
      <c r="C127" s="52">
        <v>94.180652173913032</v>
      </c>
      <c r="D127" s="53">
        <f t="shared" si="31"/>
        <v>78.838260869565204</v>
      </c>
      <c r="E127" s="54">
        <f t="shared" si="32"/>
        <v>5.1385901523202255</v>
      </c>
      <c r="F127" s="57" t="s">
        <v>8</v>
      </c>
      <c r="G127" s="73" t="s">
        <v>8</v>
      </c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</row>
    <row r="128" spans="1:18">
      <c r="A128" s="35"/>
      <c r="B128" s="71" t="s">
        <v>157</v>
      </c>
      <c r="C128" s="72">
        <v>96.945888888888902</v>
      </c>
      <c r="D128" s="61">
        <f t="shared" si="31"/>
        <v>76.408666666666676</v>
      </c>
      <c r="E128" s="62">
        <f t="shared" si="32"/>
        <v>3.7204966591825146</v>
      </c>
      <c r="F128" s="63" t="s">
        <v>8</v>
      </c>
      <c r="G128" s="63" t="s">
        <v>8</v>
      </c>
      <c r="H128" s="35" t="s">
        <v>149</v>
      </c>
      <c r="I128" s="35"/>
      <c r="J128" s="35"/>
      <c r="K128" s="35"/>
      <c r="L128" s="35"/>
      <c r="M128" s="35"/>
      <c r="N128" s="35"/>
      <c r="O128" s="35"/>
      <c r="P128" s="35"/>
      <c r="Q128" s="35"/>
      <c r="R128" s="35"/>
    </row>
    <row r="129" spans="1:18">
      <c r="A129" s="35"/>
      <c r="B129" s="71" t="s">
        <v>161</v>
      </c>
      <c r="C129" s="72">
        <v>87.146263736263734</v>
      </c>
      <c r="D129" s="61">
        <f t="shared" si="31"/>
        <v>62.159890109890107</v>
      </c>
      <c r="E129" s="62">
        <f t="shared" si="32"/>
        <v>2.4877515656885509</v>
      </c>
      <c r="F129" s="63" t="s">
        <v>8</v>
      </c>
      <c r="G129" s="63" t="s">
        <v>8</v>
      </c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</row>
    <row r="130" spans="1:18">
      <c r="A130" s="35"/>
      <c r="B130" s="71" t="s">
        <v>185</v>
      </c>
      <c r="C130" s="72">
        <v>136.11565217391308</v>
      </c>
      <c r="D130" s="61">
        <f t="shared" si="31"/>
        <v>87.413913043478303</v>
      </c>
      <c r="E130" s="62">
        <f t="shared" si="32"/>
        <v>1.7948827825093303</v>
      </c>
      <c r="F130" s="63" t="s">
        <v>8</v>
      </c>
      <c r="G130" s="63" t="s">
        <v>8</v>
      </c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</row>
    <row r="131" spans="1:18">
      <c r="A131" s="35"/>
      <c r="B131" s="71" t="s">
        <v>184</v>
      </c>
      <c r="C131" s="72">
        <v>76.911005434782609</v>
      </c>
      <c r="D131" s="61">
        <f t="shared" si="31"/>
        <v>-17.269646739130422</v>
      </c>
      <c r="E131" s="62">
        <f t="shared" si="32"/>
        <v>-0.18336724518790196</v>
      </c>
      <c r="F131" s="63" t="s">
        <v>8</v>
      </c>
      <c r="G131" s="63" t="s">
        <v>8</v>
      </c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</row>
    <row r="132" spans="1:18">
      <c r="A132" s="35"/>
      <c r="B132" s="80" t="s">
        <v>162</v>
      </c>
      <c r="C132" s="81">
        <v>108.544</v>
      </c>
      <c r="D132" s="82">
        <f t="shared" ref="D132" si="33">C132-C128</f>
        <v>11.598111111111095</v>
      </c>
      <c r="E132" s="83">
        <f t="shared" ref="E132" si="34">D132/C128</f>
        <v>0.11963489369212818</v>
      </c>
      <c r="F132" s="84" t="s">
        <v>8</v>
      </c>
      <c r="G132" s="84" t="s">
        <v>8</v>
      </c>
      <c r="H132" s="35" t="s">
        <v>149</v>
      </c>
      <c r="I132" s="35"/>
      <c r="J132" s="35"/>
      <c r="K132" s="35"/>
      <c r="L132" s="35"/>
      <c r="M132" s="35"/>
      <c r="N132" s="35"/>
      <c r="O132" s="35"/>
      <c r="P132" s="35"/>
      <c r="Q132" s="35"/>
      <c r="R132" s="35"/>
    </row>
    <row r="133" spans="1:18">
      <c r="A133" s="35"/>
      <c r="B133" s="80" t="s">
        <v>163</v>
      </c>
      <c r="C133" s="81">
        <v>116.797</v>
      </c>
      <c r="D133" s="82">
        <f>C133-C129</f>
        <v>29.650736263736263</v>
      </c>
      <c r="E133" s="83">
        <f t="shared" ref="E133" si="35">D133/C129</f>
        <v>0.34024104984546633</v>
      </c>
      <c r="F133" s="84" t="s">
        <v>8</v>
      </c>
      <c r="G133" s="84" t="s">
        <v>8</v>
      </c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</row>
    <row r="134" spans="1:18">
      <c r="A134" s="35"/>
      <c r="B134" s="80" t="s">
        <v>186</v>
      </c>
      <c r="C134" s="81">
        <v>110.03</v>
      </c>
      <c r="D134" s="82">
        <f>C134-C130</f>
        <v>-26.085652173913076</v>
      </c>
      <c r="E134" s="83">
        <f t="shared" ref="E134" si="36">D134/C130</f>
        <v>-0.19164329566289556</v>
      </c>
      <c r="F134" s="84" t="s">
        <v>8</v>
      </c>
      <c r="G134" s="84" t="s">
        <v>8</v>
      </c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</row>
    <row r="135" spans="1:18">
      <c r="A135" s="35"/>
      <c r="B135" s="80" t="s">
        <v>187</v>
      </c>
      <c r="C135" s="81">
        <v>111.724</v>
      </c>
      <c r="D135" s="82">
        <f>C135-C131</f>
        <v>34.812994565217394</v>
      </c>
      <c r="E135" s="83">
        <f t="shared" ref="E135" si="37">D135/C131</f>
        <v>0.45263996184183797</v>
      </c>
      <c r="F135" s="84" t="s">
        <v>8</v>
      </c>
      <c r="G135" s="84" t="s">
        <v>8</v>
      </c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</row>
    <row r="136" spans="1:18">
      <c r="A136" s="35"/>
      <c r="B136" s="91" t="s">
        <v>78</v>
      </c>
      <c r="C136" s="92">
        <v>17.01795081967213</v>
      </c>
      <c r="D136" s="57" t="s">
        <v>8</v>
      </c>
      <c r="E136" s="73" t="s">
        <v>8</v>
      </c>
      <c r="F136" s="59" t="s">
        <v>8</v>
      </c>
      <c r="G136" s="59" t="s">
        <v>8</v>
      </c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</row>
    <row r="137" spans="1:18">
      <c r="A137" s="35"/>
      <c r="B137" s="91" t="s">
        <v>79</v>
      </c>
      <c r="C137" s="92">
        <v>20.897671232876714</v>
      </c>
      <c r="D137" s="58">
        <f>C137-C136</f>
        <v>3.8797204132045842</v>
      </c>
      <c r="E137" s="54">
        <f>D137/C136</f>
        <v>0.22797811877090213</v>
      </c>
      <c r="F137" s="59" t="s">
        <v>8</v>
      </c>
      <c r="G137" s="59" t="s">
        <v>8</v>
      </c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</row>
    <row r="138" spans="1:18">
      <c r="A138" s="35"/>
      <c r="B138" s="91" t="s">
        <v>80</v>
      </c>
      <c r="C138" s="92">
        <v>24.352849315068489</v>
      </c>
      <c r="D138" s="58">
        <f>C138-C137</f>
        <v>3.4551780821917752</v>
      </c>
      <c r="E138" s="54">
        <f>D138/C137</f>
        <v>0.16533794812294716</v>
      </c>
      <c r="F138" s="59" t="s">
        <v>8</v>
      </c>
      <c r="G138" s="59" t="s">
        <v>8</v>
      </c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</row>
    <row r="139" spans="1:18">
      <c r="A139" s="35"/>
      <c r="B139" s="93" t="s">
        <v>96</v>
      </c>
      <c r="C139" s="92">
        <v>15.378602739726029</v>
      </c>
      <c r="D139" s="53">
        <f t="shared" ref="D139:D142" si="38">C139-C138</f>
        <v>-8.9742465753424607</v>
      </c>
      <c r="E139" s="54">
        <f t="shared" ref="E139:E142" si="39">D139/C138</f>
        <v>-0.36850909966373363</v>
      </c>
      <c r="F139" s="55">
        <v>18.260000000000002</v>
      </c>
      <c r="G139" s="55">
        <v>28.23</v>
      </c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</row>
    <row r="140" spans="1:18">
      <c r="A140" s="35"/>
      <c r="B140" s="93" t="s">
        <v>107</v>
      </c>
      <c r="C140" s="64">
        <v>10.226967213114756</v>
      </c>
      <c r="D140" s="53">
        <f t="shared" si="38"/>
        <v>-5.1516355266112726</v>
      </c>
      <c r="E140" s="54">
        <f t="shared" si="39"/>
        <v>-0.33498722958123889</v>
      </c>
      <c r="F140" s="55">
        <v>13.32</v>
      </c>
      <c r="G140" s="55">
        <v>25.28</v>
      </c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</row>
    <row r="141" spans="1:18">
      <c r="A141" s="35"/>
      <c r="B141" s="93" t="s">
        <v>151</v>
      </c>
      <c r="C141" s="64">
        <v>47.307643835616439</v>
      </c>
      <c r="D141" s="53">
        <f>C141-C140</f>
        <v>37.080676622501684</v>
      </c>
      <c r="E141" s="54">
        <f>D141/C140</f>
        <v>3.6257744695759402</v>
      </c>
      <c r="F141" s="55">
        <v>12.3</v>
      </c>
      <c r="G141" s="55">
        <v>22.73</v>
      </c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</row>
    <row r="142" spans="1:18">
      <c r="A142" s="35"/>
      <c r="B142" s="94" t="s">
        <v>150</v>
      </c>
      <c r="C142" s="60">
        <v>99.325732876712337</v>
      </c>
      <c r="D142" s="61">
        <f t="shared" si="38"/>
        <v>52.018089041095898</v>
      </c>
      <c r="E142" s="62">
        <f t="shared" si="39"/>
        <v>1.0995704884785049</v>
      </c>
      <c r="F142" s="63">
        <v>13.38</v>
      </c>
      <c r="G142" s="63">
        <v>138.47999999999999</v>
      </c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</row>
    <row r="143" spans="1:18">
      <c r="A143" s="35"/>
      <c r="B143" s="95" t="s">
        <v>108</v>
      </c>
      <c r="C143" s="85">
        <v>111.77800000000001</v>
      </c>
      <c r="D143" s="82">
        <f>C143-C142</f>
        <v>12.452267123287669</v>
      </c>
      <c r="E143" s="83">
        <f>D143/C142</f>
        <v>0.12536798634794868</v>
      </c>
      <c r="F143" s="84">
        <v>16.21</v>
      </c>
      <c r="G143" s="84">
        <v>291.54000000000002</v>
      </c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</row>
    <row r="144" spans="1:18">
      <c r="A144" s="35"/>
      <c r="B144" s="95" t="s">
        <v>152</v>
      </c>
      <c r="C144" s="85">
        <v>101.803</v>
      </c>
      <c r="D144" s="82">
        <f>C144-C143</f>
        <v>-9.9750000000000085</v>
      </c>
      <c r="E144" s="83">
        <f>D144/C143</f>
        <v>-8.9239385209969838E-2</v>
      </c>
      <c r="F144" s="84">
        <v>30.53</v>
      </c>
      <c r="G144" s="84">
        <v>193.06</v>
      </c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</row>
    <row r="145" spans="1:18">
      <c r="A145" s="35"/>
      <c r="B145" s="95" t="s">
        <v>142</v>
      </c>
      <c r="C145" s="85">
        <v>113.395</v>
      </c>
      <c r="D145" s="82"/>
      <c r="E145" s="83"/>
      <c r="F145" s="84"/>
      <c r="G145" s="84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</row>
    <row r="146" spans="1:18">
      <c r="A146" s="35"/>
      <c r="B146" s="95" t="s">
        <v>159</v>
      </c>
      <c r="C146" s="85">
        <v>119.917</v>
      </c>
      <c r="D146" s="82"/>
      <c r="E146" s="83"/>
      <c r="F146" s="84"/>
      <c r="G146" s="84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</row>
    <row r="147" spans="1:18">
      <c r="A147" s="35"/>
      <c r="B147" s="95" t="s">
        <v>188</v>
      </c>
      <c r="C147" s="85">
        <v>93.114000000000004</v>
      </c>
      <c r="D147" s="82"/>
      <c r="E147" s="83"/>
      <c r="F147" s="84"/>
      <c r="G147" s="84"/>
      <c r="H147" s="35"/>
      <c r="I147" s="40" t="s">
        <v>153</v>
      </c>
      <c r="J147" s="35"/>
      <c r="K147" s="35"/>
      <c r="L147" s="35"/>
      <c r="M147" s="35"/>
      <c r="N147" s="35"/>
      <c r="O147" s="35"/>
      <c r="P147" s="35"/>
      <c r="Q147" s="35"/>
      <c r="R147" s="35"/>
    </row>
    <row r="148" spans="1:18">
      <c r="A148" s="35"/>
      <c r="B148" s="46" t="s">
        <v>178</v>
      </c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R1264"/>
  <sheetViews>
    <sheetView showGridLines="0" zoomScaleNormal="100" workbookViewId="0">
      <pane xSplit="2" ySplit="8" topLeftCell="BP12" activePane="bottomRight" state="frozen"/>
      <selection activeCell="P1" sqref="P1"/>
      <selection pane="topRight" activeCell="P1" sqref="P1"/>
      <selection pane="bottomLeft" activeCell="P1" sqref="P1"/>
      <selection pane="bottomRight" activeCell="CH9" sqref="CH9"/>
    </sheetView>
  </sheetViews>
  <sheetFormatPr baseColWidth="10" defaultRowHeight="12.75"/>
  <cols>
    <col min="1" max="1" width="2.5703125" customWidth="1"/>
    <col min="2" max="2" width="10.7109375" customWidth="1"/>
    <col min="3" max="3" width="9.42578125" bestFit="1" customWidth="1"/>
    <col min="4" max="4" width="7.5703125" bestFit="1" customWidth="1"/>
    <col min="5" max="13" width="6.85546875" customWidth="1"/>
    <col min="14" max="58" width="7.42578125" bestFit="1" customWidth="1"/>
    <col min="59" max="74" width="7.5703125" bestFit="1" customWidth="1"/>
    <col min="75" max="75" width="7.28515625" bestFit="1" customWidth="1"/>
    <col min="76" max="76" width="7.140625" customWidth="1"/>
    <col min="77" max="77" width="7.28515625" customWidth="1"/>
    <col min="78" max="78" width="7.5703125" customWidth="1"/>
    <col min="79" max="79" width="7.28515625" customWidth="1"/>
    <col min="80" max="81" width="7.42578125" customWidth="1"/>
    <col min="82" max="83" width="6.85546875" bestFit="1" customWidth="1"/>
    <col min="84" max="84" width="7.140625" bestFit="1" customWidth="1"/>
    <col min="85" max="85" width="6.5703125" bestFit="1" customWidth="1"/>
    <col min="86" max="88" width="7.140625" bestFit="1" customWidth="1"/>
    <col min="89" max="92" width="7.140625" customWidth="1"/>
    <col min="93" max="93" width="7.140625" bestFit="1" customWidth="1"/>
    <col min="94" max="94" width="7.140625" customWidth="1"/>
    <col min="95" max="95" width="7.140625" bestFit="1" customWidth="1"/>
    <col min="96" max="96" width="2.7109375" customWidth="1"/>
    <col min="97" max="16384" width="11.42578125" style="11"/>
  </cols>
  <sheetData>
    <row r="1" spans="1:96" ht="116.2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</row>
    <row r="2" spans="1:96" ht="9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</row>
    <row r="3" spans="1:96" s="30" customFormat="1" ht="15.75">
      <c r="B3" s="8" t="s">
        <v>53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9"/>
      <c r="BR3" s="44"/>
      <c r="BS3" s="44"/>
      <c r="BT3" s="44"/>
      <c r="BU3" s="44"/>
      <c r="BV3" s="44" t="s">
        <v>52</v>
      </c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</row>
    <row r="4" spans="1:96" s="31" customFormat="1" ht="15">
      <c r="B4" s="96" t="s">
        <v>61</v>
      </c>
      <c r="C4" s="97">
        <v>43252</v>
      </c>
      <c r="D4" s="97">
        <v>43282</v>
      </c>
      <c r="E4" s="97">
        <v>43313</v>
      </c>
      <c r="F4" s="97">
        <v>43344</v>
      </c>
      <c r="G4" s="97">
        <v>43374</v>
      </c>
      <c r="H4" s="97">
        <v>43405</v>
      </c>
      <c r="I4" s="97">
        <v>43435</v>
      </c>
      <c r="J4" s="97">
        <v>43466</v>
      </c>
      <c r="K4" s="97">
        <v>43497</v>
      </c>
      <c r="L4" s="97">
        <v>43525</v>
      </c>
      <c r="M4" s="97">
        <v>43556</v>
      </c>
      <c r="N4" s="97">
        <v>43586</v>
      </c>
      <c r="O4" s="97">
        <v>43617</v>
      </c>
      <c r="P4" s="97">
        <v>43647</v>
      </c>
      <c r="Q4" s="97">
        <v>43678</v>
      </c>
      <c r="R4" s="97">
        <v>43709</v>
      </c>
      <c r="S4" s="97">
        <v>43739</v>
      </c>
      <c r="T4" s="97">
        <v>43770</v>
      </c>
      <c r="U4" s="97">
        <v>43800</v>
      </c>
      <c r="V4" s="97">
        <v>43831</v>
      </c>
      <c r="W4" s="97">
        <v>43862</v>
      </c>
      <c r="X4" s="97">
        <v>43891</v>
      </c>
      <c r="Y4" s="97">
        <v>43922</v>
      </c>
      <c r="Z4" s="97">
        <v>43952</v>
      </c>
      <c r="AA4" s="97">
        <v>43983</v>
      </c>
      <c r="AB4" s="97">
        <v>44013</v>
      </c>
      <c r="AC4" s="97">
        <v>44044</v>
      </c>
      <c r="AD4" s="97">
        <v>44075</v>
      </c>
      <c r="AE4" s="97">
        <v>44105</v>
      </c>
      <c r="AF4" s="97">
        <v>44136</v>
      </c>
      <c r="AG4" s="97">
        <v>44166</v>
      </c>
      <c r="AH4" s="97">
        <v>44197</v>
      </c>
      <c r="AI4" s="97">
        <v>44228</v>
      </c>
      <c r="AJ4" s="97">
        <v>44256</v>
      </c>
      <c r="AK4" s="97">
        <v>44287</v>
      </c>
      <c r="AL4" s="97">
        <v>44317</v>
      </c>
      <c r="AM4" s="97">
        <v>44348</v>
      </c>
      <c r="AN4" s="97">
        <v>44378</v>
      </c>
      <c r="AO4" s="97">
        <v>44409</v>
      </c>
      <c r="AP4" s="97">
        <v>44440</v>
      </c>
      <c r="AQ4" s="97">
        <v>44470</v>
      </c>
      <c r="AR4" s="97">
        <v>44501</v>
      </c>
      <c r="AS4" s="97">
        <v>44531</v>
      </c>
      <c r="AT4" s="97">
        <v>44562</v>
      </c>
      <c r="AU4" s="97">
        <v>44593</v>
      </c>
      <c r="AV4" s="97">
        <v>44621</v>
      </c>
      <c r="AW4" s="97">
        <v>44652</v>
      </c>
      <c r="AX4" s="97">
        <v>44682</v>
      </c>
      <c r="AY4" s="97">
        <v>44713</v>
      </c>
      <c r="AZ4" s="97">
        <v>44743</v>
      </c>
      <c r="BA4" s="97">
        <v>44774</v>
      </c>
      <c r="BB4" s="97">
        <v>44805</v>
      </c>
      <c r="BC4" s="97">
        <v>44835</v>
      </c>
      <c r="BD4" s="97">
        <v>44866</v>
      </c>
      <c r="BE4" s="97">
        <v>44896</v>
      </c>
      <c r="BF4" s="97">
        <v>44927</v>
      </c>
      <c r="BG4" s="97" t="s">
        <v>50</v>
      </c>
      <c r="BH4" s="97" t="s">
        <v>59</v>
      </c>
      <c r="BI4" s="97" t="s">
        <v>63</v>
      </c>
      <c r="BJ4" s="97" t="s">
        <v>64</v>
      </c>
      <c r="BK4" s="97" t="s">
        <v>69</v>
      </c>
      <c r="BL4" s="97" t="s">
        <v>70</v>
      </c>
      <c r="BM4" s="97" t="s">
        <v>51</v>
      </c>
      <c r="BN4" s="97" t="s">
        <v>65</v>
      </c>
      <c r="BO4" s="97" t="s">
        <v>71</v>
      </c>
      <c r="BP4" s="97" t="s">
        <v>72</v>
      </c>
      <c r="BQ4" s="97" t="s">
        <v>49</v>
      </c>
      <c r="BR4" s="97" t="s">
        <v>60</v>
      </c>
      <c r="BS4" s="97" t="s">
        <v>76</v>
      </c>
      <c r="BT4" s="97" t="s">
        <v>94</v>
      </c>
      <c r="BU4" s="97" t="s">
        <v>109</v>
      </c>
      <c r="BV4" s="97" t="s">
        <v>154</v>
      </c>
      <c r="BW4" s="32"/>
      <c r="BX4" s="32"/>
      <c r="BY4" s="32"/>
      <c r="BZ4" s="32"/>
      <c r="CA4" s="32"/>
      <c r="CB4" s="32"/>
      <c r="CC4" s="32"/>
      <c r="CD4" s="11"/>
      <c r="CE4" s="11"/>
      <c r="CF4" s="11"/>
      <c r="CH4" s="11"/>
      <c r="CI4" s="11"/>
      <c r="CJ4" s="11"/>
      <c r="CK4" s="11"/>
      <c r="CL4" s="11"/>
      <c r="CM4" s="11"/>
      <c r="CN4" s="11"/>
      <c r="CO4" s="11"/>
      <c r="CP4" s="11"/>
      <c r="CQ4" s="11"/>
    </row>
    <row r="5" spans="1:96" s="31" customFormat="1" ht="15">
      <c r="B5" s="96" t="s">
        <v>54</v>
      </c>
      <c r="C5" s="98">
        <f t="shared" ref="C5:AH5" si="0">MAX(C$9:C$1262)</f>
        <v>24.56</v>
      </c>
      <c r="D5" s="98">
        <f t="shared" si="0"/>
        <v>25.26</v>
      </c>
      <c r="E5" s="98">
        <f t="shared" si="0"/>
        <v>25.5</v>
      </c>
      <c r="F5" s="98">
        <f t="shared" si="0"/>
        <v>29.65</v>
      </c>
      <c r="G5" s="98">
        <f t="shared" si="0"/>
        <v>30.98</v>
      </c>
      <c r="H5" s="98">
        <f t="shared" si="0"/>
        <v>32.049999999999997</v>
      </c>
      <c r="I5" s="98">
        <f t="shared" si="0"/>
        <v>32.96</v>
      </c>
      <c r="J5" s="98">
        <f t="shared" si="0"/>
        <v>31.04</v>
      </c>
      <c r="K5" s="98">
        <f t="shared" si="0"/>
        <v>29.17</v>
      </c>
      <c r="L5" s="98">
        <f t="shared" si="0"/>
        <v>26.99</v>
      </c>
      <c r="M5" s="98">
        <f t="shared" si="0"/>
        <v>23.19</v>
      </c>
      <c r="N5" s="98">
        <f t="shared" si="0"/>
        <v>19.88</v>
      </c>
      <c r="O5" s="98">
        <f t="shared" si="0"/>
        <v>19.3</v>
      </c>
      <c r="P5" s="98">
        <f t="shared" si="0"/>
        <v>18.850000000000001</v>
      </c>
      <c r="Q5" s="98">
        <f t="shared" si="0"/>
        <v>16.920000000000002</v>
      </c>
      <c r="R5" s="98">
        <f t="shared" si="0"/>
        <v>16.45</v>
      </c>
      <c r="S5" s="98">
        <f t="shared" si="0"/>
        <v>17.52</v>
      </c>
      <c r="T5" s="98">
        <f t="shared" si="0"/>
        <v>20.059999999999999</v>
      </c>
      <c r="U5" s="98">
        <f t="shared" si="0"/>
        <v>21.53</v>
      </c>
      <c r="V5" s="98">
        <f t="shared" si="0"/>
        <v>20.95</v>
      </c>
      <c r="W5" s="98">
        <f t="shared" si="0"/>
        <v>18.579999999999998</v>
      </c>
      <c r="X5" s="98">
        <f t="shared" si="0"/>
        <v>16.059999999999999</v>
      </c>
      <c r="Y5" s="98">
        <f t="shared" si="0"/>
        <v>12.75</v>
      </c>
      <c r="Z5" s="98">
        <f t="shared" si="0"/>
        <v>10.28</v>
      </c>
      <c r="AA5" s="98">
        <f t="shared" si="0"/>
        <v>10.050000000000001</v>
      </c>
      <c r="AB5" s="98">
        <f t="shared" si="0"/>
        <v>8.43</v>
      </c>
      <c r="AC5" s="98">
        <f t="shared" si="0"/>
        <v>8.1</v>
      </c>
      <c r="AD5" s="98">
        <f t="shared" si="0"/>
        <v>12.6</v>
      </c>
      <c r="AE5" s="98">
        <f t="shared" si="0"/>
        <v>13.4</v>
      </c>
      <c r="AF5" s="98">
        <f t="shared" si="0"/>
        <v>15.8</v>
      </c>
      <c r="AG5" s="98">
        <f t="shared" si="0"/>
        <v>16.440000000000001</v>
      </c>
      <c r="AH5" s="98">
        <f t="shared" si="0"/>
        <v>21.5</v>
      </c>
      <c r="AI5" s="98">
        <f t="shared" ref="AI5:BS5" si="1">MAX(AI$9:AI$1262)</f>
        <v>34</v>
      </c>
      <c r="AJ5" s="98">
        <f t="shared" si="1"/>
        <v>28.07</v>
      </c>
      <c r="AK5" s="98">
        <f t="shared" si="1"/>
        <v>19.440000000000001</v>
      </c>
      <c r="AL5" s="98">
        <f t="shared" si="1"/>
        <v>23.05</v>
      </c>
      <c r="AM5" s="98">
        <f t="shared" si="1"/>
        <v>26.75</v>
      </c>
      <c r="AN5" s="98">
        <f t="shared" si="1"/>
        <v>35.4</v>
      </c>
      <c r="AO5" s="98">
        <f t="shared" si="1"/>
        <v>42</v>
      </c>
      <c r="AP5" s="98">
        <f t="shared" si="1"/>
        <v>50.85</v>
      </c>
      <c r="AQ5" s="98">
        <f t="shared" si="1"/>
        <v>90</v>
      </c>
      <c r="AR5" s="98">
        <f t="shared" si="1"/>
        <v>109</v>
      </c>
      <c r="AS5" s="98">
        <f t="shared" si="1"/>
        <v>119</v>
      </c>
      <c r="AT5" s="98">
        <f t="shared" si="1"/>
        <v>180.57</v>
      </c>
      <c r="AU5" s="98">
        <f t="shared" si="1"/>
        <v>180.39</v>
      </c>
      <c r="AV5" s="98">
        <f t="shared" si="1"/>
        <v>167.22</v>
      </c>
      <c r="AW5" s="98">
        <f t="shared" si="1"/>
        <v>220.2</v>
      </c>
      <c r="AX5" s="98">
        <f t="shared" si="1"/>
        <v>210.29</v>
      </c>
      <c r="AY5" s="98">
        <f t="shared" si="1"/>
        <v>203.8</v>
      </c>
      <c r="AZ5" s="98">
        <f t="shared" si="1"/>
        <v>123.02</v>
      </c>
      <c r="BA5" s="98">
        <f t="shared" si="1"/>
        <v>157</v>
      </c>
      <c r="BB5" s="98">
        <f t="shared" si="1"/>
        <v>233</v>
      </c>
      <c r="BC5" s="98">
        <f t="shared" si="1"/>
        <v>284.52</v>
      </c>
      <c r="BD5" s="98">
        <f t="shared" si="1"/>
        <v>289.89999999999998</v>
      </c>
      <c r="BE5" s="98">
        <f t="shared" si="1"/>
        <v>220.43</v>
      </c>
      <c r="BF5" s="98">
        <f t="shared" si="1"/>
        <v>131.63999999999999</v>
      </c>
      <c r="BG5" s="98">
        <f t="shared" si="1"/>
        <v>25.25</v>
      </c>
      <c r="BH5" s="98">
        <f t="shared" si="1"/>
        <v>31.95</v>
      </c>
      <c r="BI5" s="98">
        <f t="shared" si="1"/>
        <v>32.61</v>
      </c>
      <c r="BJ5" s="98">
        <f t="shared" si="1"/>
        <v>26.82</v>
      </c>
      <c r="BK5" s="98">
        <f t="shared" si="1"/>
        <v>26.53</v>
      </c>
      <c r="BL5" s="98">
        <f t="shared" si="1"/>
        <v>28.24</v>
      </c>
      <c r="BM5" s="98">
        <f t="shared" si="1"/>
        <v>32.15</v>
      </c>
      <c r="BN5" s="98">
        <f t="shared" si="1"/>
        <v>26.65</v>
      </c>
      <c r="BO5" s="98">
        <f t="shared" si="1"/>
        <v>27.93</v>
      </c>
      <c r="BP5" s="98">
        <f t="shared" si="1"/>
        <v>24.16</v>
      </c>
      <c r="BQ5" s="98">
        <f t="shared" si="1"/>
        <v>28.23</v>
      </c>
      <c r="BR5" s="98">
        <f t="shared" si="1"/>
        <v>25.28</v>
      </c>
      <c r="BS5" s="98">
        <f t="shared" si="1"/>
        <v>22.73</v>
      </c>
      <c r="BT5" s="98">
        <f>MAX(BT$9:BT$1232)</f>
        <v>138.47999999999999</v>
      </c>
      <c r="BU5" s="98">
        <f>MAX(BU$9:BU$1232)</f>
        <v>291.54000000000002</v>
      </c>
      <c r="BV5" s="98">
        <f>MAX(BV$9:BV$1232)</f>
        <v>193.06</v>
      </c>
      <c r="BW5" s="32"/>
      <c r="BX5" s="32"/>
      <c r="BY5" s="32"/>
      <c r="BZ5" s="32"/>
      <c r="CA5" s="32"/>
      <c r="CB5" s="32"/>
      <c r="CC5" s="32"/>
      <c r="CD5" s="11"/>
      <c r="CE5" s="11"/>
      <c r="CF5" s="11"/>
      <c r="CH5" s="11"/>
      <c r="CI5" s="11"/>
      <c r="CJ5" s="11"/>
      <c r="CK5" s="11"/>
      <c r="CL5" s="11"/>
      <c r="CM5" s="11"/>
      <c r="CN5" s="11"/>
      <c r="CO5" s="11"/>
      <c r="CP5" s="11"/>
      <c r="CQ5" s="11"/>
    </row>
    <row r="6" spans="1:96" s="31" customFormat="1" ht="15">
      <c r="B6" s="96" t="s">
        <v>55</v>
      </c>
      <c r="C6" s="98">
        <f t="shared" ref="C6:AH6" si="2">AVERAGE(C$9:C$1262)</f>
        <v>20.81428571428572</v>
      </c>
      <c r="D6" s="98">
        <f t="shared" si="2"/>
        <v>22.590952380952377</v>
      </c>
      <c r="E6" s="98">
        <f t="shared" si="2"/>
        <v>24.163846153846155</v>
      </c>
      <c r="F6" s="98">
        <f t="shared" si="2"/>
        <v>25.643787878787887</v>
      </c>
      <c r="G6" s="98">
        <f t="shared" si="2"/>
        <v>27.840923076923083</v>
      </c>
      <c r="H6" s="98">
        <f t="shared" si="2"/>
        <v>28.813636363636359</v>
      </c>
      <c r="I6" s="98">
        <f t="shared" si="2"/>
        <v>28.889230769230775</v>
      </c>
      <c r="J6" s="98">
        <f t="shared" si="2"/>
        <v>27.592187500000005</v>
      </c>
      <c r="K6" s="98">
        <f t="shared" si="2"/>
        <v>25.695873015873016</v>
      </c>
      <c r="L6" s="98">
        <f t="shared" si="2"/>
        <v>23.191475409836066</v>
      </c>
      <c r="M6" s="98">
        <f t="shared" si="2"/>
        <v>19.505714285714284</v>
      </c>
      <c r="N6" s="98">
        <f t="shared" si="2"/>
        <v>17.503114754098362</v>
      </c>
      <c r="O6" s="98">
        <f t="shared" si="2"/>
        <v>16.101587301587308</v>
      </c>
      <c r="P6" s="98">
        <f t="shared" si="2"/>
        <v>15.064354838709672</v>
      </c>
      <c r="Q6" s="98">
        <f t="shared" si="2"/>
        <v>14.246461538461531</v>
      </c>
      <c r="R6" s="98">
        <f t="shared" si="2"/>
        <v>13.935999999999998</v>
      </c>
      <c r="S6" s="98">
        <f t="shared" si="2"/>
        <v>14.753484848484851</v>
      </c>
      <c r="T6" s="98">
        <f t="shared" si="2"/>
        <v>17.386969696969697</v>
      </c>
      <c r="U6" s="98">
        <f t="shared" si="2"/>
        <v>17.802307692307693</v>
      </c>
      <c r="V6" s="98">
        <f t="shared" si="2"/>
        <v>17.052968750000002</v>
      </c>
      <c r="W6" s="98">
        <f t="shared" si="2"/>
        <v>14.524920634920639</v>
      </c>
      <c r="X6" s="98">
        <f t="shared" si="2"/>
        <v>11.779999999999998</v>
      </c>
      <c r="Y6" s="98">
        <f t="shared" si="2"/>
        <v>9.9495312500000015</v>
      </c>
      <c r="Z6" s="98">
        <f t="shared" si="2"/>
        <v>8.5788709677419348</v>
      </c>
      <c r="AA6" s="98">
        <f t="shared" si="2"/>
        <v>7.4177419354838685</v>
      </c>
      <c r="AB6" s="98">
        <f t="shared" si="2"/>
        <v>7.0672580645161265</v>
      </c>
      <c r="AC6" s="98">
        <f t="shared" si="2"/>
        <v>7.2095384615384619</v>
      </c>
      <c r="AD6" s="98">
        <f t="shared" si="2"/>
        <v>8.7724242424242398</v>
      </c>
      <c r="AE6" s="98">
        <f t="shared" si="2"/>
        <v>10.742424242424237</v>
      </c>
      <c r="AF6" s="98">
        <f t="shared" si="2"/>
        <v>13.508923076923082</v>
      </c>
      <c r="AG6" s="98">
        <f t="shared" si="2"/>
        <v>14.67369230769231</v>
      </c>
      <c r="AH6" s="98">
        <f t="shared" si="2"/>
        <v>16.17384615384616</v>
      </c>
      <c r="AI6" s="98">
        <f t="shared" ref="AI6:BS6" si="3">AVERAGE(AI$9:AI$1262)</f>
        <v>19.322063492063496</v>
      </c>
      <c r="AJ6" s="98">
        <f t="shared" si="3"/>
        <v>18.516290322580645</v>
      </c>
      <c r="AK6" s="98">
        <f t="shared" si="3"/>
        <v>17.288730158730157</v>
      </c>
      <c r="AL6" s="98">
        <f t="shared" si="3"/>
        <v>18.150793650793656</v>
      </c>
      <c r="AM6" s="98">
        <f t="shared" si="3"/>
        <v>21.008749999999999</v>
      </c>
      <c r="AN6" s="98">
        <f t="shared" si="3"/>
        <v>25.584285714285713</v>
      </c>
      <c r="AO6" s="98">
        <f t="shared" si="3"/>
        <v>30.732153846153846</v>
      </c>
      <c r="AP6" s="98">
        <f t="shared" si="3"/>
        <v>37.451969696969691</v>
      </c>
      <c r="AQ6" s="98">
        <f t="shared" si="3"/>
        <v>50.066060606060617</v>
      </c>
      <c r="AR6" s="98">
        <f t="shared" si="3"/>
        <v>68.770153846153846</v>
      </c>
      <c r="AS6" s="98">
        <f t="shared" si="3"/>
        <v>82.501692307692309</v>
      </c>
      <c r="AT6" s="98">
        <f t="shared" si="3"/>
        <v>98.000909090909062</v>
      </c>
      <c r="AU6" s="98">
        <f t="shared" si="3"/>
        <v>94.888333333333321</v>
      </c>
      <c r="AV6" s="98">
        <f t="shared" si="3"/>
        <v>90.685625000000002</v>
      </c>
      <c r="AW6" s="98">
        <f t="shared" si="3"/>
        <v>95.162812500000001</v>
      </c>
      <c r="AX6" s="98">
        <f t="shared" si="3"/>
        <v>99.080161290322565</v>
      </c>
      <c r="AY6" s="98">
        <f t="shared" si="3"/>
        <v>96.668281250000007</v>
      </c>
      <c r="AZ6" s="98">
        <f t="shared" si="3"/>
        <v>88.429841269841262</v>
      </c>
      <c r="BA6" s="98">
        <f t="shared" si="3"/>
        <v>102.35138461538463</v>
      </c>
      <c r="BB6" s="98">
        <f t="shared" si="3"/>
        <v>136.70681818181814</v>
      </c>
      <c r="BC6" s="98">
        <f t="shared" si="3"/>
        <v>157.52045454545447</v>
      </c>
      <c r="BD6" s="98">
        <f t="shared" si="3"/>
        <v>159.69473684210527</v>
      </c>
      <c r="BE6" s="98">
        <f t="shared" si="3"/>
        <v>148.37029411764709</v>
      </c>
      <c r="BF6" s="98">
        <f t="shared" si="3"/>
        <v>121.18666666666665</v>
      </c>
      <c r="BG6" s="98">
        <f t="shared" si="3"/>
        <v>20.523288590604025</v>
      </c>
      <c r="BH6" s="98">
        <f t="shared" si="3"/>
        <v>24.778598130841132</v>
      </c>
      <c r="BI6" s="98">
        <f t="shared" si="3"/>
        <v>24.874409448818888</v>
      </c>
      <c r="BJ6" s="98">
        <f t="shared" si="3"/>
        <v>22.126181102362189</v>
      </c>
      <c r="BK6" s="98">
        <f t="shared" si="3"/>
        <v>20.452687747035569</v>
      </c>
      <c r="BL6" s="98">
        <f t="shared" si="3"/>
        <v>21.832755905511814</v>
      </c>
      <c r="BM6" s="98">
        <f t="shared" si="3"/>
        <v>24.160794392523375</v>
      </c>
      <c r="BN6" s="98">
        <f t="shared" si="3"/>
        <v>20.462785923753668</v>
      </c>
      <c r="BO6" s="98">
        <f t="shared" si="3"/>
        <v>23.045968586387438</v>
      </c>
      <c r="BP6" s="98">
        <f t="shared" si="3"/>
        <v>17.96253926701571</v>
      </c>
      <c r="BQ6" s="98">
        <f t="shared" si="3"/>
        <v>22.457230215827327</v>
      </c>
      <c r="BR6" s="98">
        <f t="shared" si="3"/>
        <v>20.329607072691552</v>
      </c>
      <c r="BS6" s="98">
        <f t="shared" si="3"/>
        <v>17.091350293542074</v>
      </c>
      <c r="BT6" s="98">
        <f>AVERAGE(BT$9:BT$1232)</f>
        <v>25.207412451361829</v>
      </c>
      <c r="BU6" s="98">
        <f>AVERAGE(BU$9:BU$1232)</f>
        <v>59.099870410367231</v>
      </c>
      <c r="BV6" s="98">
        <f>AVERAGE(BV$9:BV$1232)</f>
        <v>73.255902439024396</v>
      </c>
      <c r="BW6" s="32"/>
      <c r="BX6" s="32"/>
      <c r="BY6" s="32"/>
      <c r="BZ6" s="32"/>
      <c r="CA6" s="32"/>
      <c r="CB6" s="32"/>
      <c r="CC6" s="32"/>
      <c r="CD6" s="11"/>
      <c r="CE6" s="11"/>
      <c r="CF6" s="11"/>
      <c r="CH6" s="11"/>
      <c r="CI6" s="11"/>
      <c r="CJ6" s="11"/>
      <c r="CK6" s="11"/>
      <c r="CL6" s="11"/>
      <c r="CM6" s="11"/>
      <c r="CN6" s="11"/>
      <c r="CO6" s="11"/>
      <c r="CP6" s="11"/>
      <c r="CQ6" s="11"/>
    </row>
    <row r="7" spans="1:96" s="31" customFormat="1" ht="15">
      <c r="B7" s="96" t="s">
        <v>56</v>
      </c>
      <c r="C7" s="98">
        <f t="shared" ref="C7:AH7" si="4">MIN(C$9:C$1262)</f>
        <v>18.350000000000001</v>
      </c>
      <c r="D7" s="98">
        <f t="shared" si="4"/>
        <v>18.7</v>
      </c>
      <c r="E7" s="98">
        <f t="shared" si="4"/>
        <v>21.35</v>
      </c>
      <c r="F7" s="98">
        <f t="shared" si="4"/>
        <v>23.06</v>
      </c>
      <c r="G7" s="98">
        <f t="shared" si="4"/>
        <v>25.65</v>
      </c>
      <c r="H7" s="98">
        <f t="shared" si="4"/>
        <v>25.85</v>
      </c>
      <c r="I7" s="98">
        <f t="shared" si="4"/>
        <v>25.92</v>
      </c>
      <c r="J7" s="98">
        <f t="shared" si="4"/>
        <v>24.74</v>
      </c>
      <c r="K7" s="98">
        <f t="shared" si="4"/>
        <v>22.73</v>
      </c>
      <c r="L7" s="98">
        <f t="shared" si="4"/>
        <v>19.29</v>
      </c>
      <c r="M7" s="98">
        <f t="shared" si="4"/>
        <v>15.12</v>
      </c>
      <c r="N7" s="98">
        <f t="shared" si="4"/>
        <v>15.01</v>
      </c>
      <c r="O7" s="98">
        <f t="shared" si="4"/>
        <v>13.28</v>
      </c>
      <c r="P7" s="98">
        <f t="shared" si="4"/>
        <v>12.98</v>
      </c>
      <c r="Q7" s="98">
        <f t="shared" si="4"/>
        <v>11.32</v>
      </c>
      <c r="R7" s="98">
        <f t="shared" si="4"/>
        <v>12.26</v>
      </c>
      <c r="S7" s="98">
        <f t="shared" si="4"/>
        <v>13.24</v>
      </c>
      <c r="T7" s="98">
        <f t="shared" si="4"/>
        <v>13.41</v>
      </c>
      <c r="U7" s="98">
        <f t="shared" si="4"/>
        <v>15.03</v>
      </c>
      <c r="V7" s="98">
        <f t="shared" si="4"/>
        <v>11.8</v>
      </c>
      <c r="W7" s="98">
        <f t="shared" si="4"/>
        <v>10.4</v>
      </c>
      <c r="X7" s="98">
        <f t="shared" si="4"/>
        <v>9.14</v>
      </c>
      <c r="Y7" s="98">
        <f t="shared" si="4"/>
        <v>6.84</v>
      </c>
      <c r="Z7" s="98">
        <f t="shared" si="4"/>
        <v>6.15</v>
      </c>
      <c r="AA7" s="98">
        <f t="shared" si="4"/>
        <v>4.6100000000000003</v>
      </c>
      <c r="AB7" s="98">
        <f t="shared" si="4"/>
        <v>5.63</v>
      </c>
      <c r="AC7" s="98">
        <f t="shared" si="4"/>
        <v>6.33</v>
      </c>
      <c r="AD7" s="98">
        <f t="shared" si="4"/>
        <v>7.01</v>
      </c>
      <c r="AE7" s="98">
        <f t="shared" si="4"/>
        <v>8.6199999999999992</v>
      </c>
      <c r="AF7" s="98">
        <f t="shared" si="4"/>
        <v>11.5</v>
      </c>
      <c r="AG7" s="98">
        <f t="shared" si="4"/>
        <v>13.59</v>
      </c>
      <c r="AH7" s="98">
        <f t="shared" si="4"/>
        <v>13.96</v>
      </c>
      <c r="AI7" s="98">
        <f t="shared" ref="AI7:BS7" si="5">MIN(AI$9:AI$1262)</f>
        <v>14.22</v>
      </c>
      <c r="AJ7" s="98">
        <f t="shared" si="5"/>
        <v>14.68</v>
      </c>
      <c r="AK7" s="98">
        <f t="shared" si="5"/>
        <v>15.5</v>
      </c>
      <c r="AL7" s="98">
        <f t="shared" si="5"/>
        <v>15.55</v>
      </c>
      <c r="AM7" s="98">
        <f t="shared" si="5"/>
        <v>15.6</v>
      </c>
      <c r="AN7" s="98">
        <f t="shared" si="5"/>
        <v>18.86</v>
      </c>
      <c r="AO7" s="98">
        <f t="shared" si="5"/>
        <v>23.02</v>
      </c>
      <c r="AP7" s="98">
        <f t="shared" si="5"/>
        <v>26.24</v>
      </c>
      <c r="AQ7" s="98">
        <f t="shared" si="5"/>
        <v>33.6</v>
      </c>
      <c r="AR7" s="98">
        <f t="shared" si="5"/>
        <v>42.05</v>
      </c>
      <c r="AS7" s="98">
        <f t="shared" si="5"/>
        <v>51.3</v>
      </c>
      <c r="AT7" s="98">
        <f t="shared" si="5"/>
        <v>60</v>
      </c>
      <c r="AU7" s="98">
        <f t="shared" si="5"/>
        <v>66.8</v>
      </c>
      <c r="AV7" s="98">
        <f t="shared" si="5"/>
        <v>68.150000000000006</v>
      </c>
      <c r="AW7" s="98">
        <f t="shared" si="5"/>
        <v>62.43</v>
      </c>
      <c r="AX7" s="98">
        <f t="shared" si="5"/>
        <v>68.61</v>
      </c>
      <c r="AY7" s="98">
        <f t="shared" si="5"/>
        <v>69</v>
      </c>
      <c r="AZ7" s="98">
        <f t="shared" si="5"/>
        <v>69.31</v>
      </c>
      <c r="BA7" s="98">
        <f t="shared" si="5"/>
        <v>68.92</v>
      </c>
      <c r="BB7" s="98">
        <f t="shared" si="5"/>
        <v>72.42</v>
      </c>
      <c r="BC7" s="98">
        <f t="shared" si="5"/>
        <v>78</v>
      </c>
      <c r="BD7" s="98">
        <f t="shared" si="5"/>
        <v>60</v>
      </c>
      <c r="BE7" s="98">
        <f t="shared" si="5"/>
        <v>101.44</v>
      </c>
      <c r="BF7" s="98">
        <f t="shared" si="5"/>
        <v>107.61</v>
      </c>
      <c r="BG7" s="98">
        <f t="shared" si="5"/>
        <v>17.7</v>
      </c>
      <c r="BH7" s="98">
        <f t="shared" si="5"/>
        <v>20.46</v>
      </c>
      <c r="BI7" s="98">
        <f t="shared" si="5"/>
        <v>18.97</v>
      </c>
      <c r="BJ7" s="98">
        <f t="shared" si="5"/>
        <v>15.7</v>
      </c>
      <c r="BK7" s="98">
        <f t="shared" si="5"/>
        <v>13.35</v>
      </c>
      <c r="BL7" s="98">
        <f t="shared" si="5"/>
        <v>16.04</v>
      </c>
      <c r="BM7" s="98">
        <f t="shared" si="5"/>
        <v>20.5</v>
      </c>
      <c r="BN7" s="98">
        <f t="shared" si="5"/>
        <v>16.149999999999999</v>
      </c>
      <c r="BO7" s="98">
        <f t="shared" si="5"/>
        <v>17.670000000000002</v>
      </c>
      <c r="BP7" s="98">
        <f t="shared" si="5"/>
        <v>7.68</v>
      </c>
      <c r="BQ7" s="98">
        <f t="shared" si="5"/>
        <v>18.260000000000002</v>
      </c>
      <c r="BR7" s="98">
        <f t="shared" si="5"/>
        <v>13.32</v>
      </c>
      <c r="BS7" s="98">
        <f t="shared" si="5"/>
        <v>12.3</v>
      </c>
      <c r="BT7" s="98">
        <f>MIN(BT$9:BT$1232)</f>
        <v>13.38</v>
      </c>
      <c r="BU7" s="98">
        <f>MIN(BU$9:BU$1232)</f>
        <v>16.21</v>
      </c>
      <c r="BV7" s="98">
        <f>MIN(BV$9:BV$1232)</f>
        <v>30.53</v>
      </c>
      <c r="BW7" s="32"/>
      <c r="BX7" s="32"/>
      <c r="BY7" s="32"/>
      <c r="BZ7" s="32"/>
      <c r="CA7" s="32"/>
      <c r="CB7" s="32"/>
      <c r="CC7" s="32"/>
      <c r="CD7" s="11"/>
      <c r="CE7" s="11"/>
      <c r="CF7" s="11"/>
      <c r="CH7" s="11"/>
      <c r="CI7" s="11"/>
      <c r="CJ7" s="11"/>
      <c r="CK7" s="11"/>
      <c r="CL7" s="11"/>
      <c r="CM7" s="11"/>
      <c r="CN7" s="11"/>
      <c r="CO7" s="11"/>
      <c r="CP7" s="11"/>
      <c r="CQ7" s="11"/>
    </row>
    <row r="8" spans="1:96" s="31" customFormat="1" ht="15">
      <c r="B8" s="96" t="s">
        <v>12</v>
      </c>
      <c r="C8" s="99">
        <f>C4</f>
        <v>43252</v>
      </c>
      <c r="D8" s="99">
        <f t="shared" ref="D8:BR8" si="6">D4</f>
        <v>43282</v>
      </c>
      <c r="E8" s="99">
        <f t="shared" si="6"/>
        <v>43313</v>
      </c>
      <c r="F8" s="99">
        <f t="shared" si="6"/>
        <v>43344</v>
      </c>
      <c r="G8" s="99">
        <f t="shared" si="6"/>
        <v>43374</v>
      </c>
      <c r="H8" s="99">
        <f t="shared" si="6"/>
        <v>43405</v>
      </c>
      <c r="I8" s="99">
        <f t="shared" si="6"/>
        <v>43435</v>
      </c>
      <c r="J8" s="99">
        <f t="shared" si="6"/>
        <v>43466</v>
      </c>
      <c r="K8" s="99">
        <f t="shared" ref="K8:P8" si="7">K4</f>
        <v>43497</v>
      </c>
      <c r="L8" s="99">
        <f t="shared" si="7"/>
        <v>43525</v>
      </c>
      <c r="M8" s="99">
        <f t="shared" si="7"/>
        <v>43556</v>
      </c>
      <c r="N8" s="99">
        <f t="shared" si="7"/>
        <v>43586</v>
      </c>
      <c r="O8" s="99">
        <f t="shared" si="7"/>
        <v>43617</v>
      </c>
      <c r="P8" s="99">
        <f t="shared" si="7"/>
        <v>43647</v>
      </c>
      <c r="Q8" s="99">
        <f t="shared" ref="Q8:V8" si="8">Q4</f>
        <v>43678</v>
      </c>
      <c r="R8" s="99">
        <f t="shared" si="8"/>
        <v>43709</v>
      </c>
      <c r="S8" s="99">
        <f t="shared" si="8"/>
        <v>43739</v>
      </c>
      <c r="T8" s="99">
        <f t="shared" si="8"/>
        <v>43770</v>
      </c>
      <c r="U8" s="99">
        <f t="shared" si="8"/>
        <v>43800</v>
      </c>
      <c r="V8" s="99">
        <f t="shared" si="8"/>
        <v>43831</v>
      </c>
      <c r="W8" s="99">
        <f t="shared" ref="W8:AB8" si="9">W4</f>
        <v>43862</v>
      </c>
      <c r="X8" s="99">
        <f t="shared" si="9"/>
        <v>43891</v>
      </c>
      <c r="Y8" s="99">
        <f t="shared" si="9"/>
        <v>43922</v>
      </c>
      <c r="Z8" s="99">
        <f t="shared" si="9"/>
        <v>43952</v>
      </c>
      <c r="AA8" s="99">
        <f t="shared" si="9"/>
        <v>43983</v>
      </c>
      <c r="AB8" s="99">
        <f t="shared" si="9"/>
        <v>44013</v>
      </c>
      <c r="AC8" s="99">
        <f t="shared" ref="AC8:AD8" si="10">AC4</f>
        <v>44044</v>
      </c>
      <c r="AD8" s="99">
        <f t="shared" si="10"/>
        <v>44075</v>
      </c>
      <c r="AE8" s="99">
        <f t="shared" ref="AE8:AF8" si="11">AE4</f>
        <v>44105</v>
      </c>
      <c r="AF8" s="99">
        <f t="shared" si="11"/>
        <v>44136</v>
      </c>
      <c r="AG8" s="99">
        <f t="shared" ref="AG8:AH8" si="12">AG4</f>
        <v>44166</v>
      </c>
      <c r="AH8" s="99">
        <f t="shared" si="12"/>
        <v>44197</v>
      </c>
      <c r="AI8" s="99">
        <f t="shared" ref="AI8:AJ8" si="13">AI4</f>
        <v>44228</v>
      </c>
      <c r="AJ8" s="99">
        <f t="shared" si="13"/>
        <v>44256</v>
      </c>
      <c r="AK8" s="99">
        <f t="shared" ref="AK8:AL8" si="14">AK4</f>
        <v>44287</v>
      </c>
      <c r="AL8" s="99">
        <f t="shared" si="14"/>
        <v>44317</v>
      </c>
      <c r="AM8" s="99">
        <f t="shared" ref="AM8:AN8" si="15">AM4</f>
        <v>44348</v>
      </c>
      <c r="AN8" s="99">
        <f t="shared" si="15"/>
        <v>44378</v>
      </c>
      <c r="AO8" s="99">
        <f t="shared" ref="AO8:AP8" si="16">AO4</f>
        <v>44409</v>
      </c>
      <c r="AP8" s="99">
        <f t="shared" si="16"/>
        <v>44440</v>
      </c>
      <c r="AQ8" s="99">
        <f t="shared" ref="AQ8:AR8" si="17">AQ4</f>
        <v>44470</v>
      </c>
      <c r="AR8" s="99">
        <f t="shared" si="17"/>
        <v>44501</v>
      </c>
      <c r="AS8" s="99">
        <f t="shared" ref="AS8:AT8" si="18">AS4</f>
        <v>44531</v>
      </c>
      <c r="AT8" s="99">
        <f t="shared" si="18"/>
        <v>44562</v>
      </c>
      <c r="AU8" s="99">
        <f t="shared" ref="AU8:AV8" si="19">AU4</f>
        <v>44593</v>
      </c>
      <c r="AV8" s="99">
        <f t="shared" si="19"/>
        <v>44621</v>
      </c>
      <c r="AW8" s="99">
        <f t="shared" ref="AW8:AX8" si="20">AW4</f>
        <v>44652</v>
      </c>
      <c r="AX8" s="99">
        <f t="shared" si="20"/>
        <v>44682</v>
      </c>
      <c r="AY8" s="99">
        <f t="shared" ref="AY8:AZ8" si="21">AY4</f>
        <v>44713</v>
      </c>
      <c r="AZ8" s="99">
        <f t="shared" si="21"/>
        <v>44743</v>
      </c>
      <c r="BA8" s="99">
        <f t="shared" ref="BA8:BB8" si="22">BA4</f>
        <v>44774</v>
      </c>
      <c r="BB8" s="99">
        <f t="shared" si="22"/>
        <v>44805</v>
      </c>
      <c r="BC8" s="99">
        <f t="shared" ref="BC8:BD8" si="23">BC4</f>
        <v>44835</v>
      </c>
      <c r="BD8" s="99">
        <f t="shared" si="23"/>
        <v>44866</v>
      </c>
      <c r="BE8" s="99">
        <f t="shared" ref="BE8:BF8" si="24">BE4</f>
        <v>44896</v>
      </c>
      <c r="BF8" s="99">
        <f t="shared" si="24"/>
        <v>44927</v>
      </c>
      <c r="BG8" s="99" t="str">
        <f t="shared" si="6"/>
        <v>Q3-18</v>
      </c>
      <c r="BH8" s="99" t="str">
        <f t="shared" si="6"/>
        <v>Q4-18</v>
      </c>
      <c r="BI8" s="99" t="str">
        <f t="shared" si="6"/>
        <v>Q1-19</v>
      </c>
      <c r="BJ8" s="99" t="str">
        <f t="shared" si="6"/>
        <v>Q2-19</v>
      </c>
      <c r="BK8" s="99" t="str">
        <f t="shared" si="6"/>
        <v>Q3-19</v>
      </c>
      <c r="BL8" s="99" t="str">
        <f t="shared" si="6"/>
        <v>Q4-19</v>
      </c>
      <c r="BM8" s="99" t="str">
        <f t="shared" si="6"/>
        <v>Win-18</v>
      </c>
      <c r="BN8" s="99" t="str">
        <f t="shared" si="6"/>
        <v>Sum-19</v>
      </c>
      <c r="BO8" s="99" t="str">
        <f t="shared" si="6"/>
        <v>Win-19</v>
      </c>
      <c r="BP8" s="99" t="str">
        <f t="shared" si="6"/>
        <v>Sum-20</v>
      </c>
      <c r="BQ8" s="99" t="str">
        <f t="shared" si="6"/>
        <v>Y2019</v>
      </c>
      <c r="BR8" s="99" t="str">
        <f t="shared" si="6"/>
        <v>Y2020</v>
      </c>
      <c r="BS8" s="99" t="str">
        <f>BS4</f>
        <v>Y2021</v>
      </c>
      <c r="BT8" s="99" t="str">
        <f>BT4</f>
        <v>Y2022</v>
      </c>
      <c r="BU8" s="99" t="str">
        <f>BU4</f>
        <v>Y2023</v>
      </c>
      <c r="BV8" s="99" t="str">
        <f>BV4</f>
        <v>Y2024</v>
      </c>
      <c r="BW8" s="32"/>
      <c r="BX8" s="32"/>
      <c r="BY8" s="32"/>
      <c r="BZ8" s="32"/>
      <c r="CA8" s="32"/>
      <c r="CB8" s="32"/>
      <c r="CC8" s="32"/>
      <c r="CD8" s="11"/>
      <c r="CE8" s="11"/>
      <c r="CF8" s="11"/>
      <c r="CH8" s="11"/>
      <c r="CI8" s="11"/>
      <c r="CJ8" s="11"/>
      <c r="CK8" s="11"/>
      <c r="CL8" s="11" t="s">
        <v>167</v>
      </c>
      <c r="CM8" s="11"/>
      <c r="CN8" s="11"/>
      <c r="CO8" s="11"/>
      <c r="CP8" s="11"/>
      <c r="CQ8" s="11"/>
    </row>
    <row r="9" spans="1:96" s="47" customFormat="1" ht="15">
      <c r="B9" s="100">
        <v>44852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>
        <v>60</v>
      </c>
      <c r="BE9" s="101">
        <v>103.76</v>
      </c>
      <c r="BF9" s="101">
        <v>107.61</v>
      </c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>
        <v>111.78</v>
      </c>
      <c r="BV9" s="101">
        <v>101.8</v>
      </c>
    </row>
    <row r="10" spans="1:96" s="47" customFormat="1" ht="15">
      <c r="B10" s="100">
        <v>44851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>
        <v>69</v>
      </c>
      <c r="BE10" s="101">
        <v>103.9</v>
      </c>
      <c r="BF10" s="101">
        <v>112.84</v>
      </c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>
        <v>119.71</v>
      </c>
      <c r="BV10" s="101">
        <v>106.22</v>
      </c>
    </row>
    <row r="11" spans="1:96" s="47" customFormat="1" ht="15">
      <c r="B11" s="100">
        <v>44848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>
        <v>83</v>
      </c>
      <c r="BE11" s="101">
        <v>108</v>
      </c>
      <c r="BF11" s="101">
        <v>114.02</v>
      </c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>
        <v>133</v>
      </c>
      <c r="BV11" s="101">
        <v>107.97</v>
      </c>
    </row>
    <row r="12" spans="1:96" s="47" customFormat="1" ht="15">
      <c r="B12" s="100">
        <v>44847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>
        <v>101.8</v>
      </c>
      <c r="BE12" s="101">
        <v>116.5</v>
      </c>
      <c r="BF12" s="101">
        <v>125.91</v>
      </c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>
        <v>127.9</v>
      </c>
      <c r="BV12" s="101">
        <v>127.52</v>
      </c>
    </row>
    <row r="13" spans="1:96" s="47" customFormat="1" ht="15">
      <c r="B13" s="100">
        <v>44846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>
        <v>100.19</v>
      </c>
      <c r="BE13" s="101">
        <v>120.32</v>
      </c>
      <c r="BF13" s="101">
        <v>126.23</v>
      </c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>
        <v>136.56</v>
      </c>
      <c r="BV13" s="101">
        <v>132.05000000000001</v>
      </c>
    </row>
    <row r="14" spans="1:96" s="47" customFormat="1" ht="15">
      <c r="B14" s="100">
        <v>44845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>
        <v>93</v>
      </c>
      <c r="BE14" s="101">
        <v>120</v>
      </c>
      <c r="BF14" s="101">
        <v>126.14</v>
      </c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>
        <v>141.13</v>
      </c>
      <c r="BV14" s="101">
        <v>134.16999999999999</v>
      </c>
    </row>
    <row r="15" spans="1:96" s="47" customFormat="1" ht="15">
      <c r="B15" s="100">
        <v>44844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>
        <v>96</v>
      </c>
      <c r="BE15" s="101">
        <v>115.03</v>
      </c>
      <c r="BF15" s="101">
        <v>123.51</v>
      </c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>
        <v>136.35</v>
      </c>
      <c r="BV15" s="101">
        <v>130.44</v>
      </c>
      <c r="BX15" s="48"/>
    </row>
    <row r="16" spans="1:96" s="47" customFormat="1" ht="15">
      <c r="B16" s="100">
        <v>44841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>
        <v>90</v>
      </c>
      <c r="BE16" s="101">
        <v>115</v>
      </c>
      <c r="BF16" s="101">
        <v>119.89</v>
      </c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>
        <v>134.80000000000001</v>
      </c>
      <c r="BV16" s="101">
        <v>125.13</v>
      </c>
    </row>
    <row r="17" spans="2:76" s="47" customFormat="1" ht="15">
      <c r="B17" s="100">
        <v>44840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>
        <v>112.71</v>
      </c>
      <c r="BE17" s="101">
        <v>127.07</v>
      </c>
      <c r="BF17" s="101">
        <v>131.63999999999999</v>
      </c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>
        <v>145.08000000000001</v>
      </c>
      <c r="BV17" s="101">
        <v>130.19999999999999</v>
      </c>
    </row>
    <row r="18" spans="2:76" s="47" customFormat="1" ht="15">
      <c r="B18" s="100">
        <v>44839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>
        <v>105</v>
      </c>
      <c r="BE18" s="101">
        <v>129.21</v>
      </c>
      <c r="BF18" s="101">
        <v>130.79</v>
      </c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>
        <v>143.28</v>
      </c>
      <c r="BV18" s="101">
        <v>117.98</v>
      </c>
    </row>
    <row r="19" spans="2:76" s="47" customFormat="1" ht="15">
      <c r="B19" s="100">
        <v>44838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>
        <v>105.9</v>
      </c>
      <c r="BE19" s="101">
        <v>118.99</v>
      </c>
      <c r="BF19" s="101">
        <v>121.53</v>
      </c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>
        <v>131.88</v>
      </c>
      <c r="BV19" s="101">
        <v>100.74</v>
      </c>
      <c r="BX19" s="48"/>
    </row>
    <row r="20" spans="2:76" s="47" customFormat="1" ht="15">
      <c r="B20" s="100">
        <v>44837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>
        <v>97</v>
      </c>
      <c r="BE20" s="101">
        <v>101.44</v>
      </c>
      <c r="BF20" s="101">
        <v>114.13</v>
      </c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>
        <v>133.82</v>
      </c>
      <c r="BV20" s="101">
        <v>101.01</v>
      </c>
    </row>
    <row r="21" spans="2:76" s="47" customFormat="1" ht="15">
      <c r="B21" s="100">
        <v>44834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>
        <v>78</v>
      </c>
      <c r="BD21" s="101">
        <v>94.8</v>
      </c>
      <c r="BE21" s="101">
        <v>107.23</v>
      </c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>
        <v>142.66999999999999</v>
      </c>
      <c r="BV21" s="101">
        <v>109.5</v>
      </c>
    </row>
    <row r="22" spans="2:76" s="47" customFormat="1" ht="15">
      <c r="B22" s="100">
        <v>44833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>
        <v>92</v>
      </c>
      <c r="BD22" s="101">
        <v>112.18</v>
      </c>
      <c r="BE22" s="101">
        <v>119.9</v>
      </c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>
        <v>150</v>
      </c>
      <c r="BV22" s="101">
        <v>113.01</v>
      </c>
    </row>
    <row r="23" spans="2:76" s="47" customFormat="1" ht="15">
      <c r="B23" s="100">
        <v>44832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>
        <v>105</v>
      </c>
      <c r="BD23" s="101">
        <v>132.26</v>
      </c>
      <c r="BE23" s="101">
        <v>136.57</v>
      </c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>
        <v>170.95</v>
      </c>
      <c r="BV23" s="101">
        <v>119.51</v>
      </c>
      <c r="BX23" s="48"/>
    </row>
    <row r="24" spans="2:76" s="47" customFormat="1" ht="15">
      <c r="B24" s="100">
        <v>44831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>
        <v>112</v>
      </c>
      <c r="BD24" s="101">
        <v>125.31</v>
      </c>
      <c r="BE24" s="101">
        <v>136.61000000000001</v>
      </c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1"/>
      <c r="BT24" s="101"/>
      <c r="BU24" s="101">
        <v>163.13999999999999</v>
      </c>
      <c r="BV24" s="101">
        <v>115.82</v>
      </c>
    </row>
    <row r="25" spans="2:76" s="47" customFormat="1" ht="15">
      <c r="B25" s="100">
        <v>44830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>
        <v>100</v>
      </c>
      <c r="BD25" s="101">
        <v>133.97999999999999</v>
      </c>
      <c r="BE25" s="101">
        <v>145</v>
      </c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>
        <v>156.03</v>
      </c>
      <c r="BV25" s="101">
        <v>110.81</v>
      </c>
    </row>
    <row r="26" spans="2:76" s="47" customFormat="1" ht="15">
      <c r="B26" s="100">
        <v>44827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>
        <v>116.5</v>
      </c>
      <c r="BD26" s="101">
        <v>142.56</v>
      </c>
      <c r="BE26" s="101">
        <v>150.53</v>
      </c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>
        <v>161.22999999999999</v>
      </c>
      <c r="BV26" s="101">
        <v>110.08</v>
      </c>
    </row>
    <row r="27" spans="2:76" s="47" customFormat="1" ht="15">
      <c r="B27" s="100">
        <v>44826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>
        <v>116.5</v>
      </c>
      <c r="BD27" s="101">
        <v>147.65</v>
      </c>
      <c r="BE27" s="101">
        <v>157.52000000000001</v>
      </c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>
        <v>161.05000000000001</v>
      </c>
      <c r="BV27" s="101">
        <v>111.12</v>
      </c>
      <c r="BX27" s="48"/>
    </row>
    <row r="28" spans="2:76" s="47" customFormat="1" ht="15">
      <c r="B28" s="100">
        <v>44825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>
        <v>125</v>
      </c>
      <c r="BD28" s="101">
        <v>148.80000000000001</v>
      </c>
      <c r="BE28" s="101">
        <v>157.72999999999999</v>
      </c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>
        <v>163.33000000000001</v>
      </c>
      <c r="BV28" s="101">
        <v>109.53</v>
      </c>
    </row>
    <row r="29" spans="2:76" s="47" customFormat="1" ht="15">
      <c r="B29" s="100">
        <v>44824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>
        <v>134.26</v>
      </c>
      <c r="BD29" s="101">
        <v>150.61000000000001</v>
      </c>
      <c r="BE29" s="101">
        <v>155.97</v>
      </c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>
        <v>162.09</v>
      </c>
      <c r="BV29" s="101">
        <v>107.21</v>
      </c>
    </row>
    <row r="30" spans="2:76" s="47" customFormat="1" ht="15">
      <c r="B30" s="100">
        <v>44823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>
        <v>130.26</v>
      </c>
      <c r="BD30" s="101">
        <v>141.04</v>
      </c>
      <c r="BE30" s="101">
        <v>148.18</v>
      </c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>
        <v>152.99</v>
      </c>
      <c r="BV30" s="101">
        <v>104.89</v>
      </c>
    </row>
    <row r="31" spans="2:76" s="47" customFormat="1" ht="15">
      <c r="B31" s="100">
        <v>44820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>
        <v>135.79</v>
      </c>
      <c r="BD31" s="101">
        <v>145.15</v>
      </c>
      <c r="BE31" s="101">
        <v>151.75</v>
      </c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>
        <v>156.22</v>
      </c>
      <c r="BV31" s="101">
        <v>105.68</v>
      </c>
      <c r="BX31" s="48"/>
    </row>
    <row r="32" spans="2:76" s="47" customFormat="1" ht="15">
      <c r="B32" s="100">
        <v>44819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>
        <v>151.05000000000001</v>
      </c>
      <c r="BD32" s="101">
        <v>167.52</v>
      </c>
      <c r="BE32" s="101">
        <v>181.48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>
        <v>180.59</v>
      </c>
      <c r="BV32" s="101">
        <v>115.58</v>
      </c>
    </row>
    <row r="33" spans="2:76" s="47" customFormat="1" ht="15">
      <c r="B33" s="100">
        <v>44818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>
        <v>171</v>
      </c>
      <c r="BD33" s="101">
        <v>157.96</v>
      </c>
      <c r="BE33" s="101">
        <v>174.06</v>
      </c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>
        <v>174.5</v>
      </c>
      <c r="BV33" s="101">
        <v>110.61</v>
      </c>
    </row>
    <row r="34" spans="2:76" s="47" customFormat="1" ht="15">
      <c r="B34" s="100">
        <v>44817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>
        <v>154.5</v>
      </c>
      <c r="BD34" s="101">
        <v>140.21</v>
      </c>
      <c r="BE34" s="101">
        <v>155.74</v>
      </c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>
        <v>156.71</v>
      </c>
      <c r="BV34" s="101">
        <v>108.57</v>
      </c>
    </row>
    <row r="35" spans="2:76" s="47" customFormat="1" ht="15">
      <c r="B35" s="100">
        <v>44816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>
        <v>136.5</v>
      </c>
      <c r="BD35" s="101">
        <v>149.47999999999999</v>
      </c>
      <c r="BE35" s="101">
        <v>167.15</v>
      </c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>
        <v>154.58000000000001</v>
      </c>
      <c r="BV35" s="101">
        <v>109.54</v>
      </c>
    </row>
    <row r="36" spans="2:76" s="47" customFormat="1" ht="15">
      <c r="B36" s="100">
        <v>44813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>
        <v>130</v>
      </c>
      <c r="BD36" s="101">
        <v>155.91</v>
      </c>
      <c r="BE36" s="101">
        <v>176.47</v>
      </c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>
        <v>162.37</v>
      </c>
      <c r="BV36" s="101">
        <v>116.51</v>
      </c>
    </row>
    <row r="37" spans="2:76" s="47" customFormat="1" ht="15">
      <c r="B37" s="100">
        <v>44812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>
        <v>135</v>
      </c>
      <c r="BD37" s="101">
        <v>165.18</v>
      </c>
      <c r="BE37" s="101">
        <v>200.94</v>
      </c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>
        <v>155</v>
      </c>
      <c r="BV37" s="101">
        <v>126.34</v>
      </c>
      <c r="BX37" s="48"/>
    </row>
    <row r="38" spans="2:76" s="47" customFormat="1" ht="15">
      <c r="B38" s="100">
        <v>44811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>
        <v>126.2</v>
      </c>
      <c r="BD38" s="101">
        <v>149.05000000000001</v>
      </c>
      <c r="BE38" s="101">
        <v>184.04</v>
      </c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>
        <v>170.33</v>
      </c>
      <c r="BV38" s="101">
        <v>120.26</v>
      </c>
    </row>
    <row r="39" spans="2:76" s="47" customFormat="1" ht="15">
      <c r="B39" s="100">
        <v>44810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>
        <v>143</v>
      </c>
      <c r="BD39" s="101">
        <v>176.31</v>
      </c>
      <c r="BE39" s="101">
        <v>214.22</v>
      </c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>
        <v>186.35</v>
      </c>
      <c r="BV39" s="101">
        <v>123.47</v>
      </c>
    </row>
    <row r="40" spans="2:76" s="47" customFormat="1" ht="15">
      <c r="B40" s="100">
        <v>44809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>
        <v>145</v>
      </c>
      <c r="BD40" s="101">
        <v>184.86</v>
      </c>
      <c r="BE40" s="101">
        <v>220.43</v>
      </c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>
        <v>183.08</v>
      </c>
      <c r="BV40" s="101">
        <v>115.33</v>
      </c>
    </row>
    <row r="41" spans="2:76" s="47" customFormat="1" ht="15">
      <c r="B41" s="100">
        <v>44806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>
        <v>122.3</v>
      </c>
      <c r="BD41" s="101">
        <v>188.39</v>
      </c>
      <c r="BE41" s="101">
        <v>204.04</v>
      </c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>
        <v>164.47</v>
      </c>
      <c r="BV41" s="101">
        <v>103.15</v>
      </c>
    </row>
    <row r="42" spans="2:76" s="47" customFormat="1" ht="15">
      <c r="B42" s="100">
        <v>44805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>
        <v>172</v>
      </c>
      <c r="BD42" s="101">
        <v>203.7</v>
      </c>
      <c r="BE42" s="101">
        <v>219.81</v>
      </c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>
        <v>177.89</v>
      </c>
      <c r="BV42" s="101">
        <v>114.46</v>
      </c>
      <c r="BX42" s="48"/>
    </row>
    <row r="43" spans="2:76" s="47" customFormat="1" ht="15">
      <c r="B43" s="100">
        <v>44804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>
        <v>167</v>
      </c>
      <c r="BC43" s="101">
        <v>191.91</v>
      </c>
      <c r="BD43" s="101">
        <v>199.42</v>
      </c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>
        <v>174.78</v>
      </c>
      <c r="BV43" s="101">
        <v>118.15</v>
      </c>
      <c r="BX43" s="48"/>
    </row>
    <row r="44" spans="2:76" s="47" customFormat="1" ht="15">
      <c r="B44" s="100">
        <v>44803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>
        <v>200</v>
      </c>
      <c r="BC44" s="101">
        <v>216.44</v>
      </c>
      <c r="BD44" s="101">
        <v>225.74</v>
      </c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>
        <v>210.5</v>
      </c>
      <c r="BV44" s="101">
        <v>141</v>
      </c>
    </row>
    <row r="45" spans="2:76" s="47" customFormat="1" ht="15">
      <c r="B45" s="100">
        <v>44802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>
        <v>233</v>
      </c>
      <c r="BC45" s="101">
        <v>230.43</v>
      </c>
      <c r="BD45" s="101">
        <v>237.41</v>
      </c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>
        <v>243.29</v>
      </c>
      <c r="BV45" s="101">
        <v>163.5</v>
      </c>
      <c r="BX45" s="49" t="s">
        <v>177</v>
      </c>
    </row>
    <row r="46" spans="2:76" s="47" customFormat="1" ht="15">
      <c r="B46" s="100">
        <v>44799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>
        <v>230</v>
      </c>
      <c r="BC46" s="101">
        <v>284.52</v>
      </c>
      <c r="BD46" s="101">
        <v>289.89999999999998</v>
      </c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1"/>
      <c r="BT46" s="101"/>
      <c r="BU46" s="101">
        <v>291.54000000000002</v>
      </c>
      <c r="BV46" s="101">
        <v>193.06</v>
      </c>
    </row>
    <row r="47" spans="2:76" s="47" customFormat="1" ht="15">
      <c r="B47" s="100">
        <v>44798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>
        <v>230.76</v>
      </c>
      <c r="BC47" s="101">
        <v>264.98</v>
      </c>
      <c r="BD47" s="101">
        <v>273.14999999999998</v>
      </c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01">
        <v>269.56</v>
      </c>
      <c r="BV47" s="101">
        <v>184.11</v>
      </c>
    </row>
    <row r="48" spans="2:76" s="47" customFormat="1" ht="15">
      <c r="B48" s="100">
        <v>44797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>
        <v>212.5</v>
      </c>
      <c r="BC48" s="101">
        <v>239.05</v>
      </c>
      <c r="BD48" s="101">
        <v>248.36</v>
      </c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>
        <v>247.47</v>
      </c>
      <c r="BV48" s="101">
        <v>173.76</v>
      </c>
      <c r="BX48" s="48"/>
    </row>
    <row r="49" spans="2:76" s="47" customFormat="1" ht="15">
      <c r="B49" s="100">
        <v>44796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>
        <v>195</v>
      </c>
      <c r="BC49" s="101">
        <v>215.96</v>
      </c>
      <c r="BD49" s="101">
        <v>226.38</v>
      </c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1"/>
      <c r="BT49" s="101"/>
      <c r="BU49" s="101">
        <v>229.14</v>
      </c>
      <c r="BV49" s="101">
        <v>168.45</v>
      </c>
    </row>
    <row r="50" spans="2:76" s="47" customFormat="1" ht="15">
      <c r="B50" s="100">
        <v>44795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>
        <v>214</v>
      </c>
      <c r="BC50" s="101">
        <v>225.16</v>
      </c>
      <c r="BD50" s="101">
        <v>245.87</v>
      </c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>
        <v>236.33</v>
      </c>
      <c r="BV50" s="101">
        <v>176</v>
      </c>
    </row>
    <row r="51" spans="2:76" s="47" customFormat="1" ht="15">
      <c r="B51" s="100">
        <v>44792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>
        <v>184</v>
      </c>
      <c r="BC51" s="101">
        <v>200</v>
      </c>
      <c r="BD51" s="101">
        <v>215.41</v>
      </c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>
        <v>214.92</v>
      </c>
      <c r="BV51" s="101">
        <v>158.9</v>
      </c>
    </row>
    <row r="52" spans="2:76" s="47" customFormat="1" ht="15">
      <c r="B52" s="100">
        <v>44791</v>
      </c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>
        <v>167.38</v>
      </c>
      <c r="BC52" s="101">
        <v>193.9</v>
      </c>
      <c r="BD52" s="101">
        <v>200</v>
      </c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>
        <v>209.42</v>
      </c>
      <c r="BV52" s="101">
        <v>146.88</v>
      </c>
    </row>
    <row r="53" spans="2:76" s="47" customFormat="1" ht="15">
      <c r="B53" s="100">
        <v>44790</v>
      </c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>
        <v>160.80000000000001</v>
      </c>
      <c r="BC53" s="101">
        <v>179.72</v>
      </c>
      <c r="BD53" s="101">
        <v>197.21</v>
      </c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  <c r="BT53" s="101"/>
      <c r="BU53" s="101">
        <v>195.26</v>
      </c>
      <c r="BV53" s="101">
        <v>135.88999999999999</v>
      </c>
      <c r="BX53" s="48"/>
    </row>
    <row r="54" spans="2:76" s="47" customFormat="1" ht="15">
      <c r="B54" s="100">
        <v>44789</v>
      </c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>
        <v>162.77000000000001</v>
      </c>
      <c r="BC54" s="101">
        <v>180.66</v>
      </c>
      <c r="BD54" s="101">
        <v>198.56</v>
      </c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>
        <v>194.61</v>
      </c>
      <c r="BV54" s="101">
        <v>134.5</v>
      </c>
    </row>
    <row r="55" spans="2:76" s="47" customFormat="1" ht="15">
      <c r="B55" s="100">
        <v>44788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>
        <v>149.35</v>
      </c>
      <c r="BC55" s="101">
        <v>179.08</v>
      </c>
      <c r="BD55" s="101">
        <v>191.23</v>
      </c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>
        <v>188.27</v>
      </c>
      <c r="BV55" s="101">
        <v>129.37</v>
      </c>
    </row>
    <row r="56" spans="2:76" s="47" customFormat="1" ht="15">
      <c r="B56" s="100">
        <v>44785</v>
      </c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>
        <v>145</v>
      </c>
      <c r="BC56" s="101">
        <v>165.44</v>
      </c>
      <c r="BD56" s="101">
        <v>178.13</v>
      </c>
      <c r="BE56" s="101"/>
      <c r="BF56" s="101"/>
      <c r="BG56" s="101"/>
      <c r="BH56" s="101"/>
      <c r="BI56" s="101"/>
      <c r="BJ56" s="101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>
        <v>178.01</v>
      </c>
      <c r="BV56" s="101">
        <v>124.29</v>
      </c>
    </row>
    <row r="57" spans="2:76" s="47" customFormat="1" ht="15">
      <c r="B57" s="100">
        <v>44784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>
        <v>152.55000000000001</v>
      </c>
      <c r="BC57" s="101">
        <v>167.41</v>
      </c>
      <c r="BD57" s="101">
        <v>179.85</v>
      </c>
      <c r="BE57" s="101"/>
      <c r="BF57" s="101"/>
      <c r="BG57" s="101"/>
      <c r="BH57" s="101"/>
      <c r="BI57" s="101"/>
      <c r="BJ57" s="101"/>
      <c r="BK57" s="101"/>
      <c r="BL57" s="101"/>
      <c r="BM57" s="101"/>
      <c r="BN57" s="101"/>
      <c r="BO57" s="101"/>
      <c r="BP57" s="101"/>
      <c r="BQ57" s="101"/>
      <c r="BR57" s="101"/>
      <c r="BS57" s="101"/>
      <c r="BT57" s="101"/>
      <c r="BU57" s="101">
        <v>178.16</v>
      </c>
      <c r="BV57" s="101">
        <v>123.25</v>
      </c>
    </row>
    <row r="58" spans="2:76" s="47" customFormat="1" ht="15">
      <c r="B58" s="100">
        <v>44783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>
        <v>146</v>
      </c>
      <c r="BC58" s="101">
        <v>163.5</v>
      </c>
      <c r="BD58" s="101">
        <v>174.87</v>
      </c>
      <c r="BE58" s="101"/>
      <c r="BF58" s="101"/>
      <c r="BG58" s="101"/>
      <c r="BH58" s="101"/>
      <c r="BI58" s="101"/>
      <c r="BJ58" s="101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01">
        <v>167.33</v>
      </c>
      <c r="BV58" s="101">
        <v>114.69</v>
      </c>
    </row>
    <row r="59" spans="2:76" s="47" customFormat="1" ht="15">
      <c r="B59" s="100">
        <v>44782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>
        <v>139.35</v>
      </c>
      <c r="BC59" s="101">
        <v>152.19999999999999</v>
      </c>
      <c r="BD59" s="101">
        <v>160.07</v>
      </c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  <c r="BR59" s="101"/>
      <c r="BS59" s="101"/>
      <c r="BT59" s="101"/>
      <c r="BU59" s="101">
        <v>150.99</v>
      </c>
      <c r="BV59" s="101">
        <v>101.5</v>
      </c>
    </row>
    <row r="60" spans="2:76" s="47" customFormat="1" ht="15">
      <c r="B60" s="100">
        <v>44781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>
        <v>135.44999999999999</v>
      </c>
      <c r="BC60" s="101">
        <v>155</v>
      </c>
      <c r="BD60" s="101">
        <v>163.82</v>
      </c>
      <c r="BE60" s="101"/>
      <c r="BF60" s="101"/>
      <c r="BG60" s="101"/>
      <c r="BH60" s="101"/>
      <c r="BI60" s="101"/>
      <c r="BJ60" s="101"/>
      <c r="BK60" s="101"/>
      <c r="BL60" s="101"/>
      <c r="BM60" s="101"/>
      <c r="BN60" s="101"/>
      <c r="BO60" s="101"/>
      <c r="BP60" s="101"/>
      <c r="BQ60" s="101"/>
      <c r="BR60" s="101"/>
      <c r="BS60" s="101"/>
      <c r="BT60" s="101"/>
      <c r="BU60" s="101">
        <v>149.78</v>
      </c>
      <c r="BV60" s="101">
        <v>99.43</v>
      </c>
    </row>
    <row r="61" spans="2:76" s="47" customFormat="1" ht="15">
      <c r="B61" s="100">
        <v>44778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>
        <v>139.9</v>
      </c>
      <c r="BC61" s="101">
        <v>158.06</v>
      </c>
      <c r="BD61" s="101">
        <v>166.83</v>
      </c>
      <c r="BE61" s="101"/>
      <c r="BF61" s="101"/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101"/>
      <c r="BR61" s="101"/>
      <c r="BS61" s="101"/>
      <c r="BT61" s="101"/>
      <c r="BU61" s="101">
        <v>148.68</v>
      </c>
      <c r="BV61" s="101">
        <v>99</v>
      </c>
    </row>
    <row r="62" spans="2:76" s="47" customFormat="1" ht="15">
      <c r="B62" s="100">
        <v>44777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>
        <v>142.85</v>
      </c>
      <c r="BC62" s="101">
        <v>160.47999999999999</v>
      </c>
      <c r="BD62" s="101">
        <v>169.77</v>
      </c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>
        <v>147.55000000000001</v>
      </c>
      <c r="BV62" s="101">
        <v>96.89</v>
      </c>
    </row>
    <row r="63" spans="2:76" s="47" customFormat="1" ht="15">
      <c r="B63" s="100">
        <v>44776</v>
      </c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>
        <v>144.9</v>
      </c>
      <c r="BC63" s="101">
        <v>160.56</v>
      </c>
      <c r="BD63" s="101">
        <v>169.85</v>
      </c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>
        <v>148.02000000000001</v>
      </c>
      <c r="BV63" s="101">
        <v>97.02</v>
      </c>
      <c r="BX63" s="48"/>
    </row>
    <row r="64" spans="2:76" s="47" customFormat="1" ht="15">
      <c r="B64" s="100">
        <v>44775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>
        <v>145.27000000000001</v>
      </c>
      <c r="BC64" s="101">
        <v>171.25</v>
      </c>
      <c r="BD64" s="101">
        <v>180.5</v>
      </c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>
        <v>148.56</v>
      </c>
      <c r="BV64" s="101">
        <v>96.1</v>
      </c>
    </row>
    <row r="65" spans="2:76" s="47" customFormat="1" ht="15">
      <c r="B65" s="100">
        <v>44774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>
        <v>136</v>
      </c>
      <c r="BC65" s="101">
        <v>182.86</v>
      </c>
      <c r="BD65" s="101">
        <v>183.76</v>
      </c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>
        <v>144.47999999999999</v>
      </c>
      <c r="BV65" s="101">
        <v>93.44</v>
      </c>
    </row>
    <row r="66" spans="2:76" s="47" customFormat="1" ht="15">
      <c r="B66" s="100">
        <v>44771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>
        <v>120</v>
      </c>
      <c r="BB66" s="101">
        <v>142.91999999999999</v>
      </c>
      <c r="BC66" s="101">
        <v>173.5</v>
      </c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>
        <v>141.81</v>
      </c>
      <c r="BV66" s="101">
        <v>88.18</v>
      </c>
    </row>
    <row r="67" spans="2:76" s="47" customFormat="1" ht="15">
      <c r="B67" s="100">
        <v>44770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>
        <v>141.19999999999999</v>
      </c>
      <c r="BB67" s="101">
        <v>150.81</v>
      </c>
      <c r="BC67" s="101">
        <v>175.35</v>
      </c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>
        <v>142</v>
      </c>
      <c r="BV67" s="101">
        <v>85.93</v>
      </c>
    </row>
    <row r="68" spans="2:76" s="47" customFormat="1" ht="15">
      <c r="B68" s="100">
        <v>44769</v>
      </c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>
        <v>148</v>
      </c>
      <c r="BB68" s="101">
        <v>150</v>
      </c>
      <c r="BC68" s="101">
        <v>181.99</v>
      </c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01"/>
      <c r="BU68" s="101">
        <v>138.19999999999999</v>
      </c>
      <c r="BV68" s="101">
        <v>86.58</v>
      </c>
    </row>
    <row r="69" spans="2:76" s="47" customFormat="1" ht="15">
      <c r="B69" s="100">
        <v>44768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>
        <v>140.65</v>
      </c>
      <c r="BB69" s="101">
        <v>150</v>
      </c>
      <c r="BC69" s="101">
        <v>177.91</v>
      </c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>
        <v>141.22</v>
      </c>
      <c r="BV69" s="101">
        <v>91.21</v>
      </c>
    </row>
    <row r="70" spans="2:76" s="47" customFormat="1" ht="15">
      <c r="B70" s="100">
        <v>44767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>
        <v>135</v>
      </c>
      <c r="BB70" s="101">
        <v>151.94</v>
      </c>
      <c r="BC70" s="101">
        <v>154.9</v>
      </c>
      <c r="BD70" s="101"/>
      <c r="BE70" s="101"/>
      <c r="BF70" s="101"/>
      <c r="BG70" s="101"/>
      <c r="BH70" s="101"/>
      <c r="BI70" s="101"/>
      <c r="BJ70" s="101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01">
        <v>128.52000000000001</v>
      </c>
      <c r="BV70" s="101">
        <v>81.22</v>
      </c>
    </row>
    <row r="71" spans="2:76" s="47" customFormat="1" ht="15">
      <c r="B71" s="100">
        <v>44764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>
        <v>130.30000000000001</v>
      </c>
      <c r="BB71" s="101">
        <v>132.22</v>
      </c>
      <c r="BC71" s="101">
        <v>138.55000000000001</v>
      </c>
      <c r="BD71" s="101"/>
      <c r="BE71" s="101"/>
      <c r="BF71" s="101"/>
      <c r="BG71" s="101"/>
      <c r="BH71" s="101"/>
      <c r="BI71" s="101"/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  <c r="BT71" s="101"/>
      <c r="BU71" s="101">
        <v>120.57</v>
      </c>
      <c r="BV71" s="101">
        <v>79.17</v>
      </c>
    </row>
    <row r="72" spans="2:76" s="47" customFormat="1" ht="15">
      <c r="B72" s="100">
        <v>44763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>
        <v>128</v>
      </c>
      <c r="BB72" s="101">
        <v>125</v>
      </c>
      <c r="BC72" s="101">
        <v>134.08000000000001</v>
      </c>
      <c r="BD72" s="101"/>
      <c r="BE72" s="101"/>
      <c r="BF72" s="101"/>
      <c r="BG72" s="101"/>
      <c r="BH72" s="101"/>
      <c r="BI72" s="101"/>
      <c r="BJ72" s="101"/>
      <c r="BK72" s="101"/>
      <c r="BL72" s="101"/>
      <c r="BM72" s="101"/>
      <c r="BN72" s="101"/>
      <c r="BO72" s="101"/>
      <c r="BP72" s="101"/>
      <c r="BQ72" s="101"/>
      <c r="BR72" s="101"/>
      <c r="BS72" s="101"/>
      <c r="BT72" s="101"/>
      <c r="BU72" s="101">
        <v>115.99</v>
      </c>
      <c r="BV72" s="101">
        <v>76.08</v>
      </c>
    </row>
    <row r="73" spans="2:76" s="47" customFormat="1" ht="15">
      <c r="B73" s="100">
        <v>44762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>
        <v>115</v>
      </c>
      <c r="BB73" s="101">
        <v>119.77</v>
      </c>
      <c r="BC73" s="101">
        <v>134.05000000000001</v>
      </c>
      <c r="BD73" s="101"/>
      <c r="BE73" s="101"/>
      <c r="BF73" s="101"/>
      <c r="BG73" s="101"/>
      <c r="BH73" s="101"/>
      <c r="BI73" s="101"/>
      <c r="BJ73" s="101"/>
      <c r="BK73" s="101"/>
      <c r="BL73" s="101"/>
      <c r="BM73" s="101"/>
      <c r="BN73" s="101"/>
      <c r="BO73" s="101"/>
      <c r="BP73" s="101"/>
      <c r="BQ73" s="101"/>
      <c r="BR73" s="101"/>
      <c r="BS73" s="101"/>
      <c r="BT73" s="101"/>
      <c r="BU73" s="101">
        <v>115.77</v>
      </c>
      <c r="BV73" s="101">
        <v>75.14</v>
      </c>
    </row>
    <row r="74" spans="2:76" s="47" customFormat="1" ht="15">
      <c r="B74" s="100">
        <v>44761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>
        <v>115.29</v>
      </c>
      <c r="BB74" s="101">
        <v>120.22</v>
      </c>
      <c r="BC74" s="101">
        <v>125.41</v>
      </c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>
        <v>111.37</v>
      </c>
      <c r="BV74" s="101">
        <v>73.64</v>
      </c>
    </row>
    <row r="75" spans="2:76" s="47" customFormat="1" ht="15">
      <c r="B75" s="100">
        <v>44760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>
        <v>110</v>
      </c>
      <c r="BB75" s="101">
        <v>108.41</v>
      </c>
      <c r="BC75" s="101">
        <v>125.57</v>
      </c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>
        <v>110.53</v>
      </c>
      <c r="BV75" s="101">
        <v>74.38</v>
      </c>
      <c r="BX75" s="48"/>
    </row>
    <row r="76" spans="2:76" s="47" customFormat="1" ht="15">
      <c r="B76" s="100">
        <v>44757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>
        <v>110.36</v>
      </c>
      <c r="BB76" s="101">
        <v>108.69</v>
      </c>
      <c r="BC76" s="101">
        <v>120.02</v>
      </c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>
        <v>110.13</v>
      </c>
      <c r="BV76" s="101">
        <v>75</v>
      </c>
      <c r="BX76" s="48"/>
    </row>
    <row r="77" spans="2:76" s="47" customFormat="1" ht="15">
      <c r="B77" s="100">
        <v>44756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>
        <v>132</v>
      </c>
      <c r="BB77" s="101">
        <v>136.04</v>
      </c>
      <c r="BC77" s="101">
        <v>144.13</v>
      </c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>
        <v>123.71</v>
      </c>
      <c r="BV77" s="101">
        <v>80.58</v>
      </c>
    </row>
    <row r="78" spans="2:76" s="47" customFormat="1" ht="15">
      <c r="B78" s="100">
        <v>44755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>
        <v>144.1</v>
      </c>
      <c r="BB78" s="101">
        <v>145.78</v>
      </c>
      <c r="BC78" s="101">
        <v>153.37</v>
      </c>
      <c r="BD78" s="101"/>
      <c r="BE78" s="101"/>
      <c r="BF78" s="101"/>
      <c r="BG78" s="101"/>
      <c r="BH78" s="101"/>
      <c r="BI78" s="101"/>
      <c r="BJ78" s="101"/>
      <c r="BK78" s="101"/>
      <c r="BL78" s="101"/>
      <c r="BM78" s="101"/>
      <c r="BN78" s="101"/>
      <c r="BO78" s="101"/>
      <c r="BP78" s="101"/>
      <c r="BQ78" s="101"/>
      <c r="BR78" s="101"/>
      <c r="BS78" s="101"/>
      <c r="BT78" s="101"/>
      <c r="BU78" s="101">
        <v>128.80000000000001</v>
      </c>
      <c r="BV78" s="101">
        <v>84.46</v>
      </c>
    </row>
    <row r="79" spans="2:76" s="47" customFormat="1" ht="15">
      <c r="B79" s="100">
        <v>44754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>
        <v>141.5</v>
      </c>
      <c r="BB79" s="101">
        <v>142.04</v>
      </c>
      <c r="BC79" s="101">
        <v>147.35</v>
      </c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1"/>
      <c r="BR79" s="101"/>
      <c r="BS79" s="101"/>
      <c r="BT79" s="101"/>
      <c r="BU79" s="101">
        <v>126.09</v>
      </c>
      <c r="BV79" s="101">
        <v>83.57</v>
      </c>
      <c r="BX79" s="49"/>
    </row>
    <row r="80" spans="2:76" s="47" customFormat="1" ht="15">
      <c r="B80" s="100">
        <v>44753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>
        <v>130</v>
      </c>
      <c r="BB80" s="101">
        <v>136.30000000000001</v>
      </c>
      <c r="BC80" s="101">
        <v>143.38999999999999</v>
      </c>
      <c r="BD80" s="101"/>
      <c r="BE80" s="101"/>
      <c r="BF80" s="101"/>
      <c r="BG80" s="101"/>
      <c r="BH80" s="101"/>
      <c r="BI80" s="101"/>
      <c r="BJ80" s="101"/>
      <c r="BK80" s="101"/>
      <c r="BL80" s="101"/>
      <c r="BM80" s="101"/>
      <c r="BN80" s="101"/>
      <c r="BO80" s="101"/>
      <c r="BP80" s="101"/>
      <c r="BQ80" s="101"/>
      <c r="BR80" s="101"/>
      <c r="BS80" s="101"/>
      <c r="BT80" s="101"/>
      <c r="BU80" s="101">
        <v>122.17</v>
      </c>
      <c r="BV80" s="101">
        <v>81.180000000000007</v>
      </c>
    </row>
    <row r="81" spans="2:76" s="47" customFormat="1" ht="15">
      <c r="B81" s="100">
        <v>44750</v>
      </c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>
        <v>138</v>
      </c>
      <c r="BB81" s="101">
        <v>147</v>
      </c>
      <c r="BC81" s="101">
        <v>153.06</v>
      </c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01"/>
      <c r="BO81" s="101"/>
      <c r="BP81" s="101"/>
      <c r="BQ81" s="101"/>
      <c r="BR81" s="101"/>
      <c r="BS81" s="101"/>
      <c r="BT81" s="101"/>
      <c r="BU81" s="101">
        <v>124.82</v>
      </c>
      <c r="BV81" s="101">
        <v>80.87</v>
      </c>
    </row>
    <row r="82" spans="2:76" s="47" customFormat="1" ht="15">
      <c r="B82" s="100">
        <v>44749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>
        <v>157</v>
      </c>
      <c r="BB82" s="101">
        <v>160.33000000000001</v>
      </c>
      <c r="BC82" s="101">
        <v>163.72</v>
      </c>
      <c r="BD82" s="101"/>
      <c r="BE82" s="101"/>
      <c r="BF82" s="101"/>
      <c r="BG82" s="101"/>
      <c r="BH82" s="101"/>
      <c r="BI82" s="101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  <c r="BT82" s="101"/>
      <c r="BU82" s="101">
        <v>130.79</v>
      </c>
      <c r="BV82" s="101">
        <v>84.3</v>
      </c>
    </row>
    <row r="83" spans="2:76" s="47" customFormat="1" ht="15">
      <c r="B83" s="100">
        <v>44748</v>
      </c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>
        <v>145</v>
      </c>
      <c r="BB83" s="101">
        <v>148.19999999999999</v>
      </c>
      <c r="BC83" s="101">
        <v>151.28</v>
      </c>
      <c r="BD83" s="101"/>
      <c r="BE83" s="101"/>
      <c r="BF83" s="101"/>
      <c r="BG83" s="101"/>
      <c r="BH83" s="101"/>
      <c r="BI83" s="101"/>
      <c r="BJ83" s="101"/>
      <c r="BK83" s="101"/>
      <c r="BL83" s="101"/>
      <c r="BM83" s="101"/>
      <c r="BN83" s="101"/>
      <c r="BO83" s="101"/>
      <c r="BP83" s="101"/>
      <c r="BQ83" s="101"/>
      <c r="BR83" s="101"/>
      <c r="BS83" s="101"/>
      <c r="BT83" s="101"/>
      <c r="BU83" s="101">
        <v>118.52</v>
      </c>
      <c r="BV83" s="101">
        <v>77.010000000000005</v>
      </c>
      <c r="BX83" s="48"/>
    </row>
    <row r="84" spans="2:76" s="47" customFormat="1" ht="15">
      <c r="B84" s="100">
        <v>44747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>
        <v>145</v>
      </c>
      <c r="BB84" s="101">
        <v>145.88</v>
      </c>
      <c r="BC84" s="101">
        <v>147.66999999999999</v>
      </c>
      <c r="BD84" s="101"/>
      <c r="BE84" s="101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>
        <v>110.95</v>
      </c>
      <c r="BV84" s="101">
        <v>74.75</v>
      </c>
    </row>
    <row r="85" spans="2:76" s="47" customFormat="1" ht="15">
      <c r="B85" s="100">
        <v>44746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>
        <v>138.65</v>
      </c>
      <c r="BB85" s="101">
        <v>142.94999999999999</v>
      </c>
      <c r="BC85" s="101">
        <v>145.74</v>
      </c>
      <c r="BD85" s="101"/>
      <c r="BE85" s="101"/>
      <c r="BF85" s="101"/>
      <c r="BG85" s="101"/>
      <c r="BH85" s="101"/>
      <c r="BI85" s="101"/>
      <c r="BJ85" s="101"/>
      <c r="BK85" s="101"/>
      <c r="BL85" s="101"/>
      <c r="BM85" s="101"/>
      <c r="BN85" s="101"/>
      <c r="BO85" s="101"/>
      <c r="BP85" s="101"/>
      <c r="BQ85" s="101"/>
      <c r="BR85" s="101"/>
      <c r="BS85" s="101"/>
      <c r="BT85" s="101"/>
      <c r="BU85" s="101">
        <v>109.51</v>
      </c>
      <c r="BV85" s="101">
        <v>73.930000000000007</v>
      </c>
    </row>
    <row r="86" spans="2:76" s="47" customFormat="1" ht="15">
      <c r="B86" s="100">
        <v>44743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>
        <v>125.35</v>
      </c>
      <c r="BB86" s="101">
        <v>132.51</v>
      </c>
      <c r="BC86" s="101">
        <v>134.88</v>
      </c>
      <c r="BD86" s="101"/>
      <c r="BE86" s="101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101"/>
      <c r="BS86" s="101"/>
      <c r="BT86" s="101"/>
      <c r="BU86" s="101">
        <v>99.18</v>
      </c>
      <c r="BV86" s="101">
        <v>67.63</v>
      </c>
    </row>
    <row r="87" spans="2:76" s="47" customFormat="1" ht="15">
      <c r="B87" s="100">
        <v>44742</v>
      </c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>
        <v>123.02</v>
      </c>
      <c r="BA87" s="101">
        <v>125.01</v>
      </c>
      <c r="BB87" s="101">
        <v>125.33</v>
      </c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01">
        <v>97.6</v>
      </c>
      <c r="BV87" s="101">
        <v>66.88</v>
      </c>
    </row>
    <row r="88" spans="2:76" s="47" customFormat="1" ht="15">
      <c r="B88" s="100">
        <v>44741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>
        <v>120.89</v>
      </c>
      <c r="BA88" s="101">
        <v>123.68</v>
      </c>
      <c r="BB88" s="101">
        <v>125.9</v>
      </c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1"/>
      <c r="BN88" s="101"/>
      <c r="BO88" s="101"/>
      <c r="BP88" s="101"/>
      <c r="BQ88" s="101"/>
      <c r="BR88" s="101"/>
      <c r="BS88" s="101"/>
      <c r="BT88" s="101"/>
      <c r="BU88" s="101">
        <v>95.38</v>
      </c>
      <c r="BV88" s="101">
        <v>66.25</v>
      </c>
    </row>
    <row r="89" spans="2:76" s="47" customFormat="1" ht="15">
      <c r="B89" s="100">
        <v>44740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>
        <v>116</v>
      </c>
      <c r="BA89" s="101">
        <v>116.71</v>
      </c>
      <c r="BB89" s="101">
        <v>119.46</v>
      </c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01">
        <v>89.31</v>
      </c>
      <c r="BV89" s="101">
        <v>61.82</v>
      </c>
    </row>
    <row r="90" spans="2:76" s="47" customFormat="1" ht="15">
      <c r="B90" s="100">
        <v>44739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>
        <v>116.75</v>
      </c>
      <c r="BA90" s="101">
        <v>118.25</v>
      </c>
      <c r="BB90" s="101">
        <v>121.29</v>
      </c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1"/>
      <c r="BN90" s="101"/>
      <c r="BO90" s="101"/>
      <c r="BP90" s="101"/>
      <c r="BQ90" s="101"/>
      <c r="BR90" s="101"/>
      <c r="BS90" s="101"/>
      <c r="BT90" s="101"/>
      <c r="BU90" s="101">
        <v>90.81</v>
      </c>
      <c r="BV90" s="101">
        <v>61.82</v>
      </c>
      <c r="BX90" s="48"/>
    </row>
    <row r="91" spans="2:76" s="47" customFormat="1" ht="15">
      <c r="B91" s="100">
        <v>44736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>
        <v>115.62</v>
      </c>
      <c r="BA91" s="101">
        <v>128.51</v>
      </c>
      <c r="BB91" s="101">
        <v>131.07</v>
      </c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1"/>
      <c r="BN91" s="101"/>
      <c r="BO91" s="101"/>
      <c r="BP91" s="101"/>
      <c r="BQ91" s="101"/>
      <c r="BR91" s="101"/>
      <c r="BS91" s="101"/>
      <c r="BT91" s="101"/>
      <c r="BU91" s="101">
        <v>90.37</v>
      </c>
      <c r="BV91" s="101">
        <v>61.72</v>
      </c>
      <c r="BX91" s="48"/>
    </row>
    <row r="92" spans="2:76" s="47" customFormat="1" ht="15">
      <c r="B92" s="100">
        <v>44735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>
        <v>120</v>
      </c>
      <c r="BA92" s="101">
        <v>121.73</v>
      </c>
      <c r="BB92" s="101">
        <v>123.43</v>
      </c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/>
      <c r="BN92" s="101"/>
      <c r="BO92" s="101"/>
      <c r="BP92" s="101"/>
      <c r="BQ92" s="101"/>
      <c r="BR92" s="101"/>
      <c r="BS92" s="101"/>
      <c r="BT92" s="101"/>
      <c r="BU92" s="101">
        <v>92.68</v>
      </c>
      <c r="BV92" s="101">
        <v>65</v>
      </c>
    </row>
    <row r="93" spans="2:76" s="47" customFormat="1" ht="15">
      <c r="B93" s="100">
        <v>44734</v>
      </c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>
        <v>118.22</v>
      </c>
      <c r="BA93" s="101">
        <v>116</v>
      </c>
      <c r="BB93" s="101">
        <v>117.33</v>
      </c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1"/>
      <c r="BN93" s="101"/>
      <c r="BO93" s="101"/>
      <c r="BP93" s="101"/>
      <c r="BQ93" s="101"/>
      <c r="BR93" s="101"/>
      <c r="BS93" s="101"/>
      <c r="BT93" s="101"/>
      <c r="BU93" s="101">
        <v>89.97</v>
      </c>
      <c r="BV93" s="101">
        <v>65.27</v>
      </c>
    </row>
    <row r="94" spans="2:76" s="47" customFormat="1" ht="15">
      <c r="B94" s="100">
        <v>44733</v>
      </c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>
        <v>115.49</v>
      </c>
      <c r="BA94" s="101">
        <v>114.15</v>
      </c>
      <c r="BB94" s="101">
        <v>110.2</v>
      </c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01"/>
      <c r="BU94" s="101">
        <v>86.69</v>
      </c>
      <c r="BV94" s="101">
        <v>63.23</v>
      </c>
    </row>
    <row r="95" spans="2:76" s="47" customFormat="1" ht="15">
      <c r="B95" s="100">
        <v>44732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>
        <v>116.38</v>
      </c>
      <c r="BA95" s="101">
        <v>106.47</v>
      </c>
      <c r="BB95" s="101">
        <v>108.31</v>
      </c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01"/>
      <c r="BO95" s="101"/>
      <c r="BP95" s="101"/>
      <c r="BQ95" s="101"/>
      <c r="BR95" s="101"/>
      <c r="BS95" s="101"/>
      <c r="BT95" s="101"/>
      <c r="BU95" s="101">
        <v>82.82</v>
      </c>
      <c r="BV95" s="101">
        <v>61.14</v>
      </c>
    </row>
    <row r="96" spans="2:76" s="32" customFormat="1" ht="15">
      <c r="B96" s="100">
        <v>44729</v>
      </c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>
        <v>113</v>
      </c>
      <c r="BA96" s="101">
        <v>104.98</v>
      </c>
      <c r="BB96" s="101">
        <v>107.33</v>
      </c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01">
        <v>79.08</v>
      </c>
      <c r="BV96" s="101">
        <v>61.35</v>
      </c>
    </row>
    <row r="97" spans="2:76" s="32" customFormat="1" ht="15">
      <c r="B97" s="100">
        <v>44728</v>
      </c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>
        <v>105.5</v>
      </c>
      <c r="BA97" s="101">
        <v>114.45</v>
      </c>
      <c r="BB97" s="101">
        <v>115.15</v>
      </c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  <c r="BQ97" s="101"/>
      <c r="BR97" s="101"/>
      <c r="BS97" s="101"/>
      <c r="BT97" s="101"/>
      <c r="BU97" s="101">
        <v>85.24</v>
      </c>
      <c r="BV97" s="101">
        <v>64.97</v>
      </c>
    </row>
    <row r="98" spans="2:76" s="32" customFormat="1" ht="15">
      <c r="B98" s="100">
        <v>44727</v>
      </c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>
        <v>95.5</v>
      </c>
      <c r="BA98" s="101">
        <v>109.75</v>
      </c>
      <c r="BB98" s="101">
        <v>110.06</v>
      </c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1"/>
      <c r="BN98" s="101"/>
      <c r="BO98" s="101"/>
      <c r="BP98" s="101"/>
      <c r="BQ98" s="101"/>
      <c r="BR98" s="101"/>
      <c r="BS98" s="101"/>
      <c r="BT98" s="101"/>
      <c r="BU98" s="101">
        <v>84.92</v>
      </c>
      <c r="BV98" s="101">
        <v>66.25</v>
      </c>
    </row>
    <row r="99" spans="2:76" s="32" customFormat="1" ht="15">
      <c r="B99" s="100">
        <v>44726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>
        <v>90</v>
      </c>
      <c r="BA99" s="101">
        <v>83</v>
      </c>
      <c r="BB99" s="101">
        <v>90.9</v>
      </c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01">
        <v>78.41</v>
      </c>
      <c r="BV99" s="101">
        <v>63.8</v>
      </c>
    </row>
    <row r="100" spans="2:76" s="32" customFormat="1" ht="15">
      <c r="B100" s="100">
        <v>44725</v>
      </c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>
        <v>79.66</v>
      </c>
      <c r="BA100" s="101">
        <v>76.27</v>
      </c>
      <c r="BB100" s="101">
        <v>80.38</v>
      </c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1"/>
      <c r="BN100" s="101"/>
      <c r="BO100" s="101"/>
      <c r="BP100" s="101"/>
      <c r="BQ100" s="101"/>
      <c r="BR100" s="101"/>
      <c r="BS100" s="101"/>
      <c r="BT100" s="101"/>
      <c r="BU100" s="101">
        <v>74.849999999999994</v>
      </c>
      <c r="BV100" s="101">
        <v>62.78</v>
      </c>
    </row>
    <row r="101" spans="2:76" s="32" customFormat="1" ht="15">
      <c r="B101" s="100">
        <v>44722</v>
      </c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>
        <v>78.09</v>
      </c>
      <c r="BA101" s="101">
        <v>75.72</v>
      </c>
      <c r="BB101" s="101">
        <v>79.849999999999994</v>
      </c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1"/>
      <c r="BN101" s="101"/>
      <c r="BO101" s="101"/>
      <c r="BP101" s="101"/>
      <c r="BQ101" s="101"/>
      <c r="BR101" s="101"/>
      <c r="BS101" s="101"/>
      <c r="BT101" s="101"/>
      <c r="BU101" s="101">
        <v>74.38</v>
      </c>
      <c r="BV101" s="101">
        <v>62.42</v>
      </c>
    </row>
    <row r="102" spans="2:76" s="32" customFormat="1" ht="15">
      <c r="B102" s="100">
        <v>44721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>
        <v>79.41</v>
      </c>
      <c r="BA102" s="101">
        <v>77.83</v>
      </c>
      <c r="BB102" s="101">
        <v>81.59</v>
      </c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101"/>
      <c r="BU102" s="101">
        <v>74.81</v>
      </c>
      <c r="BV102" s="101">
        <v>62.86</v>
      </c>
      <c r="BX102" s="49"/>
    </row>
    <row r="103" spans="2:76" s="32" customFormat="1" ht="15">
      <c r="B103" s="100">
        <v>44720</v>
      </c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>
        <v>71.5</v>
      </c>
      <c r="BA103" s="101">
        <v>68.92</v>
      </c>
      <c r="BB103" s="101">
        <v>73.33</v>
      </c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01"/>
      <c r="BU103" s="101">
        <v>72.56</v>
      </c>
      <c r="BV103" s="101">
        <v>63.57</v>
      </c>
    </row>
    <row r="104" spans="2:76" s="32" customFormat="1" ht="15">
      <c r="B104" s="100">
        <v>44719</v>
      </c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>
        <v>69.900000000000006</v>
      </c>
      <c r="BA104" s="101">
        <v>68.92</v>
      </c>
      <c r="BB104" s="101">
        <v>73.2</v>
      </c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>
        <v>73.16</v>
      </c>
      <c r="BV104" s="101">
        <v>62.91</v>
      </c>
    </row>
    <row r="105" spans="2:76" s="32" customFormat="1" ht="15">
      <c r="B105" s="100">
        <v>44718</v>
      </c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>
        <v>73</v>
      </c>
      <c r="BA105" s="101">
        <v>68.989999999999995</v>
      </c>
      <c r="BB105" s="101">
        <v>72.42</v>
      </c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1"/>
      <c r="BN105" s="101"/>
      <c r="BO105" s="101"/>
      <c r="BP105" s="101"/>
      <c r="BQ105" s="101"/>
      <c r="BR105" s="101"/>
      <c r="BS105" s="101"/>
      <c r="BT105" s="101"/>
      <c r="BU105" s="101">
        <v>74.03</v>
      </c>
      <c r="BV105" s="101">
        <v>63.53</v>
      </c>
      <c r="BX105" s="49"/>
    </row>
    <row r="106" spans="2:76" s="32" customFormat="1" ht="15">
      <c r="B106" s="100">
        <v>44715</v>
      </c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>
        <v>74.63</v>
      </c>
      <c r="BA106" s="101">
        <v>71.27</v>
      </c>
      <c r="BB106" s="101">
        <v>74.22</v>
      </c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01">
        <v>74.94</v>
      </c>
      <c r="BV106" s="101">
        <v>63.7</v>
      </c>
    </row>
    <row r="107" spans="2:76" s="32" customFormat="1" ht="15">
      <c r="B107" s="100">
        <v>44714</v>
      </c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>
        <v>74.540000000000006</v>
      </c>
      <c r="BA107" s="101">
        <v>72.02</v>
      </c>
      <c r="BB107" s="101">
        <v>75.510000000000005</v>
      </c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1"/>
      <c r="BN107" s="101"/>
      <c r="BO107" s="101"/>
      <c r="BP107" s="101"/>
      <c r="BQ107" s="101"/>
      <c r="BR107" s="101"/>
      <c r="BS107" s="101"/>
      <c r="BT107" s="101"/>
      <c r="BU107" s="101">
        <v>75.52</v>
      </c>
      <c r="BV107" s="101">
        <v>62.98</v>
      </c>
    </row>
    <row r="108" spans="2:76" s="32" customFormat="1" ht="15">
      <c r="B108" s="100">
        <v>44713</v>
      </c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>
        <v>74.95</v>
      </c>
      <c r="BA108" s="101">
        <v>73.040000000000006</v>
      </c>
      <c r="BB108" s="101">
        <v>75.55</v>
      </c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1"/>
      <c r="BN108" s="101"/>
      <c r="BO108" s="101"/>
      <c r="BP108" s="101"/>
      <c r="BQ108" s="101"/>
      <c r="BR108" s="101"/>
      <c r="BS108" s="101"/>
      <c r="BT108" s="101"/>
      <c r="BU108" s="101">
        <v>73.08</v>
      </c>
      <c r="BV108" s="101">
        <v>61.55</v>
      </c>
    </row>
    <row r="109" spans="2:76" s="32" customFormat="1" ht="15">
      <c r="B109" s="100">
        <v>44712</v>
      </c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>
        <v>80.5</v>
      </c>
      <c r="AZ109" s="101">
        <v>78.5</v>
      </c>
      <c r="BA109" s="101">
        <v>80.33</v>
      </c>
      <c r="BB109" s="101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1"/>
      <c r="BN109" s="101"/>
      <c r="BO109" s="101"/>
      <c r="BP109" s="101"/>
      <c r="BQ109" s="101"/>
      <c r="BR109" s="101"/>
      <c r="BS109" s="101"/>
      <c r="BT109" s="101"/>
      <c r="BU109" s="101">
        <v>74.83</v>
      </c>
      <c r="BV109" s="101">
        <v>61.78</v>
      </c>
    </row>
    <row r="110" spans="2:76" s="32" customFormat="1" ht="15">
      <c r="B110" s="100">
        <v>44711</v>
      </c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>
        <v>78.7</v>
      </c>
      <c r="AZ110" s="101">
        <v>79</v>
      </c>
      <c r="BA110" s="101">
        <v>77.12</v>
      </c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>
        <v>72.400000000000006</v>
      </c>
      <c r="BV110" s="101">
        <v>59.5</v>
      </c>
    </row>
    <row r="111" spans="2:76" s="32" customFormat="1" ht="15">
      <c r="B111" s="100">
        <v>44708</v>
      </c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>
        <v>74.5</v>
      </c>
      <c r="AZ111" s="101">
        <v>78.37</v>
      </c>
      <c r="BA111" s="101">
        <v>79.17</v>
      </c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1"/>
      <c r="BN111" s="101"/>
      <c r="BO111" s="101"/>
      <c r="BP111" s="101"/>
      <c r="BQ111" s="101"/>
      <c r="BR111" s="101"/>
      <c r="BS111" s="101"/>
      <c r="BT111" s="101"/>
      <c r="BU111" s="101">
        <v>71.099999999999994</v>
      </c>
      <c r="BV111" s="101">
        <v>59.54</v>
      </c>
      <c r="BX111" s="49"/>
    </row>
    <row r="112" spans="2:76" s="32" customFormat="1" ht="15">
      <c r="B112" s="100">
        <v>44707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>
        <v>74</v>
      </c>
      <c r="AZ112" s="101">
        <v>77.599999999999994</v>
      </c>
      <c r="BA112" s="101">
        <v>77.81</v>
      </c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1"/>
      <c r="BR112" s="101"/>
      <c r="BS112" s="101"/>
      <c r="BT112" s="101"/>
      <c r="BU112" s="101">
        <v>69.84</v>
      </c>
      <c r="BV112" s="101">
        <v>59.53</v>
      </c>
    </row>
    <row r="113" spans="2:76" s="32" customFormat="1" ht="15">
      <c r="B113" s="100">
        <v>44706</v>
      </c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>
        <v>77</v>
      </c>
      <c r="AZ113" s="101">
        <v>79.59</v>
      </c>
      <c r="BA113" s="101">
        <v>79.98</v>
      </c>
      <c r="BB113" s="101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1"/>
      <c r="BN113" s="101"/>
      <c r="BO113" s="101"/>
      <c r="BP113" s="101"/>
      <c r="BQ113" s="101"/>
      <c r="BR113" s="101"/>
      <c r="BS113" s="101"/>
      <c r="BT113" s="101"/>
      <c r="BU113" s="101">
        <v>69.53</v>
      </c>
      <c r="BV113" s="101">
        <v>59.3</v>
      </c>
    </row>
    <row r="114" spans="2:76" s="32" customFormat="1" ht="15">
      <c r="B114" s="100">
        <v>44705</v>
      </c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>
        <v>74</v>
      </c>
      <c r="AZ114" s="101">
        <v>75.239999999999995</v>
      </c>
      <c r="BA114" s="101">
        <v>75.75</v>
      </c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1"/>
      <c r="BS114" s="101"/>
      <c r="BT114" s="101"/>
      <c r="BU114" s="101">
        <v>67.2</v>
      </c>
      <c r="BV114" s="101">
        <v>57.99</v>
      </c>
    </row>
    <row r="115" spans="2:76" s="32" customFormat="1" ht="15">
      <c r="B115" s="100">
        <v>44704</v>
      </c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>
        <v>73.44</v>
      </c>
      <c r="AZ115" s="101">
        <v>72.77</v>
      </c>
      <c r="BA115" s="101">
        <v>73.59</v>
      </c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>
        <v>65.8</v>
      </c>
      <c r="BV115" s="101">
        <v>57.65</v>
      </c>
    </row>
    <row r="116" spans="2:76" s="32" customFormat="1" ht="15">
      <c r="B116" s="100">
        <v>44701</v>
      </c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>
        <v>71.5</v>
      </c>
      <c r="AZ116" s="101">
        <v>76.349999999999994</v>
      </c>
      <c r="BA116" s="101">
        <v>77.290000000000006</v>
      </c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1"/>
      <c r="BU116" s="101">
        <v>67.709999999999994</v>
      </c>
      <c r="BV116" s="101">
        <v>58.65</v>
      </c>
    </row>
    <row r="117" spans="2:76" s="32" customFormat="1" ht="15">
      <c r="B117" s="100">
        <v>44700</v>
      </c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>
        <v>73</v>
      </c>
      <c r="AZ117" s="101">
        <v>76.06</v>
      </c>
      <c r="BA117" s="101">
        <v>76.900000000000006</v>
      </c>
      <c r="BB117" s="101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1"/>
      <c r="BN117" s="101"/>
      <c r="BO117" s="101"/>
      <c r="BP117" s="101"/>
      <c r="BQ117" s="101"/>
      <c r="BR117" s="101"/>
      <c r="BS117" s="101"/>
      <c r="BT117" s="101"/>
      <c r="BU117" s="101">
        <v>66.010000000000005</v>
      </c>
      <c r="BV117" s="101">
        <v>57.81</v>
      </c>
      <c r="BX117" s="49"/>
    </row>
    <row r="118" spans="2:76" s="32" customFormat="1" ht="15">
      <c r="B118" s="100">
        <v>44699</v>
      </c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>
        <v>74.5</v>
      </c>
      <c r="AZ118" s="101">
        <v>76.33</v>
      </c>
      <c r="BA118" s="101">
        <v>77.63</v>
      </c>
      <c r="BB118" s="101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1"/>
      <c r="BN118" s="101"/>
      <c r="BO118" s="101"/>
      <c r="BP118" s="101"/>
      <c r="BQ118" s="101"/>
      <c r="BR118" s="101"/>
      <c r="BS118" s="101"/>
      <c r="BT118" s="101"/>
      <c r="BU118" s="101">
        <v>65.44</v>
      </c>
      <c r="BV118" s="101">
        <v>57.76</v>
      </c>
      <c r="BX118" s="49"/>
    </row>
    <row r="119" spans="2:76" s="32" customFormat="1" ht="15">
      <c r="B119" s="100">
        <v>44698</v>
      </c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>
        <v>69</v>
      </c>
      <c r="AZ119" s="101">
        <v>73.680000000000007</v>
      </c>
      <c r="BA119" s="101">
        <v>74.03</v>
      </c>
      <c r="BB119" s="101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1"/>
      <c r="BN119" s="101"/>
      <c r="BO119" s="101"/>
      <c r="BP119" s="101"/>
      <c r="BQ119" s="101"/>
      <c r="BR119" s="101"/>
      <c r="BS119" s="101"/>
      <c r="BT119" s="101"/>
      <c r="BU119" s="101">
        <v>66.430000000000007</v>
      </c>
      <c r="BV119" s="101">
        <v>59.25</v>
      </c>
      <c r="BX119" s="49"/>
    </row>
    <row r="120" spans="2:76" s="32" customFormat="1" ht="15">
      <c r="B120" s="100">
        <v>44697</v>
      </c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>
        <v>72.5</v>
      </c>
      <c r="AZ120" s="101">
        <v>69.31</v>
      </c>
      <c r="BA120" s="101">
        <v>69.56</v>
      </c>
      <c r="BB120" s="101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1"/>
      <c r="BN120" s="101"/>
      <c r="BO120" s="101"/>
      <c r="BP120" s="101"/>
      <c r="BQ120" s="101"/>
      <c r="BR120" s="101"/>
      <c r="BS120" s="101"/>
      <c r="BT120" s="101"/>
      <c r="BU120" s="101">
        <v>65.040000000000006</v>
      </c>
      <c r="BV120" s="101">
        <v>59.07</v>
      </c>
    </row>
    <row r="121" spans="2:76" s="32" customFormat="1" ht="15">
      <c r="B121" s="100">
        <v>44694</v>
      </c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>
        <v>74.650000000000006</v>
      </c>
      <c r="AZ121" s="101">
        <v>73.52</v>
      </c>
      <c r="BA121" s="101">
        <v>73.89</v>
      </c>
      <c r="BB121" s="101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1"/>
      <c r="BR121" s="101"/>
      <c r="BS121" s="101"/>
      <c r="BT121" s="101"/>
      <c r="BU121" s="101">
        <v>65.42</v>
      </c>
      <c r="BV121" s="101">
        <v>59.05</v>
      </c>
    </row>
    <row r="122" spans="2:76" s="32" customFormat="1" ht="15">
      <c r="B122" s="100">
        <v>44693</v>
      </c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>
        <v>81</v>
      </c>
      <c r="AZ122" s="101">
        <v>82.85</v>
      </c>
      <c r="BA122" s="101">
        <v>82.93</v>
      </c>
      <c r="BB122" s="101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1"/>
      <c r="BN122" s="101"/>
      <c r="BO122" s="101"/>
      <c r="BP122" s="101"/>
      <c r="BQ122" s="101"/>
      <c r="BR122" s="101"/>
      <c r="BS122" s="101"/>
      <c r="BT122" s="101"/>
      <c r="BU122" s="101">
        <v>70.05</v>
      </c>
      <c r="BV122" s="101">
        <v>61.63</v>
      </c>
    </row>
    <row r="123" spans="2:76" s="32" customFormat="1" ht="15">
      <c r="B123" s="100">
        <v>44692</v>
      </c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>
        <v>70.349999999999994</v>
      </c>
      <c r="AZ123" s="101">
        <v>73.31</v>
      </c>
      <c r="BA123" s="101">
        <v>76.180000000000007</v>
      </c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  <c r="BO123" s="101"/>
      <c r="BP123" s="101"/>
      <c r="BQ123" s="101"/>
      <c r="BR123" s="101"/>
      <c r="BS123" s="101"/>
      <c r="BT123" s="101"/>
      <c r="BU123" s="101">
        <v>67.7</v>
      </c>
      <c r="BV123" s="101">
        <v>61.42</v>
      </c>
    </row>
    <row r="124" spans="2:76" s="32" customFormat="1" ht="15">
      <c r="B124" s="100">
        <v>44691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>
        <v>70</v>
      </c>
      <c r="AZ124" s="101">
        <v>79</v>
      </c>
      <c r="BA124" s="101">
        <v>81.2</v>
      </c>
      <c r="BB124" s="101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1"/>
      <c r="BN124" s="101"/>
      <c r="BO124" s="101"/>
      <c r="BP124" s="101"/>
      <c r="BQ124" s="101"/>
      <c r="BR124" s="101"/>
      <c r="BS124" s="101"/>
      <c r="BT124" s="101"/>
      <c r="BU124" s="101">
        <v>68.569999999999993</v>
      </c>
      <c r="BV124" s="101">
        <v>61.56</v>
      </c>
    </row>
    <row r="125" spans="2:76" s="32" customFormat="1" ht="15">
      <c r="B125" s="100">
        <v>44690</v>
      </c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>
        <v>74.05</v>
      </c>
      <c r="AZ125" s="101">
        <v>74.11</v>
      </c>
      <c r="BA125" s="101">
        <v>76.09</v>
      </c>
      <c r="BB125" s="101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1"/>
      <c r="BN125" s="101"/>
      <c r="BO125" s="101"/>
      <c r="BP125" s="101"/>
      <c r="BQ125" s="101"/>
      <c r="BR125" s="101"/>
      <c r="BS125" s="101"/>
      <c r="BT125" s="101"/>
      <c r="BU125" s="101">
        <v>68.05</v>
      </c>
      <c r="BV125" s="101">
        <v>61.78</v>
      </c>
    </row>
    <row r="126" spans="2:76" s="32" customFormat="1" ht="15">
      <c r="B126" s="100">
        <v>44687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>
        <v>80</v>
      </c>
      <c r="AZ126" s="101">
        <v>80</v>
      </c>
      <c r="BA126" s="101">
        <v>83.44</v>
      </c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01">
        <v>74.34</v>
      </c>
      <c r="BV126" s="101">
        <v>66.98</v>
      </c>
    </row>
    <row r="127" spans="2:76" s="32" customFormat="1" ht="15">
      <c r="B127" s="100">
        <v>44686</v>
      </c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>
        <v>82.61</v>
      </c>
      <c r="AZ127" s="101">
        <v>84.72</v>
      </c>
      <c r="BA127" s="101">
        <v>88.17</v>
      </c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1"/>
      <c r="BN127" s="101"/>
      <c r="BO127" s="101"/>
      <c r="BP127" s="101"/>
      <c r="BQ127" s="101"/>
      <c r="BR127" s="101"/>
      <c r="BS127" s="101"/>
      <c r="BT127" s="101"/>
      <c r="BU127" s="101">
        <v>76.87</v>
      </c>
      <c r="BV127" s="101">
        <v>67.260000000000005</v>
      </c>
    </row>
    <row r="128" spans="2:76" s="32" customFormat="1" ht="15">
      <c r="B128" s="100">
        <v>44685</v>
      </c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>
        <v>82.56</v>
      </c>
      <c r="AZ128" s="101">
        <v>85.84</v>
      </c>
      <c r="BA128" s="101">
        <v>86.86</v>
      </c>
      <c r="BB128" s="101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1"/>
      <c r="BN128" s="101"/>
      <c r="BO128" s="101"/>
      <c r="BP128" s="101"/>
      <c r="BQ128" s="101"/>
      <c r="BR128" s="101"/>
      <c r="BS128" s="101"/>
      <c r="BT128" s="101"/>
      <c r="BU128" s="101">
        <v>76.489999999999995</v>
      </c>
      <c r="BV128" s="101">
        <v>65.97</v>
      </c>
    </row>
    <row r="129" spans="2:76" s="32" customFormat="1" ht="15">
      <c r="B129" s="100">
        <v>44684</v>
      </c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>
        <v>78</v>
      </c>
      <c r="AZ129" s="101">
        <v>79.760000000000005</v>
      </c>
      <c r="BA129" s="101">
        <v>79.209999999999994</v>
      </c>
      <c r="BB129" s="101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1"/>
      <c r="BN129" s="101"/>
      <c r="BO129" s="101"/>
      <c r="BP129" s="101"/>
      <c r="BQ129" s="101"/>
      <c r="BR129" s="101"/>
      <c r="BS129" s="101"/>
      <c r="BT129" s="101"/>
      <c r="BU129" s="101">
        <v>72.59</v>
      </c>
      <c r="BV129" s="101">
        <v>63.16</v>
      </c>
    </row>
    <row r="130" spans="2:76" s="32" customFormat="1" ht="15">
      <c r="B130" s="100">
        <v>44683</v>
      </c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>
        <v>82.62</v>
      </c>
      <c r="AZ130" s="101">
        <v>73.3</v>
      </c>
      <c r="BA130" s="101">
        <v>79.64</v>
      </c>
      <c r="BB130" s="101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1"/>
      <c r="BN130" s="101"/>
      <c r="BO130" s="101"/>
      <c r="BP130" s="101"/>
      <c r="BQ130" s="101"/>
      <c r="BR130" s="101"/>
      <c r="BS130" s="101"/>
      <c r="BT130" s="101"/>
      <c r="BU130" s="101">
        <v>72.319999999999993</v>
      </c>
      <c r="BV130" s="101">
        <v>60.53</v>
      </c>
      <c r="BX130" s="49"/>
    </row>
    <row r="131" spans="2:76" s="32" customFormat="1" ht="15">
      <c r="B131" s="100">
        <v>44680</v>
      </c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>
        <v>78.5</v>
      </c>
      <c r="AY131" s="101">
        <v>77</v>
      </c>
      <c r="AZ131" s="101">
        <v>82.09</v>
      </c>
      <c r="BA131" s="101"/>
      <c r="BB131" s="101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1"/>
      <c r="BN131" s="101"/>
      <c r="BO131" s="101"/>
      <c r="BP131" s="101"/>
      <c r="BQ131" s="101"/>
      <c r="BR131" s="101"/>
      <c r="BS131" s="101"/>
      <c r="BT131" s="101"/>
      <c r="BU131" s="101">
        <v>76.58</v>
      </c>
      <c r="BV131" s="101">
        <v>62.7</v>
      </c>
    </row>
    <row r="132" spans="2:76" s="32" customFormat="1" ht="15">
      <c r="B132" s="100">
        <v>44679</v>
      </c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>
        <v>78.8</v>
      </c>
      <c r="AY132" s="101">
        <v>76.34</v>
      </c>
      <c r="AZ132" s="101">
        <v>82.03</v>
      </c>
      <c r="BA132" s="101"/>
      <c r="BB132" s="101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1"/>
      <c r="BN132" s="101"/>
      <c r="BO132" s="101"/>
      <c r="BP132" s="101"/>
      <c r="BQ132" s="101"/>
      <c r="BR132" s="101"/>
      <c r="BS132" s="101"/>
      <c r="BT132" s="101"/>
      <c r="BU132" s="101">
        <v>77.34</v>
      </c>
      <c r="BV132" s="101">
        <v>61.74</v>
      </c>
    </row>
    <row r="133" spans="2:76" s="32" customFormat="1" ht="15">
      <c r="B133" s="100">
        <v>44678</v>
      </c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>
        <v>85.29</v>
      </c>
      <c r="AY133" s="101">
        <v>87.58</v>
      </c>
      <c r="AZ133" s="101">
        <v>91.15</v>
      </c>
      <c r="BA133" s="101"/>
      <c r="BB133" s="101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1"/>
      <c r="BN133" s="101"/>
      <c r="BO133" s="101"/>
      <c r="BP133" s="101"/>
      <c r="BQ133" s="101"/>
      <c r="BR133" s="101"/>
      <c r="BS133" s="101"/>
      <c r="BT133" s="101"/>
      <c r="BU133" s="101">
        <v>79.5</v>
      </c>
      <c r="BV133" s="101">
        <v>62.97</v>
      </c>
      <c r="BX133" s="49"/>
    </row>
    <row r="134" spans="2:76" s="32" customFormat="1" ht="15">
      <c r="B134" s="100">
        <v>44677</v>
      </c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>
        <v>80.31</v>
      </c>
      <c r="AY134" s="101">
        <v>88.05</v>
      </c>
      <c r="AZ134" s="101">
        <v>87.57</v>
      </c>
      <c r="BA134" s="101"/>
      <c r="BB134" s="101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1"/>
      <c r="BN134" s="101"/>
      <c r="BO134" s="101"/>
      <c r="BP134" s="101"/>
      <c r="BQ134" s="101"/>
      <c r="BR134" s="101"/>
      <c r="BS134" s="101"/>
      <c r="BT134" s="101"/>
      <c r="BU134" s="101">
        <v>78.94</v>
      </c>
      <c r="BV134" s="101">
        <v>63.87</v>
      </c>
    </row>
    <row r="135" spans="2:76" s="32" customFormat="1" ht="15">
      <c r="B135" s="100">
        <v>44676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>
        <v>82.26</v>
      </c>
      <c r="AY135" s="101">
        <v>79.260000000000005</v>
      </c>
      <c r="AZ135" s="101">
        <v>78.930000000000007</v>
      </c>
      <c r="BA135" s="101"/>
      <c r="BB135" s="101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1"/>
      <c r="BN135" s="101"/>
      <c r="BO135" s="101"/>
      <c r="BP135" s="101"/>
      <c r="BQ135" s="101"/>
      <c r="BR135" s="101"/>
      <c r="BS135" s="101"/>
      <c r="BT135" s="101"/>
      <c r="BU135" s="101">
        <v>78.34</v>
      </c>
      <c r="BV135" s="101">
        <v>66.739999999999995</v>
      </c>
    </row>
    <row r="136" spans="2:76" s="32" customFormat="1" ht="15">
      <c r="B136" s="100">
        <v>44673</v>
      </c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>
        <v>77</v>
      </c>
      <c r="AY136" s="101">
        <v>81.44</v>
      </c>
      <c r="AZ136" s="101">
        <v>81.599999999999994</v>
      </c>
      <c r="BA136" s="101"/>
      <c r="BB136" s="101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1"/>
      <c r="BN136" s="101"/>
      <c r="BO136" s="101"/>
      <c r="BP136" s="101"/>
      <c r="BQ136" s="101"/>
      <c r="BR136" s="101"/>
      <c r="BS136" s="101"/>
      <c r="BT136" s="101"/>
      <c r="BU136" s="101">
        <v>82.27</v>
      </c>
      <c r="BV136" s="101">
        <v>67.14</v>
      </c>
      <c r="BX136" s="49"/>
    </row>
    <row r="137" spans="2:76" s="32" customFormat="1" ht="15">
      <c r="B137" s="100">
        <v>44672</v>
      </c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>
        <v>89.5</v>
      </c>
      <c r="AY137" s="101">
        <v>87</v>
      </c>
      <c r="AZ137" s="101">
        <v>86.73</v>
      </c>
      <c r="BA137" s="101"/>
      <c r="BB137" s="101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1"/>
      <c r="BN137" s="101"/>
      <c r="BO137" s="101"/>
      <c r="BP137" s="101"/>
      <c r="BQ137" s="101"/>
      <c r="BR137" s="101"/>
      <c r="BS137" s="101"/>
      <c r="BT137" s="101"/>
      <c r="BU137" s="101">
        <v>85.07</v>
      </c>
      <c r="BV137" s="101">
        <v>68.33</v>
      </c>
    </row>
    <row r="138" spans="2:76" s="32" customFormat="1" ht="15">
      <c r="B138" s="100">
        <v>44671</v>
      </c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>
        <v>81</v>
      </c>
      <c r="AY138" s="101">
        <v>81.2</v>
      </c>
      <c r="AZ138" s="101">
        <v>81.680000000000007</v>
      </c>
      <c r="BA138" s="101"/>
      <c r="BB138" s="101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1"/>
      <c r="BN138" s="101"/>
      <c r="BO138" s="101"/>
      <c r="BP138" s="101"/>
      <c r="BQ138" s="101"/>
      <c r="BR138" s="101"/>
      <c r="BS138" s="101"/>
      <c r="BT138" s="101"/>
      <c r="BU138" s="101">
        <v>81.27</v>
      </c>
      <c r="BV138" s="101">
        <v>64.73</v>
      </c>
    </row>
    <row r="139" spans="2:76" s="32" customFormat="1" ht="15">
      <c r="B139" s="100">
        <v>44670</v>
      </c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>
        <v>79.2</v>
      </c>
      <c r="AY139" s="101">
        <v>78.95</v>
      </c>
      <c r="AZ139" s="101">
        <v>79.25</v>
      </c>
      <c r="BA139" s="101"/>
      <c r="BB139" s="101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1"/>
      <c r="BN139" s="101"/>
      <c r="BO139" s="101"/>
      <c r="BP139" s="101"/>
      <c r="BQ139" s="101"/>
      <c r="BR139" s="101"/>
      <c r="BS139" s="101"/>
      <c r="BT139" s="101"/>
      <c r="BU139" s="101">
        <v>78.84</v>
      </c>
      <c r="BV139" s="101">
        <v>61.29</v>
      </c>
    </row>
    <row r="140" spans="2:76" s="32" customFormat="1" ht="15">
      <c r="B140" s="100">
        <v>44665</v>
      </c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>
        <v>83</v>
      </c>
      <c r="AY140" s="101">
        <v>89.34</v>
      </c>
      <c r="AZ140" s="101">
        <v>90.39</v>
      </c>
      <c r="BA140" s="101"/>
      <c r="BB140" s="101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1"/>
      <c r="BN140" s="101"/>
      <c r="BO140" s="101"/>
      <c r="BP140" s="101"/>
      <c r="BQ140" s="101"/>
      <c r="BR140" s="101"/>
      <c r="BS140" s="101"/>
      <c r="BT140" s="101"/>
      <c r="BU140" s="101">
        <v>81.5</v>
      </c>
      <c r="BV140" s="101">
        <v>62.2</v>
      </c>
    </row>
    <row r="141" spans="2:76" s="32" customFormat="1" ht="15">
      <c r="B141" s="100">
        <v>44664</v>
      </c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>
        <v>92.95</v>
      </c>
      <c r="AY141" s="101">
        <v>95.12</v>
      </c>
      <c r="AZ141" s="101">
        <v>95.94</v>
      </c>
      <c r="BA141" s="101"/>
      <c r="BB141" s="101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1"/>
      <c r="BN141" s="101"/>
      <c r="BO141" s="101"/>
      <c r="BP141" s="101"/>
      <c r="BQ141" s="101"/>
      <c r="BR141" s="101"/>
      <c r="BS141" s="101"/>
      <c r="BT141" s="101"/>
      <c r="BU141" s="101">
        <v>84.2</v>
      </c>
      <c r="BV141" s="101">
        <v>62.96</v>
      </c>
    </row>
    <row r="142" spans="2:76" s="32" customFormat="1" ht="15">
      <c r="B142" s="100">
        <v>44663</v>
      </c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>
        <v>91.95</v>
      </c>
      <c r="AY142" s="101">
        <v>93.18</v>
      </c>
      <c r="AZ142" s="101">
        <v>93.75</v>
      </c>
      <c r="BA142" s="101"/>
      <c r="BB142" s="101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1"/>
      <c r="BN142" s="101"/>
      <c r="BO142" s="101"/>
      <c r="BP142" s="101"/>
      <c r="BQ142" s="101"/>
      <c r="BR142" s="101"/>
      <c r="BS142" s="101"/>
      <c r="BT142" s="101"/>
      <c r="BU142" s="101">
        <v>80.95</v>
      </c>
      <c r="BV142" s="101">
        <v>59.25</v>
      </c>
      <c r="BX142" s="49"/>
    </row>
    <row r="143" spans="2:76" s="32" customFormat="1" ht="15">
      <c r="B143" s="100">
        <v>44662</v>
      </c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>
        <v>92.5</v>
      </c>
      <c r="AY143" s="101">
        <v>90.96</v>
      </c>
      <c r="AZ143" s="101">
        <v>91.84</v>
      </c>
      <c r="BA143" s="101"/>
      <c r="BB143" s="101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1"/>
      <c r="BN143" s="101"/>
      <c r="BO143" s="101"/>
      <c r="BP143" s="101"/>
      <c r="BQ143" s="101"/>
      <c r="BR143" s="101"/>
      <c r="BS143" s="101"/>
      <c r="BT143" s="101"/>
      <c r="BU143" s="101">
        <v>78.56</v>
      </c>
      <c r="BV143" s="101">
        <v>57.53</v>
      </c>
      <c r="BX143" s="49"/>
    </row>
    <row r="144" spans="2:76" s="32" customFormat="1" ht="15">
      <c r="B144" s="100">
        <v>44659</v>
      </c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>
        <v>93.6</v>
      </c>
      <c r="AY144" s="101">
        <v>98.22</v>
      </c>
      <c r="AZ144" s="101">
        <v>98.33</v>
      </c>
      <c r="BA144" s="101"/>
      <c r="BB144" s="101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1"/>
      <c r="BN144" s="101"/>
      <c r="BO144" s="101"/>
      <c r="BP144" s="101"/>
      <c r="BQ144" s="101"/>
      <c r="BR144" s="101"/>
      <c r="BS144" s="101"/>
      <c r="BT144" s="101"/>
      <c r="BU144" s="101">
        <v>77.95</v>
      </c>
      <c r="BV144" s="101">
        <v>55.02</v>
      </c>
    </row>
    <row r="145" spans="2:76" s="32" customFormat="1" ht="15">
      <c r="B145" s="100">
        <v>44658</v>
      </c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>
        <v>95.75</v>
      </c>
      <c r="AY145" s="101">
        <v>96.38</v>
      </c>
      <c r="AZ145" s="101">
        <v>96.61</v>
      </c>
      <c r="BA145" s="101"/>
      <c r="BB145" s="101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1"/>
      <c r="BN145" s="101"/>
      <c r="BO145" s="101"/>
      <c r="BP145" s="101"/>
      <c r="BQ145" s="101"/>
      <c r="BR145" s="101"/>
      <c r="BS145" s="101"/>
      <c r="BT145" s="101"/>
      <c r="BU145" s="101">
        <v>74.900000000000006</v>
      </c>
      <c r="BV145" s="101">
        <v>53.47</v>
      </c>
      <c r="BX145" s="49"/>
    </row>
    <row r="146" spans="2:76" s="32" customFormat="1" ht="15">
      <c r="B146" s="100">
        <v>44657</v>
      </c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>
        <v>100.33</v>
      </c>
      <c r="AY146" s="101">
        <v>100.12</v>
      </c>
      <c r="AZ146" s="101">
        <v>100.37</v>
      </c>
      <c r="BA146" s="101"/>
      <c r="BB146" s="101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1"/>
      <c r="BN146" s="101"/>
      <c r="BO146" s="101"/>
      <c r="BP146" s="101"/>
      <c r="BQ146" s="101"/>
      <c r="BR146" s="101"/>
      <c r="BS146" s="101"/>
      <c r="BT146" s="101"/>
      <c r="BU146" s="101">
        <v>75.55</v>
      </c>
      <c r="BV146" s="101">
        <v>53.44</v>
      </c>
    </row>
    <row r="147" spans="2:76" s="32" customFormat="1" ht="15">
      <c r="B147" s="100">
        <v>44656</v>
      </c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>
        <v>101.5</v>
      </c>
      <c r="AY147" s="101">
        <v>102.24</v>
      </c>
      <c r="AZ147" s="101">
        <v>102.64</v>
      </c>
      <c r="BA147" s="101"/>
      <c r="BB147" s="101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1"/>
      <c r="BN147" s="101"/>
      <c r="BO147" s="101"/>
      <c r="BP147" s="101"/>
      <c r="BQ147" s="101"/>
      <c r="BR147" s="101"/>
      <c r="BS147" s="101"/>
      <c r="BT147" s="101"/>
      <c r="BU147" s="101">
        <v>73.989999999999995</v>
      </c>
      <c r="BV147" s="101">
        <v>51.75</v>
      </c>
    </row>
    <row r="148" spans="2:76" s="32" customFormat="1" ht="15">
      <c r="B148" s="100">
        <v>44655</v>
      </c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>
        <v>103.95</v>
      </c>
      <c r="AY148" s="101">
        <v>103.37</v>
      </c>
      <c r="AZ148" s="101">
        <v>103.33</v>
      </c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>
        <v>70.349999999999994</v>
      </c>
      <c r="BV148" s="101">
        <v>49.28</v>
      </c>
    </row>
    <row r="149" spans="2:76" s="32" customFormat="1" ht="15">
      <c r="B149" s="100">
        <v>44652</v>
      </c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>
        <v>106.25</v>
      </c>
      <c r="AY149" s="101">
        <v>105.86</v>
      </c>
      <c r="AZ149" s="101">
        <v>105.59</v>
      </c>
      <c r="BA149" s="101"/>
      <c r="BB149" s="101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1"/>
      <c r="BN149" s="101"/>
      <c r="BO149" s="101"/>
      <c r="BP149" s="101"/>
      <c r="BQ149" s="101"/>
      <c r="BR149" s="101"/>
      <c r="BS149" s="101"/>
      <c r="BT149" s="101"/>
      <c r="BU149" s="101">
        <v>68.989999999999995</v>
      </c>
      <c r="BV149" s="101">
        <v>47.35</v>
      </c>
      <c r="BX149" s="49"/>
    </row>
    <row r="150" spans="2:76" s="32" customFormat="1" ht="15">
      <c r="B150" s="100">
        <v>44651</v>
      </c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>
        <v>115.96</v>
      </c>
      <c r="AX150" s="101">
        <v>110.58</v>
      </c>
      <c r="AY150" s="101">
        <v>119.46</v>
      </c>
      <c r="AZ150" s="101"/>
      <c r="BA150" s="101"/>
      <c r="BB150" s="101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1"/>
      <c r="BN150" s="101"/>
      <c r="BO150" s="101"/>
      <c r="BP150" s="101"/>
      <c r="BQ150" s="101"/>
      <c r="BR150" s="101"/>
      <c r="BS150" s="101"/>
      <c r="BT150" s="101"/>
      <c r="BU150" s="101">
        <v>72.58</v>
      </c>
      <c r="BV150" s="101">
        <v>47.52</v>
      </c>
      <c r="BX150" s="49"/>
    </row>
    <row r="151" spans="2:76" s="32" customFormat="1" ht="15">
      <c r="B151" s="100">
        <v>44650</v>
      </c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>
        <v>112.53</v>
      </c>
      <c r="AX151" s="101">
        <v>114.8</v>
      </c>
      <c r="AY151" s="101">
        <v>113.76</v>
      </c>
      <c r="AZ151" s="101"/>
      <c r="BA151" s="101"/>
      <c r="BB151" s="101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1"/>
      <c r="BN151" s="101"/>
      <c r="BO151" s="101"/>
      <c r="BP151" s="101"/>
      <c r="BQ151" s="101"/>
      <c r="BR151" s="101"/>
      <c r="BS151" s="101"/>
      <c r="BT151" s="101"/>
      <c r="BU151" s="101">
        <v>71.16</v>
      </c>
      <c r="BV151" s="101">
        <v>47.53</v>
      </c>
    </row>
    <row r="152" spans="2:76" s="32" customFormat="1" ht="15">
      <c r="B152" s="100">
        <v>44649</v>
      </c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>
        <v>104.2</v>
      </c>
      <c r="AX152" s="101">
        <v>107.3</v>
      </c>
      <c r="AY152" s="101">
        <v>102.25</v>
      </c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1"/>
      <c r="BN152" s="101"/>
      <c r="BO152" s="101"/>
      <c r="BP152" s="101"/>
      <c r="BQ152" s="101"/>
      <c r="BR152" s="101"/>
      <c r="BS152" s="101"/>
      <c r="BT152" s="101"/>
      <c r="BU152" s="101">
        <v>68.81</v>
      </c>
      <c r="BV152" s="101">
        <v>47.22</v>
      </c>
    </row>
    <row r="153" spans="2:76" s="32" customFormat="1" ht="15">
      <c r="B153" s="100">
        <v>44648</v>
      </c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>
        <v>100.5</v>
      </c>
      <c r="AX153" s="101">
        <v>98.35</v>
      </c>
      <c r="AY153" s="101">
        <v>98.44</v>
      </c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1"/>
      <c r="BN153" s="101"/>
      <c r="BO153" s="101"/>
      <c r="BP153" s="101"/>
      <c r="BQ153" s="101"/>
      <c r="BR153" s="101"/>
      <c r="BS153" s="101"/>
      <c r="BT153" s="101"/>
      <c r="BU153" s="101">
        <v>67.72</v>
      </c>
      <c r="BV153" s="101">
        <v>47.37</v>
      </c>
    </row>
    <row r="154" spans="2:76" s="32" customFormat="1" ht="15">
      <c r="B154" s="100">
        <v>44645</v>
      </c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>
        <v>100</v>
      </c>
      <c r="AX154" s="101">
        <v>99.34</v>
      </c>
      <c r="AY154" s="101">
        <v>90.5</v>
      </c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1"/>
      <c r="BN154" s="101"/>
      <c r="BO154" s="101"/>
      <c r="BP154" s="101"/>
      <c r="BQ154" s="101"/>
      <c r="BR154" s="101"/>
      <c r="BS154" s="101"/>
      <c r="BT154" s="101"/>
      <c r="BU154" s="101">
        <v>68.52</v>
      </c>
      <c r="BV154" s="101">
        <v>48.17</v>
      </c>
    </row>
    <row r="155" spans="2:76" s="32" customFormat="1" ht="15">
      <c r="B155" s="100">
        <v>44644</v>
      </c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>
        <v>101</v>
      </c>
      <c r="AX155" s="101">
        <v>109.25</v>
      </c>
      <c r="AY155" s="101">
        <v>109.09</v>
      </c>
      <c r="AZ155" s="101"/>
      <c r="BA155" s="101"/>
      <c r="BB155" s="101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1"/>
      <c r="BN155" s="101"/>
      <c r="BO155" s="101"/>
      <c r="BP155" s="101"/>
      <c r="BQ155" s="101"/>
      <c r="BR155" s="101"/>
      <c r="BS155" s="101"/>
      <c r="BT155" s="101"/>
      <c r="BU155" s="101">
        <v>71.650000000000006</v>
      </c>
      <c r="BV155" s="101">
        <v>49.07</v>
      </c>
      <c r="BX155" s="49"/>
    </row>
    <row r="156" spans="2:76" s="32" customFormat="1" ht="15">
      <c r="B156" s="100">
        <v>44643</v>
      </c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  <c r="AU156" s="101"/>
      <c r="AV156" s="101"/>
      <c r="AW156" s="101">
        <v>105</v>
      </c>
      <c r="AX156" s="101">
        <v>118.28</v>
      </c>
      <c r="AY156" s="101">
        <v>115.86</v>
      </c>
      <c r="AZ156" s="101"/>
      <c r="BA156" s="101"/>
      <c r="BB156" s="101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1"/>
      <c r="BN156" s="101"/>
      <c r="BO156" s="101"/>
      <c r="BP156" s="101"/>
      <c r="BQ156" s="101"/>
      <c r="BR156" s="101"/>
      <c r="BS156" s="101"/>
      <c r="BT156" s="101"/>
      <c r="BU156" s="101">
        <v>71.89</v>
      </c>
      <c r="BV156" s="101">
        <v>48.41</v>
      </c>
    </row>
    <row r="157" spans="2:76" s="32" customFormat="1" ht="15">
      <c r="B157" s="100">
        <v>44642</v>
      </c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>
        <v>94.45</v>
      </c>
      <c r="AX157" s="101">
        <v>96.47</v>
      </c>
      <c r="AY157" s="101">
        <v>94.45</v>
      </c>
      <c r="AZ157" s="101"/>
      <c r="BA157" s="101"/>
      <c r="BB157" s="101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1"/>
      <c r="BN157" s="101"/>
      <c r="BO157" s="101"/>
      <c r="BP157" s="101"/>
      <c r="BQ157" s="101"/>
      <c r="BR157" s="101"/>
      <c r="BS157" s="101"/>
      <c r="BT157" s="101"/>
      <c r="BU157" s="101">
        <v>65.400000000000006</v>
      </c>
      <c r="BV157" s="101">
        <v>45.4</v>
      </c>
    </row>
    <row r="158" spans="2:76" s="32" customFormat="1" ht="15">
      <c r="B158" s="100">
        <v>44641</v>
      </c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>
        <v>94.4</v>
      </c>
      <c r="AX158" s="101">
        <v>94.09</v>
      </c>
      <c r="AY158" s="101">
        <v>91.84</v>
      </c>
      <c r="AZ158" s="101"/>
      <c r="BA158" s="101"/>
      <c r="BB158" s="101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1"/>
      <c r="BN158" s="101"/>
      <c r="BO158" s="101"/>
      <c r="BP158" s="101"/>
      <c r="BQ158" s="101"/>
      <c r="BR158" s="101"/>
      <c r="BS158" s="101"/>
      <c r="BT158" s="101"/>
      <c r="BU158" s="101">
        <v>63.46</v>
      </c>
      <c r="BV158" s="101">
        <v>44.98</v>
      </c>
    </row>
    <row r="159" spans="2:76" s="32" customFormat="1" ht="15">
      <c r="B159" s="100">
        <v>44638</v>
      </c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  <c r="AU159" s="101"/>
      <c r="AV159" s="101"/>
      <c r="AW159" s="101">
        <v>99.22</v>
      </c>
      <c r="AX159" s="101">
        <v>100.15</v>
      </c>
      <c r="AY159" s="101">
        <v>98.9</v>
      </c>
      <c r="AZ159" s="101"/>
      <c r="BA159" s="101"/>
      <c r="BB159" s="101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1"/>
      <c r="BN159" s="101"/>
      <c r="BO159" s="101"/>
      <c r="BP159" s="101"/>
      <c r="BQ159" s="101"/>
      <c r="BR159" s="101"/>
      <c r="BS159" s="101"/>
      <c r="BT159" s="101"/>
      <c r="BU159" s="101">
        <v>64.069999999999993</v>
      </c>
      <c r="BV159" s="101">
        <v>43.96</v>
      </c>
    </row>
    <row r="160" spans="2:76" s="32" customFormat="1" ht="15">
      <c r="B160" s="100">
        <v>44637</v>
      </c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>
        <v>104.4</v>
      </c>
      <c r="AX160" s="101">
        <v>98.4</v>
      </c>
      <c r="AY160" s="101">
        <v>97.98</v>
      </c>
      <c r="AZ160" s="101"/>
      <c r="BA160" s="101"/>
      <c r="BB160" s="101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1"/>
      <c r="BN160" s="101"/>
      <c r="BO160" s="101"/>
      <c r="BP160" s="101"/>
      <c r="BQ160" s="101"/>
      <c r="BR160" s="101"/>
      <c r="BS160" s="101"/>
      <c r="BT160" s="101"/>
      <c r="BU160" s="101">
        <v>62.1</v>
      </c>
      <c r="BV160" s="101">
        <v>42.57</v>
      </c>
    </row>
    <row r="161" spans="2:76" s="32" customFormat="1" ht="15">
      <c r="B161" s="100">
        <v>44636</v>
      </c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>
        <v>98.3</v>
      </c>
      <c r="AX161" s="101">
        <v>96.92</v>
      </c>
      <c r="AY161" s="101">
        <v>96.64</v>
      </c>
      <c r="AZ161" s="101"/>
      <c r="BA161" s="101"/>
      <c r="BB161" s="101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1"/>
      <c r="BN161" s="101"/>
      <c r="BO161" s="101"/>
      <c r="BP161" s="101"/>
      <c r="BQ161" s="101"/>
      <c r="BR161" s="101"/>
      <c r="BS161" s="101"/>
      <c r="BT161" s="101"/>
      <c r="BU161" s="101">
        <v>60.03</v>
      </c>
      <c r="BV161" s="101">
        <v>41.72</v>
      </c>
      <c r="BX161" s="49"/>
    </row>
    <row r="162" spans="2:76" s="32" customFormat="1" ht="15">
      <c r="B162" s="100">
        <v>44635</v>
      </c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  <c r="AU162" s="101"/>
      <c r="AV162" s="101"/>
      <c r="AW162" s="101">
        <v>110</v>
      </c>
      <c r="AX162" s="101">
        <v>103.82</v>
      </c>
      <c r="AY162" s="101">
        <v>102.25</v>
      </c>
      <c r="AZ162" s="101"/>
      <c r="BA162" s="101"/>
      <c r="BB162" s="101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1"/>
      <c r="BN162" s="101"/>
      <c r="BO162" s="101"/>
      <c r="BP162" s="101"/>
      <c r="BQ162" s="101"/>
      <c r="BR162" s="101"/>
      <c r="BS162" s="101"/>
      <c r="BT162" s="101"/>
      <c r="BU162" s="101">
        <v>60.56</v>
      </c>
      <c r="BV162" s="101">
        <v>39.53</v>
      </c>
    </row>
    <row r="163" spans="2:76" s="32" customFormat="1" ht="15">
      <c r="B163" s="100">
        <v>44634</v>
      </c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>
        <v>102.02</v>
      </c>
      <c r="AX163" s="101">
        <v>104.62</v>
      </c>
      <c r="AY163" s="101">
        <v>105.47</v>
      </c>
      <c r="AZ163" s="101"/>
      <c r="BA163" s="101"/>
      <c r="BB163" s="101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1"/>
      <c r="BN163" s="101"/>
      <c r="BO163" s="101"/>
      <c r="BP163" s="101"/>
      <c r="BQ163" s="101"/>
      <c r="BR163" s="101"/>
      <c r="BS163" s="101"/>
      <c r="BT163" s="101"/>
      <c r="BU163" s="101">
        <v>65.150000000000006</v>
      </c>
      <c r="BV163" s="101">
        <v>43.69</v>
      </c>
      <c r="BX163" s="49"/>
    </row>
    <row r="164" spans="2:76" s="32" customFormat="1" ht="15">
      <c r="B164" s="100">
        <v>44631</v>
      </c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  <c r="AU164" s="101"/>
      <c r="AV164" s="101"/>
      <c r="AW164" s="101">
        <v>120</v>
      </c>
      <c r="AX164" s="101">
        <v>121.79</v>
      </c>
      <c r="AY164" s="101">
        <v>120.08</v>
      </c>
      <c r="AZ164" s="101"/>
      <c r="BA164" s="101"/>
      <c r="BB164" s="101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1"/>
      <c r="BN164" s="101"/>
      <c r="BO164" s="101"/>
      <c r="BP164" s="101"/>
      <c r="BQ164" s="101"/>
      <c r="BR164" s="101"/>
      <c r="BS164" s="101"/>
      <c r="BT164" s="101"/>
      <c r="BU164" s="101">
        <v>71.540000000000006</v>
      </c>
      <c r="BV164" s="101">
        <v>45.75</v>
      </c>
    </row>
    <row r="165" spans="2:76" s="32" customFormat="1" ht="15">
      <c r="B165" s="100">
        <v>44630</v>
      </c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>
        <v>122.5</v>
      </c>
      <c r="AX165" s="101">
        <v>112.81</v>
      </c>
      <c r="AY165" s="101">
        <v>111.43</v>
      </c>
      <c r="AZ165" s="101"/>
      <c r="BA165" s="101"/>
      <c r="BB165" s="101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1"/>
      <c r="BN165" s="101"/>
      <c r="BO165" s="101"/>
      <c r="BP165" s="101"/>
      <c r="BQ165" s="101"/>
      <c r="BR165" s="101"/>
      <c r="BS165" s="101"/>
      <c r="BT165" s="101"/>
      <c r="BU165" s="101">
        <v>67.69</v>
      </c>
      <c r="BV165" s="101">
        <v>45.84</v>
      </c>
    </row>
    <row r="166" spans="2:76" s="32" customFormat="1" ht="15">
      <c r="B166" s="100">
        <v>44629</v>
      </c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>
        <v>140.97</v>
      </c>
      <c r="AX166" s="101">
        <v>136.69</v>
      </c>
      <c r="AY166" s="101">
        <v>133.37</v>
      </c>
      <c r="AZ166" s="101"/>
      <c r="BA166" s="101"/>
      <c r="BB166" s="101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1"/>
      <c r="BN166" s="101"/>
      <c r="BO166" s="101"/>
      <c r="BP166" s="101"/>
      <c r="BQ166" s="101"/>
      <c r="BR166" s="101"/>
      <c r="BS166" s="101"/>
      <c r="BT166" s="101"/>
      <c r="BU166" s="101">
        <v>74.58</v>
      </c>
      <c r="BV166" s="101">
        <v>47.48</v>
      </c>
    </row>
    <row r="167" spans="2:76" s="32" customFormat="1" ht="15">
      <c r="B167" s="100">
        <v>44628</v>
      </c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>
        <v>202</v>
      </c>
      <c r="AX167" s="101">
        <v>200.85</v>
      </c>
      <c r="AY167" s="101">
        <v>194.81</v>
      </c>
      <c r="AZ167" s="101"/>
      <c r="BA167" s="101"/>
      <c r="BB167" s="101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1"/>
      <c r="BN167" s="101"/>
      <c r="BO167" s="101"/>
      <c r="BP167" s="101"/>
      <c r="BQ167" s="101"/>
      <c r="BR167" s="101"/>
      <c r="BS167" s="101"/>
      <c r="BT167" s="101"/>
      <c r="BU167" s="101">
        <v>81.489999999999995</v>
      </c>
      <c r="BV167" s="101">
        <v>50.15</v>
      </c>
      <c r="BX167" s="49"/>
    </row>
    <row r="168" spans="2:76" s="32" customFormat="1" ht="15">
      <c r="B168" s="100">
        <v>44627</v>
      </c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>
        <v>220.2</v>
      </c>
      <c r="AX168" s="101">
        <v>210.29</v>
      </c>
      <c r="AY168" s="101">
        <v>203.8</v>
      </c>
      <c r="AZ168" s="101"/>
      <c r="BA168" s="101"/>
      <c r="BB168" s="101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1"/>
      <c r="BN168" s="101"/>
      <c r="BO168" s="101"/>
      <c r="BP168" s="101"/>
      <c r="BQ168" s="101"/>
      <c r="BR168" s="101"/>
      <c r="BS168" s="101"/>
      <c r="BT168" s="101"/>
      <c r="BU168" s="101">
        <v>84.57</v>
      </c>
      <c r="BV168" s="101">
        <v>51.99</v>
      </c>
    </row>
    <row r="169" spans="2:76" s="32" customFormat="1" ht="15">
      <c r="B169" s="100">
        <v>44624</v>
      </c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>
        <v>191</v>
      </c>
      <c r="AX169" s="101">
        <v>179.52</v>
      </c>
      <c r="AY169" s="101">
        <v>177.63</v>
      </c>
      <c r="AZ169" s="101"/>
      <c r="BA169" s="101"/>
      <c r="BB169" s="101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1"/>
      <c r="BN169" s="101"/>
      <c r="BO169" s="101"/>
      <c r="BP169" s="101"/>
      <c r="BQ169" s="101"/>
      <c r="BR169" s="101"/>
      <c r="BS169" s="101"/>
      <c r="BT169" s="101"/>
      <c r="BU169" s="101">
        <v>82</v>
      </c>
      <c r="BV169" s="101">
        <v>50.34</v>
      </c>
    </row>
    <row r="170" spans="2:76" s="32" customFormat="1" ht="15">
      <c r="B170" s="100">
        <v>44623</v>
      </c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>
        <v>158.49</v>
      </c>
      <c r="AX170" s="101">
        <v>154.47999999999999</v>
      </c>
      <c r="AY170" s="101">
        <v>153.09</v>
      </c>
      <c r="AZ170" s="101"/>
      <c r="BA170" s="101"/>
      <c r="BB170" s="101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1"/>
      <c r="BN170" s="101"/>
      <c r="BO170" s="101"/>
      <c r="BP170" s="101"/>
      <c r="BQ170" s="101"/>
      <c r="BR170" s="101"/>
      <c r="BS170" s="101"/>
      <c r="BT170" s="101"/>
      <c r="BU170" s="101">
        <v>79.319999999999993</v>
      </c>
      <c r="BV170" s="101">
        <v>49.3</v>
      </c>
      <c r="BX170" s="49"/>
    </row>
    <row r="171" spans="2:76" s="32" customFormat="1" ht="15">
      <c r="B171" s="100">
        <v>44622</v>
      </c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>
        <v>170.92</v>
      </c>
      <c r="AX171" s="101">
        <v>158.26</v>
      </c>
      <c r="AY171" s="101">
        <v>157.02000000000001</v>
      </c>
      <c r="AZ171" s="101"/>
      <c r="BA171" s="101"/>
      <c r="BB171" s="101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1"/>
      <c r="BN171" s="101"/>
      <c r="BO171" s="101"/>
      <c r="BP171" s="101"/>
      <c r="BQ171" s="101"/>
      <c r="BR171" s="101"/>
      <c r="BS171" s="101"/>
      <c r="BT171" s="101"/>
      <c r="BU171" s="101">
        <v>80.98</v>
      </c>
      <c r="BV171" s="101">
        <v>46</v>
      </c>
    </row>
    <row r="172" spans="2:76" s="32" customFormat="1" ht="15">
      <c r="B172" s="100">
        <v>44621</v>
      </c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>
        <v>116.69</v>
      </c>
      <c r="AX172" s="101">
        <v>118.72</v>
      </c>
      <c r="AY172" s="101">
        <v>118.56</v>
      </c>
      <c r="AZ172" s="101"/>
      <c r="BA172" s="101"/>
      <c r="BB172" s="101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1"/>
      <c r="BN172" s="101"/>
      <c r="BO172" s="101"/>
      <c r="BP172" s="101"/>
      <c r="BQ172" s="101"/>
      <c r="BR172" s="101"/>
      <c r="BS172" s="101"/>
      <c r="BT172" s="101"/>
      <c r="BU172" s="101">
        <v>70.2</v>
      </c>
      <c r="BV172" s="101">
        <v>44.1</v>
      </c>
    </row>
    <row r="173" spans="2:76" s="32" customFormat="1" ht="15">
      <c r="B173" s="100">
        <v>44620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>
        <v>97</v>
      </c>
      <c r="AW173" s="101">
        <v>104</v>
      </c>
      <c r="AX173" s="101">
        <v>104.29</v>
      </c>
      <c r="AY173" s="101"/>
      <c r="AZ173" s="101"/>
      <c r="BA173" s="101"/>
      <c r="BB173" s="101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1"/>
      <c r="BN173" s="101"/>
      <c r="BO173" s="101"/>
      <c r="BP173" s="101"/>
      <c r="BQ173" s="101"/>
      <c r="BR173" s="101"/>
      <c r="BS173" s="101"/>
      <c r="BT173" s="101"/>
      <c r="BU173" s="101">
        <v>65.150000000000006</v>
      </c>
      <c r="BV173" s="101">
        <v>41.95</v>
      </c>
      <c r="BX173" s="49"/>
    </row>
    <row r="174" spans="2:76" s="32" customFormat="1" ht="15">
      <c r="B174" s="100">
        <v>44617</v>
      </c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>
        <v>92.92</v>
      </c>
      <c r="AW174" s="101">
        <v>93</v>
      </c>
      <c r="AX174" s="101">
        <v>91.61</v>
      </c>
      <c r="AY174" s="101"/>
      <c r="AZ174" s="101"/>
      <c r="BA174" s="101"/>
      <c r="BB174" s="101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1"/>
      <c r="BN174" s="101"/>
      <c r="BO174" s="101"/>
      <c r="BP174" s="101"/>
      <c r="BQ174" s="101"/>
      <c r="BR174" s="101"/>
      <c r="BS174" s="101"/>
      <c r="BT174" s="101"/>
      <c r="BU174" s="101">
        <v>62.69</v>
      </c>
      <c r="BV174" s="101">
        <v>42.94</v>
      </c>
    </row>
    <row r="175" spans="2:76" s="32" customFormat="1" ht="15">
      <c r="B175" s="100">
        <v>44616</v>
      </c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>
        <v>132.82</v>
      </c>
      <c r="AW175" s="101">
        <v>132.61000000000001</v>
      </c>
      <c r="AX175" s="101">
        <v>130.61000000000001</v>
      </c>
      <c r="AY175" s="101"/>
      <c r="AZ175" s="101"/>
      <c r="BA175" s="101"/>
      <c r="BB175" s="101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1"/>
      <c r="BN175" s="101"/>
      <c r="BO175" s="101"/>
      <c r="BP175" s="101"/>
      <c r="BQ175" s="101"/>
      <c r="BR175" s="101"/>
      <c r="BS175" s="101"/>
      <c r="BT175" s="101"/>
      <c r="BU175" s="101">
        <v>77.790000000000006</v>
      </c>
      <c r="BV175" s="101">
        <v>47.71</v>
      </c>
    </row>
    <row r="176" spans="2:76" s="32" customFormat="1" ht="15">
      <c r="B176" s="100">
        <v>44615</v>
      </c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>
        <v>86.45</v>
      </c>
      <c r="AW176" s="101">
        <v>88.23</v>
      </c>
      <c r="AX176" s="101">
        <v>87.81</v>
      </c>
      <c r="AY176" s="101"/>
      <c r="AZ176" s="101"/>
      <c r="BA176" s="101"/>
      <c r="BB176" s="101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1"/>
      <c r="BN176" s="101"/>
      <c r="BO176" s="101"/>
      <c r="BP176" s="101"/>
      <c r="BQ176" s="101"/>
      <c r="BR176" s="101"/>
      <c r="BS176" s="101"/>
      <c r="BT176" s="101"/>
      <c r="BU176" s="101">
        <v>63.62</v>
      </c>
      <c r="BV176" s="101">
        <v>43.49</v>
      </c>
    </row>
    <row r="177" spans="2:76" s="32" customFormat="1" ht="15">
      <c r="B177" s="100">
        <v>44614</v>
      </c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>
        <v>78.099999999999994</v>
      </c>
      <c r="AW177" s="101">
        <v>79.150000000000006</v>
      </c>
      <c r="AX177" s="101">
        <v>78.94</v>
      </c>
      <c r="AY177" s="101"/>
      <c r="AZ177" s="101"/>
      <c r="BA177" s="101"/>
      <c r="BB177" s="101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1"/>
      <c r="BN177" s="101"/>
      <c r="BO177" s="101"/>
      <c r="BP177" s="101"/>
      <c r="BQ177" s="101"/>
      <c r="BR177" s="101"/>
      <c r="BS177" s="101"/>
      <c r="BT177" s="101"/>
      <c r="BU177" s="101">
        <v>58</v>
      </c>
      <c r="BV177" s="101">
        <v>40</v>
      </c>
    </row>
    <row r="178" spans="2:76" s="32" customFormat="1" ht="15">
      <c r="B178" s="100">
        <v>44613</v>
      </c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>
        <v>71.55</v>
      </c>
      <c r="AW178" s="101">
        <v>71.3</v>
      </c>
      <c r="AX178" s="101">
        <v>70.680000000000007</v>
      </c>
      <c r="AY178" s="101"/>
      <c r="AZ178" s="101"/>
      <c r="BA178" s="101"/>
      <c r="BB178" s="101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1"/>
      <c r="BN178" s="101"/>
      <c r="BO178" s="101"/>
      <c r="BP178" s="101"/>
      <c r="BQ178" s="101"/>
      <c r="BR178" s="101"/>
      <c r="BS178" s="101"/>
      <c r="BT178" s="101"/>
      <c r="BU178" s="101">
        <v>52.35</v>
      </c>
      <c r="BV178" s="101">
        <v>37</v>
      </c>
    </row>
    <row r="179" spans="2:76" s="32" customFormat="1" ht="15">
      <c r="B179" s="100">
        <v>44610</v>
      </c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>
        <v>71.5</v>
      </c>
      <c r="AW179" s="101">
        <v>72.91</v>
      </c>
      <c r="AX179" s="101">
        <v>72.41</v>
      </c>
      <c r="AY179" s="101"/>
      <c r="AZ179" s="101"/>
      <c r="BA179" s="101"/>
      <c r="BB179" s="101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1"/>
      <c r="BN179" s="101"/>
      <c r="BO179" s="101"/>
      <c r="BP179" s="101"/>
      <c r="BQ179" s="101"/>
      <c r="BR179" s="101"/>
      <c r="BS179" s="101"/>
      <c r="BT179" s="101"/>
      <c r="BU179" s="101">
        <v>52.66</v>
      </c>
      <c r="BV179" s="101">
        <v>36.86</v>
      </c>
      <c r="BX179" s="49"/>
    </row>
    <row r="180" spans="2:76" s="32" customFormat="1" ht="15">
      <c r="B180" s="100">
        <v>44609</v>
      </c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>
        <v>70.56</v>
      </c>
      <c r="AW180" s="101">
        <v>71.2</v>
      </c>
      <c r="AX180" s="101">
        <v>70.900000000000006</v>
      </c>
      <c r="AY180" s="101"/>
      <c r="AZ180" s="101"/>
      <c r="BA180" s="101"/>
      <c r="BB180" s="101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1"/>
      <c r="BN180" s="101"/>
      <c r="BO180" s="101"/>
      <c r="BP180" s="101"/>
      <c r="BQ180" s="101"/>
      <c r="BR180" s="101"/>
      <c r="BS180" s="101"/>
      <c r="BT180" s="101"/>
      <c r="BU180" s="101">
        <v>51.35</v>
      </c>
      <c r="BV180" s="101">
        <v>36.4</v>
      </c>
    </row>
    <row r="181" spans="2:76" s="32" customFormat="1" ht="15">
      <c r="B181" s="100">
        <v>44608</v>
      </c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>
        <v>68.150000000000006</v>
      </c>
      <c r="AW181" s="101">
        <v>69.06</v>
      </c>
      <c r="AX181" s="101">
        <v>68.61</v>
      </c>
      <c r="AY181" s="101"/>
      <c r="AZ181" s="101"/>
      <c r="BA181" s="101"/>
      <c r="BB181" s="101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1"/>
      <c r="BN181" s="101"/>
      <c r="BO181" s="101"/>
      <c r="BP181" s="101"/>
      <c r="BQ181" s="101"/>
      <c r="BR181" s="101"/>
      <c r="BS181" s="101"/>
      <c r="BT181" s="101"/>
      <c r="BU181" s="101">
        <v>51.41</v>
      </c>
      <c r="BV181" s="101">
        <v>37.229999999999997</v>
      </c>
    </row>
    <row r="182" spans="2:76" s="32" customFormat="1" ht="15">
      <c r="B182" s="100">
        <v>44607</v>
      </c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>
        <v>70</v>
      </c>
      <c r="AW182" s="101">
        <v>70.069999999999993</v>
      </c>
      <c r="AX182" s="101">
        <v>69.53</v>
      </c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>
        <v>52.77</v>
      </c>
      <c r="BV182" s="101">
        <v>38.32</v>
      </c>
      <c r="BX182" s="49"/>
    </row>
    <row r="183" spans="2:76" s="32" customFormat="1" ht="15">
      <c r="B183" s="100">
        <v>44606</v>
      </c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>
        <v>79.900000000000006</v>
      </c>
      <c r="AW183" s="101">
        <v>81.05</v>
      </c>
      <c r="AX183" s="101">
        <v>78.97</v>
      </c>
      <c r="AY183" s="101"/>
      <c r="AZ183" s="101"/>
      <c r="BA183" s="101"/>
      <c r="BB183" s="101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1"/>
      <c r="BN183" s="101"/>
      <c r="BO183" s="101"/>
      <c r="BP183" s="101"/>
      <c r="BQ183" s="101"/>
      <c r="BR183" s="101"/>
      <c r="BS183" s="101"/>
      <c r="BT183" s="101"/>
      <c r="BU183" s="101">
        <v>56.71</v>
      </c>
      <c r="BV183" s="101">
        <v>39.520000000000003</v>
      </c>
    </row>
    <row r="184" spans="2:76" s="32" customFormat="1" ht="15">
      <c r="B184" s="100">
        <v>44603</v>
      </c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>
        <v>74.099999999999994</v>
      </c>
      <c r="AW184" s="101">
        <v>76.569999999999993</v>
      </c>
      <c r="AX184" s="101">
        <v>75.959999999999994</v>
      </c>
      <c r="AY184" s="101"/>
      <c r="AZ184" s="101"/>
      <c r="BA184" s="101"/>
      <c r="BB184" s="101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1"/>
      <c r="BN184" s="101"/>
      <c r="BO184" s="101"/>
      <c r="BP184" s="101"/>
      <c r="BQ184" s="101"/>
      <c r="BR184" s="101"/>
      <c r="BS184" s="101"/>
      <c r="BT184" s="101"/>
      <c r="BU184" s="101">
        <v>54.8</v>
      </c>
      <c r="BV184" s="101">
        <v>38.78</v>
      </c>
    </row>
    <row r="185" spans="2:76" s="32" customFormat="1" ht="15">
      <c r="B185" s="100">
        <v>44602</v>
      </c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>
        <v>73.5</v>
      </c>
      <c r="AW185" s="101">
        <v>73.33</v>
      </c>
      <c r="AX185" s="101">
        <v>72.569999999999993</v>
      </c>
      <c r="AY185" s="101"/>
      <c r="AZ185" s="101"/>
      <c r="BA185" s="101"/>
      <c r="BB185" s="101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1"/>
      <c r="BN185" s="101"/>
      <c r="BO185" s="101"/>
      <c r="BP185" s="101"/>
      <c r="BQ185" s="101"/>
      <c r="BR185" s="101"/>
      <c r="BS185" s="101"/>
      <c r="BT185" s="101"/>
      <c r="BU185" s="101">
        <v>52.4</v>
      </c>
      <c r="BV185" s="101">
        <v>37.15</v>
      </c>
    </row>
    <row r="186" spans="2:76" s="32" customFormat="1" ht="15">
      <c r="B186" s="100">
        <v>44601</v>
      </c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>
        <v>74.650000000000006</v>
      </c>
      <c r="AW186" s="101">
        <v>75.2</v>
      </c>
      <c r="AX186" s="101">
        <v>72.319999999999993</v>
      </c>
      <c r="AY186" s="101"/>
      <c r="AZ186" s="101"/>
      <c r="BA186" s="101"/>
      <c r="BB186" s="101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1"/>
      <c r="BN186" s="101"/>
      <c r="BO186" s="101"/>
      <c r="BP186" s="101"/>
      <c r="BQ186" s="101"/>
      <c r="BR186" s="101"/>
      <c r="BS186" s="101"/>
      <c r="BT186" s="101"/>
      <c r="BU186" s="101">
        <v>52.1</v>
      </c>
      <c r="BV186" s="101">
        <v>36.54</v>
      </c>
    </row>
    <row r="187" spans="2:76" s="32" customFormat="1" ht="15">
      <c r="B187" s="100">
        <v>44600</v>
      </c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>
        <v>76.400000000000006</v>
      </c>
      <c r="AW187" s="101">
        <v>76.34</v>
      </c>
      <c r="AX187" s="101">
        <v>75.739999999999995</v>
      </c>
      <c r="AY187" s="101"/>
      <c r="AZ187" s="101"/>
      <c r="BA187" s="101"/>
      <c r="BB187" s="101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1"/>
      <c r="BN187" s="101"/>
      <c r="BO187" s="101"/>
      <c r="BP187" s="101"/>
      <c r="BQ187" s="101"/>
      <c r="BR187" s="101"/>
      <c r="BS187" s="101"/>
      <c r="BT187" s="101"/>
      <c r="BU187" s="101">
        <v>53.84</v>
      </c>
      <c r="BV187" s="101">
        <v>36.92</v>
      </c>
      <c r="BX187" s="49"/>
    </row>
    <row r="188" spans="2:76" s="47" customFormat="1" ht="15">
      <c r="B188" s="100">
        <v>44599</v>
      </c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>
        <v>77.900000000000006</v>
      </c>
      <c r="AW188" s="101">
        <v>78.41</v>
      </c>
      <c r="AX188" s="101">
        <v>77.88</v>
      </c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  <c r="BQ188" s="101"/>
      <c r="BR188" s="101"/>
      <c r="BS188" s="101"/>
      <c r="BT188" s="101"/>
      <c r="BU188" s="101">
        <v>54.49</v>
      </c>
      <c r="BV188" s="101">
        <v>36.92</v>
      </c>
      <c r="BX188" s="48"/>
    </row>
    <row r="189" spans="2:76" s="47" customFormat="1" ht="15">
      <c r="B189" s="100">
        <v>44596</v>
      </c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>
        <v>81.150000000000006</v>
      </c>
      <c r="AW189" s="101">
        <v>81.180000000000007</v>
      </c>
      <c r="AX189" s="101">
        <v>80.55</v>
      </c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1"/>
      <c r="BN189" s="101"/>
      <c r="BO189" s="101"/>
      <c r="BP189" s="101"/>
      <c r="BQ189" s="101"/>
      <c r="BR189" s="101"/>
      <c r="BS189" s="101"/>
      <c r="BT189" s="101"/>
      <c r="BU189" s="101">
        <v>55.63</v>
      </c>
      <c r="BV189" s="101">
        <v>36.840000000000003</v>
      </c>
    </row>
    <row r="190" spans="2:76" s="47" customFormat="1" ht="15">
      <c r="B190" s="100">
        <v>44595</v>
      </c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>
        <v>78.45</v>
      </c>
      <c r="AW190" s="101">
        <v>75.900000000000006</v>
      </c>
      <c r="AX190" s="101">
        <v>77.39</v>
      </c>
      <c r="AY190" s="101"/>
      <c r="AZ190" s="101"/>
      <c r="BA190" s="101"/>
      <c r="BB190" s="101"/>
      <c r="BC190" s="101"/>
      <c r="BD190" s="101"/>
      <c r="BE190" s="101"/>
      <c r="BF190" s="101"/>
      <c r="BG190" s="101"/>
      <c r="BH190" s="101"/>
      <c r="BI190" s="101"/>
      <c r="BJ190" s="101"/>
      <c r="BK190" s="101"/>
      <c r="BL190" s="101"/>
      <c r="BM190" s="101"/>
      <c r="BN190" s="101"/>
      <c r="BO190" s="101"/>
      <c r="BP190" s="101"/>
      <c r="BQ190" s="101"/>
      <c r="BR190" s="101"/>
      <c r="BS190" s="101"/>
      <c r="BT190" s="101"/>
      <c r="BU190" s="101">
        <v>53.11</v>
      </c>
      <c r="BV190" s="101">
        <v>35.229999999999997</v>
      </c>
      <c r="BX190" s="40"/>
    </row>
    <row r="191" spans="2:76" s="47" customFormat="1" ht="15">
      <c r="B191" s="100">
        <v>44594</v>
      </c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>
        <v>75.900000000000006</v>
      </c>
      <c r="AW191" s="101">
        <v>75.349999999999994</v>
      </c>
      <c r="AX191" s="101">
        <v>74.34</v>
      </c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>
        <v>52.19</v>
      </c>
      <c r="BV191" s="101">
        <v>35.03</v>
      </c>
    </row>
    <row r="192" spans="2:76" s="47" customFormat="1" ht="15">
      <c r="B192" s="100">
        <v>44593</v>
      </c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>
        <v>74.8</v>
      </c>
      <c r="AW192" s="101">
        <v>71.7</v>
      </c>
      <c r="AX192" s="101">
        <v>72.44</v>
      </c>
      <c r="AY192" s="101"/>
      <c r="AZ192" s="101"/>
      <c r="BA192" s="101"/>
      <c r="BB192" s="101"/>
      <c r="BC192" s="101"/>
      <c r="BD192" s="101"/>
      <c r="BE192" s="101"/>
      <c r="BF192" s="101"/>
      <c r="BG192" s="101"/>
      <c r="BH192" s="101"/>
      <c r="BI192" s="101"/>
      <c r="BJ192" s="101"/>
      <c r="BK192" s="101"/>
      <c r="BL192" s="101"/>
      <c r="BM192" s="101"/>
      <c r="BN192" s="101"/>
      <c r="BO192" s="101"/>
      <c r="BP192" s="101"/>
      <c r="BQ192" s="101"/>
      <c r="BR192" s="101"/>
      <c r="BS192" s="101"/>
      <c r="BT192" s="101"/>
      <c r="BU192" s="101">
        <v>52</v>
      </c>
      <c r="BV192" s="101">
        <v>35.15</v>
      </c>
    </row>
    <row r="193" spans="2:76" s="47" customFormat="1" ht="15">
      <c r="B193" s="100">
        <v>44592</v>
      </c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>
        <v>84.3</v>
      </c>
      <c r="AV193" s="101">
        <v>83.12</v>
      </c>
      <c r="AW193" s="101">
        <v>81.569999999999993</v>
      </c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  <c r="BH193" s="101"/>
      <c r="BI193" s="101"/>
      <c r="BJ193" s="101"/>
      <c r="BK193" s="101"/>
      <c r="BL193" s="101"/>
      <c r="BM193" s="101"/>
      <c r="BN193" s="101"/>
      <c r="BO193" s="101"/>
      <c r="BP193" s="101"/>
      <c r="BQ193" s="101"/>
      <c r="BR193" s="101"/>
      <c r="BS193" s="101"/>
      <c r="BT193" s="101"/>
      <c r="BU193" s="101">
        <v>55.44</v>
      </c>
      <c r="BV193" s="101">
        <v>35.94</v>
      </c>
      <c r="BX193" s="40"/>
    </row>
    <row r="194" spans="2:76" s="47" customFormat="1" ht="15">
      <c r="B194" s="100">
        <v>44589</v>
      </c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>
        <v>91.4</v>
      </c>
      <c r="AV194" s="101">
        <v>90.16</v>
      </c>
      <c r="AW194" s="101">
        <v>88.64</v>
      </c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  <c r="BH194" s="101"/>
      <c r="BI194" s="101"/>
      <c r="BJ194" s="101"/>
      <c r="BK194" s="101"/>
      <c r="BL194" s="101"/>
      <c r="BM194" s="101"/>
      <c r="BN194" s="101"/>
      <c r="BO194" s="101"/>
      <c r="BP194" s="101"/>
      <c r="BQ194" s="101"/>
      <c r="BR194" s="101"/>
      <c r="BS194" s="101"/>
      <c r="BT194" s="101"/>
      <c r="BU194" s="101">
        <v>57.17</v>
      </c>
      <c r="BV194" s="101">
        <v>35.99</v>
      </c>
      <c r="BX194" s="48"/>
    </row>
    <row r="195" spans="2:76" s="47" customFormat="1" ht="15">
      <c r="B195" s="100">
        <v>44588</v>
      </c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>
        <v>90.45</v>
      </c>
      <c r="AV195" s="101">
        <v>90.15</v>
      </c>
      <c r="AW195" s="101">
        <v>89</v>
      </c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  <c r="BH195" s="101"/>
      <c r="BI195" s="101"/>
      <c r="BJ195" s="101"/>
      <c r="BK195" s="101"/>
      <c r="BL195" s="101"/>
      <c r="BM195" s="101"/>
      <c r="BN195" s="101"/>
      <c r="BO195" s="101"/>
      <c r="BP195" s="101"/>
      <c r="BQ195" s="101"/>
      <c r="BR195" s="101"/>
      <c r="BS195" s="101"/>
      <c r="BT195" s="101"/>
      <c r="BU195" s="101">
        <v>54.65</v>
      </c>
      <c r="BV195" s="101">
        <v>34.229999999999997</v>
      </c>
      <c r="BX195" s="40"/>
    </row>
    <row r="196" spans="2:76" s="47" customFormat="1" ht="15">
      <c r="B196" s="100">
        <v>44587</v>
      </c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>
        <v>90.6</v>
      </c>
      <c r="AV196" s="101">
        <v>89.5</v>
      </c>
      <c r="AW196" s="101">
        <v>86.31</v>
      </c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  <c r="BH196" s="101"/>
      <c r="BI196" s="101"/>
      <c r="BJ196" s="101"/>
      <c r="BK196" s="101"/>
      <c r="BL196" s="101"/>
      <c r="BM196" s="101"/>
      <c r="BN196" s="101"/>
      <c r="BO196" s="101"/>
      <c r="BP196" s="101"/>
      <c r="BQ196" s="101"/>
      <c r="BR196" s="101"/>
      <c r="BS196" s="101"/>
      <c r="BT196" s="101"/>
      <c r="BU196" s="101">
        <v>52.77</v>
      </c>
      <c r="BV196" s="101">
        <v>33.4</v>
      </c>
    </row>
    <row r="197" spans="2:76" s="47" customFormat="1" ht="15">
      <c r="B197" s="100">
        <v>44586</v>
      </c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>
        <v>93</v>
      </c>
      <c r="AV197" s="101">
        <v>91.06</v>
      </c>
      <c r="AW197" s="101">
        <v>84.36</v>
      </c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  <c r="BH197" s="101"/>
      <c r="BI197" s="101"/>
      <c r="BJ197" s="101"/>
      <c r="BK197" s="101"/>
      <c r="BL197" s="101"/>
      <c r="BM197" s="101"/>
      <c r="BN197" s="101"/>
      <c r="BO197" s="101"/>
      <c r="BP197" s="101"/>
      <c r="BQ197" s="101"/>
      <c r="BR197" s="101"/>
      <c r="BS197" s="101"/>
      <c r="BT197" s="101"/>
      <c r="BU197" s="101">
        <v>50.95</v>
      </c>
      <c r="BV197" s="101">
        <v>32.409999999999997</v>
      </c>
      <c r="BX197" s="40"/>
    </row>
    <row r="198" spans="2:76" s="47" customFormat="1" ht="15">
      <c r="B198" s="100">
        <v>44585</v>
      </c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>
        <v>89.5</v>
      </c>
      <c r="AV198" s="101">
        <v>90.02</v>
      </c>
      <c r="AW198" s="101">
        <v>81.760000000000005</v>
      </c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  <c r="BH198" s="101"/>
      <c r="BI198" s="101"/>
      <c r="BJ198" s="101"/>
      <c r="BK198" s="101"/>
      <c r="BL198" s="101"/>
      <c r="BM198" s="101"/>
      <c r="BN198" s="101"/>
      <c r="BO198" s="101"/>
      <c r="BP198" s="101"/>
      <c r="BQ198" s="101"/>
      <c r="BR198" s="101"/>
      <c r="BS198" s="101"/>
      <c r="BT198" s="101"/>
      <c r="BU198" s="101">
        <v>49.53</v>
      </c>
      <c r="BV198" s="101">
        <v>31.91</v>
      </c>
    </row>
    <row r="199" spans="2:76" s="47" customFormat="1" ht="15">
      <c r="B199" s="100">
        <v>44582</v>
      </c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>
        <v>77.08</v>
      </c>
      <c r="AV199" s="101">
        <v>75.989999999999995</v>
      </c>
      <c r="AW199" s="101">
        <v>69.14</v>
      </c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  <c r="BH199" s="101"/>
      <c r="BI199" s="101"/>
      <c r="BJ199" s="101"/>
      <c r="BK199" s="101"/>
      <c r="BL199" s="101"/>
      <c r="BM199" s="101"/>
      <c r="BN199" s="101"/>
      <c r="BO199" s="101"/>
      <c r="BP199" s="101"/>
      <c r="BQ199" s="101"/>
      <c r="BR199" s="101"/>
      <c r="BS199" s="101"/>
      <c r="BT199" s="101"/>
      <c r="BU199" s="101">
        <v>45.73</v>
      </c>
      <c r="BV199" s="101">
        <v>30.84</v>
      </c>
    </row>
    <row r="200" spans="2:76" s="47" customFormat="1" ht="15">
      <c r="B200" s="100">
        <v>44581</v>
      </c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>
        <v>74</v>
      </c>
      <c r="AV200" s="101">
        <v>72.3</v>
      </c>
      <c r="AW200" s="101">
        <v>64.94</v>
      </c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  <c r="BH200" s="101"/>
      <c r="BI200" s="101"/>
      <c r="BJ200" s="101"/>
      <c r="BK200" s="101"/>
      <c r="BL200" s="101"/>
      <c r="BM200" s="101"/>
      <c r="BN200" s="101"/>
      <c r="BO200" s="101"/>
      <c r="BP200" s="101"/>
      <c r="BQ200" s="101"/>
      <c r="BR200" s="101"/>
      <c r="BS200" s="101"/>
      <c r="BT200" s="101"/>
      <c r="BU200" s="101">
        <v>44.45</v>
      </c>
      <c r="BV200" s="101">
        <v>30.7</v>
      </c>
      <c r="BX200" s="48"/>
    </row>
    <row r="201" spans="2:76" s="47" customFormat="1" ht="15">
      <c r="B201" s="100">
        <v>44580</v>
      </c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>
        <v>71.900000000000006</v>
      </c>
      <c r="AV201" s="101">
        <v>72.05</v>
      </c>
      <c r="AW201" s="101">
        <v>62.43</v>
      </c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  <c r="BH201" s="101"/>
      <c r="BI201" s="101"/>
      <c r="BJ201" s="101"/>
      <c r="BK201" s="101"/>
      <c r="BL201" s="101"/>
      <c r="BM201" s="101"/>
      <c r="BN201" s="101"/>
      <c r="BO201" s="101"/>
      <c r="BP201" s="101"/>
      <c r="BQ201" s="101"/>
      <c r="BR201" s="101"/>
      <c r="BS201" s="101"/>
      <c r="BT201" s="101"/>
      <c r="BU201" s="101">
        <v>43.43</v>
      </c>
      <c r="BV201" s="101">
        <v>30.53</v>
      </c>
    </row>
    <row r="202" spans="2:76" s="47" customFormat="1" ht="15">
      <c r="B202" s="100">
        <v>44579</v>
      </c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>
        <v>76.62</v>
      </c>
      <c r="AV202" s="101">
        <v>75.06</v>
      </c>
      <c r="AW202" s="101">
        <v>64.98</v>
      </c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  <c r="BH202" s="101"/>
      <c r="BI202" s="101"/>
      <c r="BJ202" s="101"/>
      <c r="BK202" s="101"/>
      <c r="BL202" s="101"/>
      <c r="BM202" s="101"/>
      <c r="BN202" s="101"/>
      <c r="BO202" s="101"/>
      <c r="BP202" s="101"/>
      <c r="BQ202" s="101"/>
      <c r="BR202" s="101"/>
      <c r="BS202" s="101"/>
      <c r="BT202" s="101"/>
      <c r="BU202" s="101">
        <v>44.24</v>
      </c>
      <c r="BV202" s="101">
        <v>30.96</v>
      </c>
    </row>
    <row r="203" spans="2:76" s="47" customFormat="1" ht="15">
      <c r="B203" s="100">
        <v>44578</v>
      </c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>
        <v>75.069999999999993</v>
      </c>
      <c r="AV203" s="101">
        <v>73.819999999999993</v>
      </c>
      <c r="AW203" s="101">
        <v>64.900000000000006</v>
      </c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  <c r="BH203" s="101"/>
      <c r="BI203" s="101"/>
      <c r="BJ203" s="101"/>
      <c r="BK203" s="101"/>
      <c r="BL203" s="101"/>
      <c r="BM203" s="101"/>
      <c r="BN203" s="101"/>
      <c r="BO203" s="101"/>
      <c r="BP203" s="101"/>
      <c r="BQ203" s="101"/>
      <c r="BR203" s="101"/>
      <c r="BS203" s="101"/>
      <c r="BT203" s="101"/>
      <c r="BU203" s="101">
        <v>43.9</v>
      </c>
      <c r="BV203" s="101">
        <v>30.84</v>
      </c>
      <c r="BX203" s="48"/>
    </row>
    <row r="204" spans="2:76" s="47" customFormat="1" ht="15">
      <c r="B204" s="100">
        <v>44575</v>
      </c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>
        <v>85.02</v>
      </c>
      <c r="AV204" s="101">
        <v>83.78</v>
      </c>
      <c r="AW204" s="101">
        <v>68.319999999999993</v>
      </c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  <c r="BI204" s="101"/>
      <c r="BJ204" s="101"/>
      <c r="BK204" s="101"/>
      <c r="BL204" s="101"/>
      <c r="BM204" s="101"/>
      <c r="BN204" s="101"/>
      <c r="BO204" s="101"/>
      <c r="BP204" s="101"/>
      <c r="BQ204" s="101"/>
      <c r="BR204" s="101"/>
      <c r="BS204" s="101"/>
      <c r="BT204" s="101"/>
      <c r="BU204" s="101">
        <v>44.97</v>
      </c>
      <c r="BV204" s="101">
        <v>31.91</v>
      </c>
      <c r="BX204" s="40"/>
    </row>
    <row r="205" spans="2:76" s="47" customFormat="1" ht="15">
      <c r="B205" s="100">
        <v>44574</v>
      </c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>
        <v>81</v>
      </c>
      <c r="AV205" s="101">
        <v>82.7</v>
      </c>
      <c r="AW205" s="101">
        <v>65.56</v>
      </c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1"/>
      <c r="BN205" s="101"/>
      <c r="BO205" s="101"/>
      <c r="BP205" s="101"/>
      <c r="BQ205" s="101"/>
      <c r="BR205" s="101"/>
      <c r="BS205" s="101"/>
      <c r="BT205" s="101"/>
      <c r="BU205" s="101">
        <v>44.55</v>
      </c>
      <c r="BV205" s="101">
        <v>32.090000000000003</v>
      </c>
    </row>
    <row r="206" spans="2:76" s="47" customFormat="1" ht="15">
      <c r="B206" s="100">
        <v>44573</v>
      </c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>
        <v>73.650000000000006</v>
      </c>
      <c r="AV206" s="101">
        <v>72.13</v>
      </c>
      <c r="AW206" s="101">
        <v>65.290000000000006</v>
      </c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1"/>
      <c r="BN206" s="101"/>
      <c r="BO206" s="101"/>
      <c r="BP206" s="101"/>
      <c r="BQ206" s="101"/>
      <c r="BR206" s="101"/>
      <c r="BS206" s="101"/>
      <c r="BT206" s="101"/>
      <c r="BU206" s="101">
        <v>44.2</v>
      </c>
      <c r="BV206" s="101">
        <v>32.03</v>
      </c>
    </row>
    <row r="207" spans="2:76" s="47" customFormat="1" ht="15">
      <c r="B207" s="100">
        <v>44572</v>
      </c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>
        <v>78</v>
      </c>
      <c r="AV207" s="101">
        <v>75.790000000000006</v>
      </c>
      <c r="AW207" s="101">
        <v>71.67</v>
      </c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>
        <v>46.42</v>
      </c>
      <c r="BV207" s="101">
        <v>31.63</v>
      </c>
    </row>
    <row r="208" spans="2:76" s="47" customFormat="1" ht="15">
      <c r="B208" s="100">
        <v>44571</v>
      </c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>
        <v>87.43</v>
      </c>
      <c r="AV208" s="101">
        <v>81.510000000000005</v>
      </c>
      <c r="AW208" s="101">
        <v>77.790000000000006</v>
      </c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>
        <v>48.17</v>
      </c>
      <c r="BV208" s="101">
        <v>31.48</v>
      </c>
    </row>
    <row r="209" spans="2:76" s="47" customFormat="1" ht="15">
      <c r="B209" s="100">
        <v>44568</v>
      </c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>
        <v>87.17</v>
      </c>
      <c r="AV209" s="101">
        <v>85.42</v>
      </c>
      <c r="AW209" s="101">
        <v>79.66</v>
      </c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1"/>
      <c r="BN209" s="101"/>
      <c r="BO209" s="101"/>
      <c r="BP209" s="101"/>
      <c r="BQ209" s="101"/>
      <c r="BR209" s="101"/>
      <c r="BS209" s="101"/>
      <c r="BT209" s="101"/>
      <c r="BU209" s="101">
        <v>48.69</v>
      </c>
      <c r="BV209" s="101">
        <v>31.67</v>
      </c>
      <c r="BX209" s="48"/>
    </row>
    <row r="210" spans="2:76" s="47" customFormat="1" ht="15">
      <c r="B210" s="100">
        <v>44567</v>
      </c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>
        <v>95.65</v>
      </c>
      <c r="AV210" s="101">
        <v>94.76</v>
      </c>
      <c r="AW210" s="101">
        <v>86.66</v>
      </c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  <c r="BI210" s="101"/>
      <c r="BJ210" s="101"/>
      <c r="BK210" s="101"/>
      <c r="BL210" s="101"/>
      <c r="BM210" s="101"/>
      <c r="BN210" s="101"/>
      <c r="BO210" s="101"/>
      <c r="BP210" s="101"/>
      <c r="BQ210" s="101"/>
      <c r="BR210" s="101"/>
      <c r="BS210" s="101"/>
      <c r="BT210" s="101"/>
      <c r="BU210" s="101">
        <v>51.75</v>
      </c>
      <c r="BV210" s="101">
        <v>32.36</v>
      </c>
    </row>
    <row r="211" spans="2:76" s="47" customFormat="1" ht="15">
      <c r="B211" s="100">
        <v>44566</v>
      </c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>
        <v>94</v>
      </c>
      <c r="AV211" s="101">
        <v>89.34</v>
      </c>
      <c r="AW211" s="101">
        <v>83.04</v>
      </c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1"/>
      <c r="BN211" s="101"/>
      <c r="BO211" s="101"/>
      <c r="BP211" s="101"/>
      <c r="BQ211" s="101"/>
      <c r="BR211" s="101"/>
      <c r="BS211" s="101"/>
      <c r="BT211" s="101"/>
      <c r="BU211" s="101">
        <v>50.46</v>
      </c>
      <c r="BV211" s="101">
        <v>31.67</v>
      </c>
    </row>
    <row r="212" spans="2:76" s="47" customFormat="1" ht="15">
      <c r="B212" s="100">
        <v>44565</v>
      </c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>
        <v>85.5</v>
      </c>
      <c r="AV212" s="101">
        <v>88</v>
      </c>
      <c r="AW212" s="101">
        <v>80.63</v>
      </c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1"/>
      <c r="BN212" s="101"/>
      <c r="BO212" s="101"/>
      <c r="BP212" s="101"/>
      <c r="BQ212" s="101"/>
      <c r="BR212" s="101"/>
      <c r="BS212" s="101"/>
      <c r="BT212" s="101"/>
      <c r="BU212" s="101">
        <v>48.95</v>
      </c>
      <c r="BV212" s="101">
        <v>31.09</v>
      </c>
      <c r="BX212" s="40"/>
    </row>
    <row r="213" spans="2:76" s="47" customFormat="1" ht="15">
      <c r="B213" s="100">
        <v>44564</v>
      </c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>
        <v>79.5</v>
      </c>
      <c r="AV213" s="101">
        <v>77.819999999999993</v>
      </c>
      <c r="AW213" s="101">
        <v>72.459999999999994</v>
      </c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>
        <v>45.51</v>
      </c>
      <c r="BV213" s="101">
        <v>30.78</v>
      </c>
    </row>
    <row r="214" spans="2:76" s="47" customFormat="1" ht="15">
      <c r="B214" s="100">
        <v>44561</v>
      </c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>
        <v>60</v>
      </c>
      <c r="AU214" s="101">
        <v>72.75</v>
      </c>
      <c r="AV214" s="101">
        <v>71.55</v>
      </c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  <c r="BI214" s="101"/>
      <c r="BJ214" s="101"/>
      <c r="BK214" s="101"/>
      <c r="BL214" s="101"/>
      <c r="BM214" s="101"/>
      <c r="BN214" s="101"/>
      <c r="BO214" s="101"/>
      <c r="BP214" s="101"/>
      <c r="BQ214" s="101"/>
      <c r="BR214" s="101"/>
      <c r="BS214" s="101"/>
      <c r="BT214" s="101"/>
      <c r="BU214" s="101">
        <v>45.22</v>
      </c>
      <c r="BV214" s="101"/>
      <c r="BX214" s="48"/>
    </row>
    <row r="215" spans="2:76" s="47" customFormat="1" ht="15">
      <c r="B215" s="100">
        <v>44560</v>
      </c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>
        <v>86</v>
      </c>
      <c r="AU215" s="101">
        <v>88.83</v>
      </c>
      <c r="AV215" s="101">
        <v>86.34</v>
      </c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1"/>
      <c r="BN215" s="101"/>
      <c r="BO215" s="101"/>
      <c r="BP215" s="101"/>
      <c r="BQ215" s="101"/>
      <c r="BR215" s="101"/>
      <c r="BS215" s="101"/>
      <c r="BT215" s="101">
        <v>79.77</v>
      </c>
      <c r="BU215" s="101">
        <v>47.93</v>
      </c>
      <c r="BV215" s="101"/>
    </row>
    <row r="216" spans="2:76" s="47" customFormat="1" ht="15">
      <c r="B216" s="100">
        <v>44559</v>
      </c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>
        <v>97</v>
      </c>
      <c r="AU216" s="101">
        <v>95.98</v>
      </c>
      <c r="AV216" s="101">
        <v>93.58</v>
      </c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1"/>
      <c r="BN216" s="101"/>
      <c r="BO216" s="101"/>
      <c r="BP216" s="101"/>
      <c r="BQ216" s="101"/>
      <c r="BR216" s="101"/>
      <c r="BS216" s="101"/>
      <c r="BT216" s="101">
        <v>90.11</v>
      </c>
      <c r="BU216" s="101">
        <v>51.38</v>
      </c>
      <c r="BV216" s="101"/>
    </row>
    <row r="217" spans="2:76" s="47" customFormat="1" ht="15">
      <c r="B217" s="100">
        <v>44558</v>
      </c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>
        <v>106.24</v>
      </c>
      <c r="AU217" s="101">
        <v>106.58</v>
      </c>
      <c r="AV217" s="101">
        <v>103.22</v>
      </c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>
        <v>95.21</v>
      </c>
      <c r="BU217" s="101">
        <v>52.23</v>
      </c>
      <c r="BV217" s="101"/>
      <c r="BX217" s="48"/>
    </row>
    <row r="218" spans="2:76" s="47" customFormat="1" ht="15">
      <c r="B218" s="100">
        <v>44557</v>
      </c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>
        <v>106.54</v>
      </c>
      <c r="AU218" s="101">
        <v>106.93</v>
      </c>
      <c r="AV218" s="101">
        <v>104.1</v>
      </c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1"/>
      <c r="BN218" s="101"/>
      <c r="BO218" s="101"/>
      <c r="BP218" s="101"/>
      <c r="BQ218" s="101"/>
      <c r="BR218" s="101"/>
      <c r="BS218" s="101"/>
      <c r="BT218" s="101">
        <v>96.89</v>
      </c>
      <c r="BU218" s="101">
        <v>51.39</v>
      </c>
      <c r="BV218" s="101"/>
      <c r="BX218" s="40"/>
    </row>
    <row r="219" spans="2:76" s="47" customFormat="1" ht="15">
      <c r="B219" s="100">
        <v>44554</v>
      </c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>
        <v>109.25</v>
      </c>
      <c r="AU219" s="101">
        <v>109.48</v>
      </c>
      <c r="AV219" s="101">
        <v>106.14</v>
      </c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1"/>
      <c r="BN219" s="101"/>
      <c r="BO219" s="101"/>
      <c r="BP219" s="101"/>
      <c r="BQ219" s="101"/>
      <c r="BR219" s="101"/>
      <c r="BS219" s="101"/>
      <c r="BT219" s="101">
        <v>99.12</v>
      </c>
      <c r="BU219" s="101">
        <v>52.55</v>
      </c>
      <c r="BV219" s="101"/>
    </row>
    <row r="220" spans="2:76" s="47" customFormat="1" ht="15">
      <c r="B220" s="100">
        <v>44553</v>
      </c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>
        <v>132.22999999999999</v>
      </c>
      <c r="AU220" s="101">
        <v>132.09</v>
      </c>
      <c r="AV220" s="101">
        <v>126.59</v>
      </c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1"/>
      <c r="BN220" s="101"/>
      <c r="BO220" s="101"/>
      <c r="BP220" s="101"/>
      <c r="BQ220" s="101"/>
      <c r="BR220" s="101"/>
      <c r="BS220" s="101"/>
      <c r="BT220" s="101">
        <v>113.01</v>
      </c>
      <c r="BU220" s="101">
        <v>56.12</v>
      </c>
      <c r="BV220" s="101"/>
    </row>
    <row r="221" spans="2:76" s="47" customFormat="1" ht="15">
      <c r="B221" s="100">
        <v>44552</v>
      </c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>
        <v>165.45</v>
      </c>
      <c r="AU221" s="101">
        <v>164.3</v>
      </c>
      <c r="AV221" s="101">
        <v>156.68</v>
      </c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1"/>
      <c r="BN221" s="101"/>
      <c r="BO221" s="101"/>
      <c r="BP221" s="101"/>
      <c r="BQ221" s="101"/>
      <c r="BR221" s="101"/>
      <c r="BS221" s="101"/>
      <c r="BT221" s="101">
        <v>138.27000000000001</v>
      </c>
      <c r="BU221" s="101">
        <v>62.32</v>
      </c>
      <c r="BV221" s="101"/>
    </row>
    <row r="222" spans="2:76" s="32" customFormat="1" ht="15">
      <c r="B222" s="100">
        <v>44551</v>
      </c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>
        <v>180.57</v>
      </c>
      <c r="AU222" s="101">
        <v>180.39</v>
      </c>
      <c r="AV222" s="101">
        <v>167.22</v>
      </c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1"/>
      <c r="BN222" s="101"/>
      <c r="BO222" s="101"/>
      <c r="BP222" s="101"/>
      <c r="BQ222" s="101"/>
      <c r="BR222" s="101"/>
      <c r="BS222" s="101"/>
      <c r="BT222" s="101">
        <v>138.47999999999999</v>
      </c>
      <c r="BU222" s="101">
        <v>62</v>
      </c>
      <c r="BV222" s="101"/>
      <c r="BX222" s="40"/>
    </row>
    <row r="223" spans="2:76" s="32" customFormat="1" ht="15">
      <c r="B223" s="100">
        <v>44550</v>
      </c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>
        <v>147.25</v>
      </c>
      <c r="AU223" s="101">
        <v>147.13</v>
      </c>
      <c r="AV223" s="101">
        <v>134.16</v>
      </c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1"/>
      <c r="BN223" s="101"/>
      <c r="BO223" s="101"/>
      <c r="BP223" s="101"/>
      <c r="BQ223" s="101"/>
      <c r="BR223" s="101"/>
      <c r="BS223" s="101"/>
      <c r="BT223" s="101">
        <v>104.83</v>
      </c>
      <c r="BU223" s="101">
        <v>52.61</v>
      </c>
      <c r="BV223" s="101"/>
    </row>
    <row r="224" spans="2:76" s="32" customFormat="1" ht="15">
      <c r="B224" s="100">
        <v>44547</v>
      </c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>
        <v>137.01</v>
      </c>
      <c r="AU224" s="101">
        <v>136.99</v>
      </c>
      <c r="AV224" s="101">
        <v>122.51</v>
      </c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1"/>
      <c r="BN224" s="101"/>
      <c r="BO224" s="101"/>
      <c r="BP224" s="101"/>
      <c r="BQ224" s="101"/>
      <c r="BR224" s="101"/>
      <c r="BS224" s="101"/>
      <c r="BT224" s="101">
        <v>94.33</v>
      </c>
      <c r="BU224" s="101">
        <v>48.16</v>
      </c>
      <c r="BV224" s="101"/>
    </row>
    <row r="225" spans="2:76" s="32" customFormat="1" ht="15">
      <c r="B225" s="100">
        <v>44546</v>
      </c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>
        <v>136.80000000000001</v>
      </c>
      <c r="AU225" s="101">
        <v>141.93</v>
      </c>
      <c r="AV225" s="101">
        <v>130.80000000000001</v>
      </c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1"/>
      <c r="BN225" s="101"/>
      <c r="BO225" s="101"/>
      <c r="BP225" s="101"/>
      <c r="BQ225" s="101"/>
      <c r="BR225" s="101"/>
      <c r="BS225" s="101"/>
      <c r="BT225" s="101">
        <v>92.51</v>
      </c>
      <c r="BU225" s="101">
        <v>46.87</v>
      </c>
      <c r="BV225" s="101"/>
      <c r="BX225" s="40"/>
    </row>
    <row r="226" spans="2:76" s="32" customFormat="1" ht="15">
      <c r="B226" s="100">
        <v>44545</v>
      </c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>
        <v>128.5</v>
      </c>
      <c r="AU226" s="101">
        <v>129.44999999999999</v>
      </c>
      <c r="AV226" s="101">
        <v>115.1</v>
      </c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1"/>
      <c r="BN226" s="101"/>
      <c r="BO226" s="101"/>
      <c r="BP226" s="101"/>
      <c r="BQ226" s="101"/>
      <c r="BR226" s="101"/>
      <c r="BS226" s="101"/>
      <c r="BT226" s="101">
        <v>82.64</v>
      </c>
      <c r="BU226" s="101">
        <v>42.97</v>
      </c>
      <c r="BV226" s="101"/>
    </row>
    <row r="227" spans="2:76" s="32" customFormat="1" ht="15">
      <c r="B227" s="100">
        <v>44544</v>
      </c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>
        <v>129.41</v>
      </c>
      <c r="AU227" s="101">
        <v>129.06</v>
      </c>
      <c r="AV227" s="101">
        <v>118.24</v>
      </c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>
        <v>86.01</v>
      </c>
      <c r="BU227" s="101">
        <v>44.43</v>
      </c>
      <c r="BV227" s="101"/>
    </row>
    <row r="228" spans="2:76" s="32" customFormat="1" ht="15">
      <c r="B228" s="100">
        <v>44543</v>
      </c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>
        <v>118.8</v>
      </c>
      <c r="AU228" s="101">
        <v>116.7</v>
      </c>
      <c r="AV228" s="101">
        <v>107.83</v>
      </c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>
        <v>83.35</v>
      </c>
      <c r="BU228" s="101">
        <v>45.02</v>
      </c>
      <c r="BV228" s="101"/>
    </row>
    <row r="229" spans="2:76" s="32" customFormat="1" ht="15">
      <c r="B229" s="100">
        <v>44540</v>
      </c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>
        <v>105.95</v>
      </c>
      <c r="AU229" s="101">
        <v>107.39</v>
      </c>
      <c r="AV229" s="101">
        <v>98.86</v>
      </c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>
        <v>78.28</v>
      </c>
      <c r="BU229" s="101">
        <v>44</v>
      </c>
      <c r="BV229" s="101"/>
    </row>
    <row r="230" spans="2:76" s="32" customFormat="1" ht="15">
      <c r="B230" s="100">
        <v>44539</v>
      </c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>
        <v>101</v>
      </c>
      <c r="AU230" s="101">
        <v>102.43</v>
      </c>
      <c r="AV230" s="101">
        <v>94.82</v>
      </c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>
        <v>72.22</v>
      </c>
      <c r="BU230" s="101">
        <v>41.94</v>
      </c>
      <c r="BV230" s="101"/>
    </row>
    <row r="231" spans="2:76" s="32" customFormat="1" ht="15">
      <c r="B231" s="100">
        <v>44538</v>
      </c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>
        <v>103.9</v>
      </c>
      <c r="AU231" s="101">
        <v>103.55</v>
      </c>
      <c r="AV231" s="101">
        <v>95.95</v>
      </c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>
        <v>75.58</v>
      </c>
      <c r="BU231" s="101">
        <v>43.92</v>
      </c>
      <c r="BV231" s="101"/>
      <c r="BX231" s="40"/>
    </row>
    <row r="232" spans="2:76" s="32" customFormat="1" ht="15">
      <c r="B232" s="100">
        <v>44537</v>
      </c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>
        <v>98.5</v>
      </c>
      <c r="AU232" s="101">
        <v>97.93</v>
      </c>
      <c r="AV232" s="101">
        <v>90.86</v>
      </c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1"/>
      <c r="BN232" s="101"/>
      <c r="BO232" s="101"/>
      <c r="BP232" s="101"/>
      <c r="BQ232" s="101"/>
      <c r="BR232" s="101"/>
      <c r="BS232" s="101"/>
      <c r="BT232" s="101">
        <v>66.84</v>
      </c>
      <c r="BU232" s="101">
        <v>40.83</v>
      </c>
      <c r="BV232" s="101"/>
    </row>
    <row r="233" spans="2:76" s="47" customFormat="1" ht="15">
      <c r="B233" s="100">
        <v>44536</v>
      </c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>
        <v>91.85</v>
      </c>
      <c r="AU233" s="101">
        <v>92.79</v>
      </c>
      <c r="AV233" s="101">
        <v>84.87</v>
      </c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>
        <v>60.46</v>
      </c>
      <c r="BU233" s="101">
        <v>38.549999999999997</v>
      </c>
      <c r="BV233" s="101"/>
    </row>
    <row r="234" spans="2:76" s="47" customFormat="1" ht="15">
      <c r="B234" s="100">
        <v>44533</v>
      </c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>
        <v>93.1</v>
      </c>
      <c r="AU234" s="101">
        <v>91.4</v>
      </c>
      <c r="AV234" s="101">
        <v>83.53</v>
      </c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1"/>
      <c r="BN234" s="101"/>
      <c r="BO234" s="101"/>
      <c r="BP234" s="101"/>
      <c r="BQ234" s="101"/>
      <c r="BR234" s="101"/>
      <c r="BS234" s="101"/>
      <c r="BT234" s="101">
        <v>58.04</v>
      </c>
      <c r="BU234" s="101">
        <v>37.5</v>
      </c>
      <c r="BV234" s="101"/>
      <c r="BX234" s="48"/>
    </row>
    <row r="235" spans="2:76" s="47" customFormat="1" ht="15">
      <c r="B235" s="100">
        <v>44532</v>
      </c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>
        <v>94.6</v>
      </c>
      <c r="AU235" s="101">
        <v>92.73</v>
      </c>
      <c r="AV235" s="101">
        <v>84.87</v>
      </c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>
        <v>56.48</v>
      </c>
      <c r="BU235" s="101">
        <v>36.72</v>
      </c>
      <c r="BV235" s="101"/>
    </row>
    <row r="236" spans="2:76" s="47" customFormat="1" ht="15">
      <c r="B236" s="100">
        <v>44531</v>
      </c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>
        <v>96.95</v>
      </c>
      <c r="AU236" s="101">
        <v>94.21</v>
      </c>
      <c r="AV236" s="101">
        <v>85.78</v>
      </c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>
        <v>56.91</v>
      </c>
      <c r="BU236" s="101">
        <v>36.85</v>
      </c>
      <c r="BV236" s="101"/>
    </row>
    <row r="237" spans="2:76" s="47" customFormat="1" ht="15">
      <c r="B237" s="100">
        <v>44530</v>
      </c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>
        <v>94.2</v>
      </c>
      <c r="AT237" s="101">
        <v>94.99</v>
      </c>
      <c r="AU237" s="101">
        <v>94.5</v>
      </c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>
        <v>56.41</v>
      </c>
      <c r="BU237" s="101">
        <v>36.450000000000003</v>
      </c>
      <c r="BV237" s="101"/>
    </row>
    <row r="238" spans="2:76" s="47" customFormat="1" ht="15">
      <c r="B238" s="100">
        <v>44529</v>
      </c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>
        <v>96.5</v>
      </c>
      <c r="AT238" s="101">
        <v>95.95</v>
      </c>
      <c r="AU238" s="101">
        <v>95.62</v>
      </c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1"/>
      <c r="BN238" s="101"/>
      <c r="BO238" s="101"/>
      <c r="BP238" s="101"/>
      <c r="BQ238" s="101"/>
      <c r="BR238" s="101"/>
      <c r="BS238" s="101"/>
      <c r="BT238" s="101">
        <v>56.88</v>
      </c>
      <c r="BU238" s="101">
        <v>36.520000000000003</v>
      </c>
      <c r="BV238" s="101"/>
    </row>
    <row r="239" spans="2:76" s="47" customFormat="1" ht="15">
      <c r="B239" s="100">
        <v>44526</v>
      </c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>
        <v>89.5</v>
      </c>
      <c r="AT239" s="101">
        <v>90.62</v>
      </c>
      <c r="AU239" s="101">
        <v>90.52</v>
      </c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>
        <v>54.7</v>
      </c>
      <c r="BU239" s="101">
        <v>35.409999999999997</v>
      </c>
      <c r="BV239" s="101"/>
      <c r="BX239" s="40"/>
    </row>
    <row r="240" spans="2:76" s="47" customFormat="1" ht="15">
      <c r="B240" s="100">
        <v>44525</v>
      </c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>
        <v>95.25</v>
      </c>
      <c r="AT240" s="101">
        <v>96.18</v>
      </c>
      <c r="AU240" s="101">
        <v>96</v>
      </c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1"/>
      <c r="BN240" s="101"/>
      <c r="BO240" s="101"/>
      <c r="BP240" s="101"/>
      <c r="BQ240" s="101"/>
      <c r="BR240" s="101"/>
      <c r="BS240" s="101"/>
      <c r="BT240" s="101">
        <v>57.7</v>
      </c>
      <c r="BU240" s="101">
        <v>37.03</v>
      </c>
      <c r="BV240" s="101"/>
      <c r="BX240" s="48"/>
    </row>
    <row r="241" spans="2:76" s="47" customFormat="1" ht="15">
      <c r="B241" s="100">
        <v>44524</v>
      </c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>
        <v>94.55</v>
      </c>
      <c r="AT241" s="101">
        <v>96.83</v>
      </c>
      <c r="AU241" s="101">
        <v>96.46</v>
      </c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1"/>
      <c r="BN241" s="101"/>
      <c r="BO241" s="101"/>
      <c r="BP241" s="101"/>
      <c r="BQ241" s="101"/>
      <c r="BR241" s="101"/>
      <c r="BS241" s="101"/>
      <c r="BT241" s="101">
        <v>57.31</v>
      </c>
      <c r="BU241" s="101">
        <v>36.07</v>
      </c>
      <c r="BV241" s="101"/>
    </row>
    <row r="242" spans="2:76" s="32" customFormat="1" ht="15">
      <c r="B242" s="100">
        <v>44523</v>
      </c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>
        <v>94</v>
      </c>
      <c r="AT242" s="101">
        <v>93.41</v>
      </c>
      <c r="AU242" s="101">
        <v>93.28</v>
      </c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1"/>
      <c r="BN242" s="101"/>
      <c r="BO242" s="101"/>
      <c r="BP242" s="101"/>
      <c r="BQ242" s="101"/>
      <c r="BR242" s="101"/>
      <c r="BS242" s="101"/>
      <c r="BT242" s="101">
        <v>55.43</v>
      </c>
      <c r="BU242" s="101">
        <v>34.93</v>
      </c>
      <c r="BV242" s="101"/>
    </row>
    <row r="243" spans="2:76" s="32" customFormat="1" ht="15">
      <c r="B243" s="100">
        <v>44522</v>
      </c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>
        <v>86.3</v>
      </c>
      <c r="AT243" s="101">
        <v>86.75</v>
      </c>
      <c r="AU243" s="101">
        <v>86.57</v>
      </c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1"/>
      <c r="BN243" s="101"/>
      <c r="BO243" s="101"/>
      <c r="BP243" s="101"/>
      <c r="BQ243" s="101"/>
      <c r="BR243" s="101"/>
      <c r="BS243" s="101"/>
      <c r="BT243" s="101">
        <v>52.6</v>
      </c>
      <c r="BU243" s="101">
        <v>34.14</v>
      </c>
      <c r="BV243" s="101"/>
    </row>
    <row r="244" spans="2:76" s="32" customFormat="1" ht="15">
      <c r="B244" s="100">
        <v>44519</v>
      </c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>
        <v>88.48</v>
      </c>
      <c r="AT244" s="101">
        <v>89.72</v>
      </c>
      <c r="AU244" s="101">
        <v>89.5</v>
      </c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>
        <v>53.66</v>
      </c>
      <c r="BU244" s="101">
        <v>34.49</v>
      </c>
      <c r="BV244" s="101"/>
    </row>
    <row r="245" spans="2:76" s="32" customFormat="1" ht="15">
      <c r="B245" s="100">
        <v>44518</v>
      </c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>
        <v>95.66</v>
      </c>
      <c r="AT245" s="101">
        <v>97.69</v>
      </c>
      <c r="AU245" s="101">
        <v>97.31</v>
      </c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>
        <v>56.95</v>
      </c>
      <c r="BU245" s="101">
        <v>35.450000000000003</v>
      </c>
      <c r="BV245" s="101"/>
    </row>
    <row r="246" spans="2:76" s="32" customFormat="1" ht="15">
      <c r="B246" s="100">
        <v>44517</v>
      </c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>
        <v>99.8</v>
      </c>
      <c r="AT246" s="101">
        <v>99.43</v>
      </c>
      <c r="AU246" s="101">
        <v>99.2</v>
      </c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1"/>
      <c r="BN246" s="101"/>
      <c r="BO246" s="101"/>
      <c r="BP246" s="101"/>
      <c r="BQ246" s="101"/>
      <c r="BR246" s="101"/>
      <c r="BS246" s="101"/>
      <c r="BT246" s="101">
        <v>56.6</v>
      </c>
      <c r="BU246" s="101">
        <v>35.479999999999997</v>
      </c>
      <c r="BV246" s="101"/>
      <c r="BX246" s="40"/>
    </row>
    <row r="247" spans="2:76" s="32" customFormat="1" ht="15">
      <c r="B247" s="100">
        <v>44516</v>
      </c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>
        <v>94.92</v>
      </c>
      <c r="AT247" s="101">
        <v>94.8</v>
      </c>
      <c r="AU247" s="101">
        <v>94.2</v>
      </c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1"/>
      <c r="BN247" s="101"/>
      <c r="BO247" s="101"/>
      <c r="BP247" s="101"/>
      <c r="BQ247" s="101"/>
      <c r="BR247" s="101"/>
      <c r="BS247" s="101"/>
      <c r="BT247" s="101">
        <v>55.49</v>
      </c>
      <c r="BU247" s="101">
        <v>34.72</v>
      </c>
      <c r="BV247" s="101"/>
      <c r="BX247" s="49"/>
    </row>
    <row r="248" spans="2:76" s="32" customFormat="1" ht="15">
      <c r="B248" s="100">
        <v>44515</v>
      </c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>
        <v>80.88</v>
      </c>
      <c r="AT248" s="101">
        <v>81.83</v>
      </c>
      <c r="AU248" s="101">
        <v>81.47</v>
      </c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1"/>
      <c r="BN248" s="101"/>
      <c r="BO248" s="101"/>
      <c r="BP248" s="101"/>
      <c r="BQ248" s="101"/>
      <c r="BR248" s="101"/>
      <c r="BS248" s="101"/>
      <c r="BT248" s="101">
        <v>50.48</v>
      </c>
      <c r="BU248" s="101">
        <v>33.47</v>
      </c>
      <c r="BV248" s="101"/>
    </row>
    <row r="249" spans="2:76" s="32" customFormat="1" ht="15">
      <c r="B249" s="100">
        <v>44512</v>
      </c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>
        <v>76.760000000000005</v>
      </c>
      <c r="AT249" s="101">
        <v>77.94</v>
      </c>
      <c r="AU249" s="101">
        <v>77.73</v>
      </c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  <c r="BH249" s="101"/>
      <c r="BI249" s="101"/>
      <c r="BJ249" s="101"/>
      <c r="BK249" s="101"/>
      <c r="BL249" s="101"/>
      <c r="BM249" s="101"/>
      <c r="BN249" s="101"/>
      <c r="BO249" s="101"/>
      <c r="BP249" s="101"/>
      <c r="BQ249" s="101"/>
      <c r="BR249" s="101"/>
      <c r="BS249" s="101"/>
      <c r="BT249" s="101">
        <v>49.17</v>
      </c>
      <c r="BU249" s="101">
        <v>33.17</v>
      </c>
      <c r="BV249" s="101"/>
    </row>
    <row r="250" spans="2:76" s="32" customFormat="1" ht="15">
      <c r="B250" s="100">
        <v>44511</v>
      </c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>
        <v>76.290000000000006</v>
      </c>
      <c r="AT250" s="101">
        <v>77.12</v>
      </c>
      <c r="AU250" s="101">
        <v>76.900000000000006</v>
      </c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1"/>
      <c r="BN250" s="101"/>
      <c r="BO250" s="101"/>
      <c r="BP250" s="101"/>
      <c r="BQ250" s="101"/>
      <c r="BR250" s="101"/>
      <c r="BS250" s="101"/>
      <c r="BT250" s="101">
        <v>48.89</v>
      </c>
      <c r="BU250" s="101">
        <v>33.18</v>
      </c>
      <c r="BV250" s="101"/>
    </row>
    <row r="251" spans="2:76" s="32" customFormat="1" ht="15">
      <c r="B251" s="100">
        <v>44510</v>
      </c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>
        <v>71</v>
      </c>
      <c r="AT251" s="101">
        <v>70.3</v>
      </c>
      <c r="AU251" s="101">
        <v>70.040000000000006</v>
      </c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1"/>
      <c r="BN251" s="101"/>
      <c r="BO251" s="101"/>
      <c r="BP251" s="101"/>
      <c r="BQ251" s="101"/>
      <c r="BR251" s="101"/>
      <c r="BS251" s="101"/>
      <c r="BT251" s="101">
        <v>45.68</v>
      </c>
      <c r="BU251" s="101">
        <v>32.22</v>
      </c>
      <c r="BV251" s="101"/>
    </row>
    <row r="252" spans="2:76" s="32" customFormat="1" ht="15">
      <c r="B252" s="100">
        <v>44509</v>
      </c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>
        <v>75.650000000000006</v>
      </c>
      <c r="AT252" s="101">
        <v>75.25</v>
      </c>
      <c r="AU252" s="101">
        <v>74.599999999999994</v>
      </c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  <c r="BH252" s="101"/>
      <c r="BI252" s="101"/>
      <c r="BJ252" s="101"/>
      <c r="BK252" s="101"/>
      <c r="BL252" s="101"/>
      <c r="BM252" s="101"/>
      <c r="BN252" s="101"/>
      <c r="BO252" s="101"/>
      <c r="BP252" s="101"/>
      <c r="BQ252" s="101"/>
      <c r="BR252" s="101"/>
      <c r="BS252" s="101"/>
      <c r="BT252" s="101">
        <v>47.94</v>
      </c>
      <c r="BU252" s="101">
        <v>32.75</v>
      </c>
      <c r="BV252" s="101"/>
    </row>
    <row r="253" spans="2:76" s="32" customFormat="1" ht="15">
      <c r="B253" s="100">
        <v>44508</v>
      </c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>
        <v>80.87</v>
      </c>
      <c r="AT253" s="101">
        <v>81.75</v>
      </c>
      <c r="AU253" s="101">
        <v>81.040000000000006</v>
      </c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1"/>
      <c r="BN253" s="101"/>
      <c r="BO253" s="101"/>
      <c r="BP253" s="101"/>
      <c r="BQ253" s="101"/>
      <c r="BR253" s="101"/>
      <c r="BS253" s="101"/>
      <c r="BT253" s="101">
        <v>51.41</v>
      </c>
      <c r="BU253" s="101">
        <v>34.07</v>
      </c>
      <c r="BV253" s="101"/>
    </row>
    <row r="254" spans="2:76" s="47" customFormat="1" ht="15">
      <c r="B254" s="100">
        <v>44505</v>
      </c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>
        <v>74.95</v>
      </c>
      <c r="AT254" s="101">
        <v>76.7</v>
      </c>
      <c r="AU254" s="101">
        <v>76.06</v>
      </c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1"/>
      <c r="BN254" s="101"/>
      <c r="BO254" s="101"/>
      <c r="BP254" s="101"/>
      <c r="BQ254" s="101"/>
      <c r="BR254" s="101"/>
      <c r="BS254" s="101"/>
      <c r="BT254" s="101">
        <v>49</v>
      </c>
      <c r="BU254" s="101">
        <v>33.28</v>
      </c>
      <c r="BV254" s="101"/>
      <c r="BX254" s="40"/>
    </row>
    <row r="255" spans="2:76" s="47" customFormat="1" ht="15">
      <c r="B255" s="100">
        <v>44504</v>
      </c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>
        <v>74.150000000000006</v>
      </c>
      <c r="AT255" s="101">
        <v>75.98</v>
      </c>
      <c r="AU255" s="101">
        <v>75.44</v>
      </c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  <c r="BH255" s="101"/>
      <c r="BI255" s="101"/>
      <c r="BJ255" s="101"/>
      <c r="BK255" s="101"/>
      <c r="BL255" s="101"/>
      <c r="BM255" s="101"/>
      <c r="BN255" s="101"/>
      <c r="BO255" s="101"/>
      <c r="BP255" s="101"/>
      <c r="BQ255" s="101"/>
      <c r="BR255" s="101"/>
      <c r="BS255" s="101"/>
      <c r="BT255" s="101">
        <v>49.68</v>
      </c>
      <c r="BU255" s="101">
        <v>33.49</v>
      </c>
      <c r="BV255" s="101"/>
    </row>
    <row r="256" spans="2:76" s="47" customFormat="1" ht="15">
      <c r="B256" s="100">
        <v>44503</v>
      </c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>
        <v>78.7</v>
      </c>
      <c r="AT256" s="101">
        <v>78.84</v>
      </c>
      <c r="AU256" s="101">
        <v>78.209999999999994</v>
      </c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1"/>
      <c r="BN256" s="101"/>
      <c r="BO256" s="101"/>
      <c r="BP256" s="101"/>
      <c r="BQ256" s="101"/>
      <c r="BR256" s="101"/>
      <c r="BS256" s="101"/>
      <c r="BT256" s="101">
        <v>51.09</v>
      </c>
      <c r="BU256" s="101">
        <v>33.97</v>
      </c>
      <c r="BV256" s="101"/>
    </row>
    <row r="257" spans="2:95" s="47" customFormat="1" ht="15">
      <c r="B257" s="100">
        <v>44502</v>
      </c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>
        <v>70.900000000000006</v>
      </c>
      <c r="AT257" s="101">
        <v>70.25</v>
      </c>
      <c r="AU257" s="101">
        <v>69.319999999999993</v>
      </c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1"/>
      <c r="BN257" s="101"/>
      <c r="BO257" s="101"/>
      <c r="BP257" s="101"/>
      <c r="BQ257" s="101"/>
      <c r="BR257" s="101"/>
      <c r="BS257" s="101"/>
      <c r="BT257" s="101">
        <v>47.17</v>
      </c>
      <c r="BU257" s="101">
        <v>33.15</v>
      </c>
      <c r="BV257" s="101"/>
    </row>
    <row r="258" spans="2:95" s="47" customFormat="1" ht="15">
      <c r="B258" s="100">
        <v>44501</v>
      </c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>
        <v>68.5</v>
      </c>
      <c r="AT258" s="101">
        <v>67.5</v>
      </c>
      <c r="AU258" s="101">
        <v>66.8</v>
      </c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1"/>
      <c r="BN258" s="101"/>
      <c r="BO258" s="101"/>
      <c r="BP258" s="101"/>
      <c r="BQ258" s="101"/>
      <c r="BR258" s="101"/>
      <c r="BS258" s="101"/>
      <c r="BT258" s="101">
        <v>45.74</v>
      </c>
      <c r="BU258" s="101">
        <v>32.479999999999997</v>
      </c>
      <c r="BV258" s="101"/>
      <c r="BX258" s="40"/>
    </row>
    <row r="259" spans="2:95" s="31" customFormat="1" ht="15">
      <c r="B259" s="100">
        <v>44498</v>
      </c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>
        <v>64.75</v>
      </c>
      <c r="AS259" s="101">
        <v>68</v>
      </c>
      <c r="AT259" s="101">
        <v>66.75</v>
      </c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  <c r="BH259" s="101"/>
      <c r="BI259" s="101"/>
      <c r="BJ259" s="101"/>
      <c r="BK259" s="101"/>
      <c r="BL259" s="101"/>
      <c r="BM259" s="101"/>
      <c r="BN259" s="101"/>
      <c r="BO259" s="101"/>
      <c r="BP259" s="101"/>
      <c r="BQ259" s="101"/>
      <c r="BR259" s="101"/>
      <c r="BS259" s="101"/>
      <c r="BT259" s="101">
        <v>46.74</v>
      </c>
      <c r="BU259" s="101">
        <v>33.1</v>
      </c>
      <c r="BV259" s="101"/>
      <c r="BW259" s="32"/>
      <c r="BX259" s="32"/>
      <c r="BY259" s="32"/>
      <c r="BZ259" s="32"/>
      <c r="CA259" s="32"/>
      <c r="CB259" s="32"/>
      <c r="CC259" s="32"/>
      <c r="CD259" s="11"/>
      <c r="CE259" s="11"/>
      <c r="CF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</row>
    <row r="260" spans="2:95" s="31" customFormat="1" ht="15">
      <c r="B260" s="100">
        <v>44497</v>
      </c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>
        <v>75.510000000000005</v>
      </c>
      <c r="AS260" s="101">
        <v>81.95</v>
      </c>
      <c r="AT260" s="101">
        <v>79.42</v>
      </c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1"/>
      <c r="BN260" s="101"/>
      <c r="BO260" s="101"/>
      <c r="BP260" s="101"/>
      <c r="BQ260" s="101"/>
      <c r="BR260" s="101"/>
      <c r="BS260" s="101"/>
      <c r="BT260" s="101">
        <v>51.72</v>
      </c>
      <c r="BU260" s="101">
        <v>33.880000000000003</v>
      </c>
      <c r="BV260" s="101"/>
      <c r="BW260" s="32"/>
      <c r="BX260" s="32"/>
      <c r="BY260" s="32"/>
      <c r="BZ260" s="32"/>
      <c r="CA260" s="32"/>
      <c r="CB260" s="32"/>
      <c r="CC260" s="32"/>
      <c r="CD260" s="11"/>
      <c r="CE260" s="11"/>
      <c r="CF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</row>
    <row r="261" spans="2:95" s="31" customFormat="1" ht="15">
      <c r="B261" s="100">
        <v>44496</v>
      </c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>
        <v>87.59</v>
      </c>
      <c r="AS261" s="101">
        <v>89.17</v>
      </c>
      <c r="AT261" s="101">
        <v>89.22</v>
      </c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1"/>
      <c r="BN261" s="101"/>
      <c r="BO261" s="101"/>
      <c r="BP261" s="101"/>
      <c r="BQ261" s="101"/>
      <c r="BR261" s="101"/>
      <c r="BS261" s="101"/>
      <c r="BT261" s="101">
        <v>56.07</v>
      </c>
      <c r="BU261" s="101">
        <v>35.25</v>
      </c>
      <c r="BV261" s="101"/>
      <c r="BW261" s="32"/>
      <c r="BX261" s="32"/>
      <c r="BY261" s="32"/>
      <c r="BZ261" s="32"/>
      <c r="CA261" s="32"/>
      <c r="CB261" s="32"/>
      <c r="CC261" s="32"/>
      <c r="CD261" s="11"/>
      <c r="CE261" s="11"/>
      <c r="CF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</row>
    <row r="262" spans="2:95" s="31" customFormat="1" ht="15">
      <c r="B262" s="100">
        <v>44495</v>
      </c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>
        <v>91.6</v>
      </c>
      <c r="AS262" s="101">
        <v>92.5</v>
      </c>
      <c r="AT262" s="101">
        <v>90.96</v>
      </c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1"/>
      <c r="BN262" s="101"/>
      <c r="BO262" s="101"/>
      <c r="BP262" s="101"/>
      <c r="BQ262" s="101"/>
      <c r="BR262" s="101"/>
      <c r="BS262" s="101"/>
      <c r="BT262" s="101">
        <v>56.78</v>
      </c>
      <c r="BU262" s="101">
        <v>35.64</v>
      </c>
      <c r="BV262" s="101"/>
      <c r="BW262" s="32"/>
      <c r="BX262" s="32"/>
      <c r="BY262" s="32"/>
      <c r="BZ262" s="32"/>
      <c r="CA262" s="32"/>
      <c r="CB262" s="32"/>
      <c r="CC262" s="32"/>
      <c r="CD262" s="11"/>
      <c r="CE262" s="11"/>
      <c r="CF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</row>
    <row r="263" spans="2:95" s="31" customFormat="1" ht="15">
      <c r="B263" s="100">
        <v>44494</v>
      </c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>
        <v>89.8</v>
      </c>
      <c r="AS263" s="101">
        <v>93.25</v>
      </c>
      <c r="AT263" s="101">
        <v>91.03</v>
      </c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1"/>
      <c r="BN263" s="101"/>
      <c r="BO263" s="101"/>
      <c r="BP263" s="101"/>
      <c r="BQ263" s="101"/>
      <c r="BR263" s="101"/>
      <c r="BS263" s="101"/>
      <c r="BT263" s="101">
        <v>56.34</v>
      </c>
      <c r="BU263" s="101">
        <v>35.51</v>
      </c>
      <c r="BV263" s="101"/>
      <c r="BW263" s="32"/>
      <c r="BX263" s="32"/>
      <c r="BY263" s="32"/>
      <c r="BZ263" s="32"/>
      <c r="CA263" s="32"/>
      <c r="CB263" s="32"/>
      <c r="CC263" s="32"/>
      <c r="CD263" s="11"/>
      <c r="CE263" s="11"/>
      <c r="CF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</row>
    <row r="264" spans="2:95" s="31" customFormat="1" ht="15">
      <c r="B264" s="100">
        <v>44491</v>
      </c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>
        <v>89</v>
      </c>
      <c r="AS264" s="101">
        <v>89.6</v>
      </c>
      <c r="AT264" s="101">
        <v>89.77</v>
      </c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  <c r="BH264" s="101"/>
      <c r="BI264" s="101"/>
      <c r="BJ264" s="101"/>
      <c r="BK264" s="101"/>
      <c r="BL264" s="101"/>
      <c r="BM264" s="101"/>
      <c r="BN264" s="101"/>
      <c r="BO264" s="101"/>
      <c r="BP264" s="101"/>
      <c r="BQ264" s="101"/>
      <c r="BR264" s="101"/>
      <c r="BS264" s="101"/>
      <c r="BT264" s="101">
        <v>55.3</v>
      </c>
      <c r="BU264" s="101">
        <v>35.020000000000003</v>
      </c>
      <c r="BV264" s="101"/>
      <c r="BW264" s="32"/>
      <c r="BX264" s="32"/>
      <c r="BY264" s="32"/>
      <c r="BZ264" s="32"/>
      <c r="CA264" s="32"/>
      <c r="CB264" s="32"/>
      <c r="CC264" s="32"/>
      <c r="CD264" s="11"/>
      <c r="CE264" s="11"/>
      <c r="CF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</row>
    <row r="265" spans="2:95" s="31" customFormat="1" ht="15">
      <c r="B265" s="100">
        <v>44490</v>
      </c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>
        <v>91.2</v>
      </c>
      <c r="AS265" s="101">
        <v>91</v>
      </c>
      <c r="AT265" s="101">
        <v>90.98</v>
      </c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1"/>
      <c r="BN265" s="101"/>
      <c r="BO265" s="101"/>
      <c r="BP265" s="101"/>
      <c r="BQ265" s="101"/>
      <c r="BR265" s="101"/>
      <c r="BS265" s="101"/>
      <c r="BT265" s="101">
        <v>55.52</v>
      </c>
      <c r="BU265" s="101">
        <v>34.9</v>
      </c>
      <c r="BV265" s="101"/>
      <c r="BW265" s="32"/>
      <c r="BX265" s="32"/>
      <c r="BY265" s="32"/>
      <c r="BZ265" s="32"/>
      <c r="CA265" s="32"/>
      <c r="CB265" s="32"/>
      <c r="CC265" s="32"/>
      <c r="CD265" s="11"/>
      <c r="CE265" s="11"/>
      <c r="CF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</row>
    <row r="266" spans="2:95" s="31" customFormat="1" ht="15">
      <c r="B266" s="100">
        <v>44489</v>
      </c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>
        <v>96.17</v>
      </c>
      <c r="AS266" s="101">
        <v>95.83</v>
      </c>
      <c r="AT266" s="101">
        <v>96.11</v>
      </c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1"/>
      <c r="BN266" s="101"/>
      <c r="BO266" s="101"/>
      <c r="BP266" s="101"/>
      <c r="BQ266" s="101"/>
      <c r="BR266" s="101"/>
      <c r="BS266" s="101"/>
      <c r="BT266" s="101">
        <v>57.85</v>
      </c>
      <c r="BU266" s="101">
        <v>35.56</v>
      </c>
      <c r="BV266" s="101"/>
      <c r="BW266" s="32"/>
      <c r="BX266" s="32"/>
      <c r="BY266" s="32"/>
      <c r="BZ266" s="32"/>
      <c r="CA266" s="32"/>
      <c r="CB266" s="32"/>
      <c r="CC266" s="32"/>
      <c r="CD266" s="11"/>
      <c r="CE266" s="11"/>
      <c r="CF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</row>
    <row r="267" spans="2:95" s="32" customFormat="1" ht="15">
      <c r="B267" s="100">
        <v>44488</v>
      </c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>
        <v>91.75</v>
      </c>
      <c r="AS267" s="101">
        <v>92.25</v>
      </c>
      <c r="AT267" s="101">
        <v>92.42</v>
      </c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1"/>
      <c r="BN267" s="101"/>
      <c r="BO267" s="101"/>
      <c r="BP267" s="101"/>
      <c r="BQ267" s="101"/>
      <c r="BR267" s="101"/>
      <c r="BS267" s="101"/>
      <c r="BT267" s="101">
        <v>56.63</v>
      </c>
      <c r="BU267" s="101">
        <v>35.409999999999997</v>
      </c>
      <c r="BV267" s="101"/>
    </row>
    <row r="268" spans="2:95" s="32" customFormat="1" ht="15">
      <c r="B268" s="100">
        <v>44487</v>
      </c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>
        <v>92.48</v>
      </c>
      <c r="AS268" s="101">
        <v>107</v>
      </c>
      <c r="AT268" s="101">
        <v>96.44</v>
      </c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1"/>
      <c r="BN268" s="101"/>
      <c r="BO268" s="101"/>
      <c r="BP268" s="101"/>
      <c r="BQ268" s="101"/>
      <c r="BR268" s="101"/>
      <c r="BS268" s="101"/>
      <c r="BT268" s="101">
        <v>57.72</v>
      </c>
      <c r="BU268" s="101">
        <v>35.4</v>
      </c>
      <c r="BV268" s="101"/>
    </row>
    <row r="269" spans="2:95" s="32" customFormat="1" ht="15">
      <c r="B269" s="100">
        <v>44484</v>
      </c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>
        <v>89.6</v>
      </c>
      <c r="AS269" s="101">
        <v>95.96</v>
      </c>
      <c r="AT269" s="101">
        <v>96.13</v>
      </c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1"/>
      <c r="BN269" s="101"/>
      <c r="BO269" s="101"/>
      <c r="BP269" s="101"/>
      <c r="BQ269" s="101"/>
      <c r="BR269" s="101"/>
      <c r="BS269" s="101"/>
      <c r="BT269" s="101">
        <v>57.07</v>
      </c>
      <c r="BU269" s="101">
        <v>34.97</v>
      </c>
      <c r="BV269" s="101"/>
    </row>
    <row r="270" spans="2:95" s="32" customFormat="1" ht="15">
      <c r="B270" s="100">
        <v>44483</v>
      </c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>
        <v>102</v>
      </c>
      <c r="AS270" s="101">
        <v>103.33</v>
      </c>
      <c r="AT270" s="101">
        <v>103.58</v>
      </c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  <c r="BH270" s="101"/>
      <c r="BI270" s="101"/>
      <c r="BJ270" s="101"/>
      <c r="BK270" s="101"/>
      <c r="BL270" s="101"/>
      <c r="BM270" s="101"/>
      <c r="BN270" s="101"/>
      <c r="BO270" s="101"/>
      <c r="BP270" s="101"/>
      <c r="BQ270" s="101"/>
      <c r="BR270" s="101"/>
      <c r="BS270" s="101"/>
      <c r="BT270" s="101">
        <v>59.33</v>
      </c>
      <c r="BU270" s="101">
        <v>34.520000000000003</v>
      </c>
      <c r="BV270" s="101"/>
    </row>
    <row r="271" spans="2:95" s="32" customFormat="1" ht="15">
      <c r="B271" s="100">
        <v>44482</v>
      </c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>
        <v>95</v>
      </c>
      <c r="AS271" s="101">
        <v>96.16</v>
      </c>
      <c r="AT271" s="101">
        <v>96.22</v>
      </c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>
        <v>54.09</v>
      </c>
      <c r="BU271" s="101">
        <v>32.950000000000003</v>
      </c>
      <c r="BV271" s="101"/>
    </row>
    <row r="272" spans="2:95" s="32" customFormat="1" ht="15">
      <c r="B272" s="100">
        <v>44481</v>
      </c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>
        <v>87</v>
      </c>
      <c r="AS272" s="101">
        <v>88.25</v>
      </c>
      <c r="AT272" s="101">
        <v>88.36</v>
      </c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1"/>
      <c r="BN272" s="101"/>
      <c r="BO272" s="101"/>
      <c r="BP272" s="101"/>
      <c r="BQ272" s="101"/>
      <c r="BR272" s="101"/>
      <c r="BS272" s="101"/>
      <c r="BT272" s="101">
        <v>52.24</v>
      </c>
      <c r="BU272" s="101">
        <v>33.14</v>
      </c>
      <c r="BV272" s="101"/>
      <c r="BX272" s="49"/>
    </row>
    <row r="273" spans="2:76" s="32" customFormat="1" ht="15">
      <c r="B273" s="100">
        <v>44480</v>
      </c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>
        <v>89.9</v>
      </c>
      <c r="AS273" s="101">
        <v>87.76</v>
      </c>
      <c r="AT273" s="101">
        <v>87.84</v>
      </c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1"/>
      <c r="BN273" s="101"/>
      <c r="BO273" s="101"/>
      <c r="BP273" s="101"/>
      <c r="BQ273" s="101"/>
      <c r="BR273" s="101"/>
      <c r="BS273" s="101"/>
      <c r="BT273" s="101">
        <v>51.13</v>
      </c>
      <c r="BU273" s="101">
        <v>32.58</v>
      </c>
      <c r="BV273" s="101"/>
    </row>
    <row r="274" spans="2:76" s="32" customFormat="1" ht="15">
      <c r="B274" s="100">
        <v>44477</v>
      </c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>
        <v>97.5</v>
      </c>
      <c r="AS274" s="101">
        <v>90.16</v>
      </c>
      <c r="AT274" s="101">
        <v>90.24</v>
      </c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1"/>
      <c r="BN274" s="101"/>
      <c r="BO274" s="101"/>
      <c r="BP274" s="101"/>
      <c r="BQ274" s="101"/>
      <c r="BR274" s="101"/>
      <c r="BS274" s="101"/>
      <c r="BT274" s="101">
        <v>50.92</v>
      </c>
      <c r="BU274" s="101">
        <v>32.299999999999997</v>
      </c>
      <c r="BV274" s="101"/>
    </row>
    <row r="275" spans="2:76" s="32" customFormat="1" ht="15">
      <c r="B275" s="100">
        <v>44476</v>
      </c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>
        <v>101.5</v>
      </c>
      <c r="AS275" s="101">
        <v>103.8</v>
      </c>
      <c r="AT275" s="101">
        <v>103.95</v>
      </c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1"/>
      <c r="BN275" s="101"/>
      <c r="BO275" s="101"/>
      <c r="BP275" s="101"/>
      <c r="BQ275" s="101"/>
      <c r="BR275" s="101"/>
      <c r="BS275" s="101"/>
      <c r="BT275" s="101">
        <v>54.75</v>
      </c>
      <c r="BU275" s="101">
        <v>33.22</v>
      </c>
      <c r="BV275" s="101"/>
    </row>
    <row r="276" spans="2:76" s="32" customFormat="1" ht="15">
      <c r="B276" s="100">
        <v>44475</v>
      </c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>
        <v>107.1</v>
      </c>
      <c r="AS276" s="101">
        <v>106.95</v>
      </c>
      <c r="AT276" s="101">
        <v>107.06</v>
      </c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1"/>
      <c r="BN276" s="101"/>
      <c r="BO276" s="101"/>
      <c r="BP276" s="101"/>
      <c r="BQ276" s="101"/>
      <c r="BR276" s="101"/>
      <c r="BS276" s="101"/>
      <c r="BT276" s="101">
        <v>57.6</v>
      </c>
      <c r="BU276" s="101">
        <v>33.47</v>
      </c>
      <c r="BV276" s="101"/>
    </row>
    <row r="277" spans="2:76" s="32" customFormat="1" ht="15">
      <c r="B277" s="100">
        <v>44474</v>
      </c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>
        <v>109</v>
      </c>
      <c r="AS277" s="101">
        <v>119</v>
      </c>
      <c r="AT277" s="101">
        <v>119.13</v>
      </c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1"/>
      <c r="BN277" s="101"/>
      <c r="BO277" s="101"/>
      <c r="BP277" s="101"/>
      <c r="BQ277" s="101"/>
      <c r="BR277" s="101"/>
      <c r="BS277" s="101"/>
      <c r="BT277" s="101">
        <v>67.09</v>
      </c>
      <c r="BU277" s="101">
        <v>36.44</v>
      </c>
      <c r="BV277" s="101"/>
    </row>
    <row r="278" spans="2:76" s="32" customFormat="1" ht="15">
      <c r="B278" s="100">
        <v>44473</v>
      </c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>
        <v>99.6</v>
      </c>
      <c r="AS278" s="101">
        <v>100.5</v>
      </c>
      <c r="AT278" s="101">
        <v>98.98</v>
      </c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  <c r="BH278" s="101"/>
      <c r="BI278" s="101"/>
      <c r="BJ278" s="101"/>
      <c r="BK278" s="101"/>
      <c r="BL278" s="101"/>
      <c r="BM278" s="101"/>
      <c r="BN278" s="101"/>
      <c r="BO278" s="101"/>
      <c r="BP278" s="101"/>
      <c r="BQ278" s="101"/>
      <c r="BR278" s="101"/>
      <c r="BS278" s="101"/>
      <c r="BT278" s="101">
        <v>59.8</v>
      </c>
      <c r="BU278" s="101">
        <v>35.22</v>
      </c>
      <c r="BV278" s="101"/>
      <c r="BX278" s="40"/>
    </row>
    <row r="279" spans="2:76" s="32" customFormat="1" ht="15">
      <c r="B279" s="100">
        <v>44470</v>
      </c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>
        <v>98.5</v>
      </c>
      <c r="AS279" s="101">
        <v>98.75</v>
      </c>
      <c r="AT279" s="101">
        <v>96.74</v>
      </c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1"/>
      <c r="BN279" s="101"/>
      <c r="BO279" s="101"/>
      <c r="BP279" s="101"/>
      <c r="BQ279" s="101"/>
      <c r="BR279" s="101"/>
      <c r="BS279" s="101"/>
      <c r="BT279" s="101">
        <v>57.57</v>
      </c>
      <c r="BU279" s="101">
        <v>33.83</v>
      </c>
      <c r="BV279" s="101"/>
    </row>
    <row r="280" spans="2:76" s="32" customFormat="1" ht="15">
      <c r="B280" s="100">
        <v>44469</v>
      </c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>
        <v>90</v>
      </c>
      <c r="AR280" s="101">
        <v>95.5</v>
      </c>
      <c r="AS280" s="101">
        <v>96.14</v>
      </c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1"/>
      <c r="BN280" s="101"/>
      <c r="BO280" s="101"/>
      <c r="BP280" s="101"/>
      <c r="BQ280" s="101"/>
      <c r="BR280" s="101"/>
      <c r="BS280" s="101"/>
      <c r="BT280" s="101">
        <v>55.65</v>
      </c>
      <c r="BU280" s="101">
        <v>33.22</v>
      </c>
      <c r="BV280" s="101"/>
    </row>
    <row r="281" spans="2:76" s="32" customFormat="1" ht="15">
      <c r="B281" s="100">
        <v>44468</v>
      </c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>
        <v>86.04</v>
      </c>
      <c r="AR281" s="101">
        <v>84.98</v>
      </c>
      <c r="AS281" s="101">
        <v>85.46</v>
      </c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1"/>
      <c r="BN281" s="101"/>
      <c r="BO281" s="101"/>
      <c r="BP281" s="101"/>
      <c r="BQ281" s="101"/>
      <c r="BR281" s="101"/>
      <c r="BS281" s="101"/>
      <c r="BT281" s="101">
        <v>53.29</v>
      </c>
      <c r="BU281" s="101">
        <v>32.869999999999997</v>
      </c>
      <c r="BV281" s="101"/>
    </row>
    <row r="282" spans="2:76" s="32" customFormat="1" ht="15">
      <c r="B282" s="100">
        <v>44467</v>
      </c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>
        <v>82.93</v>
      </c>
      <c r="AR282" s="101">
        <v>79.83</v>
      </c>
      <c r="AS282" s="101">
        <v>80.16</v>
      </c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1"/>
      <c r="BN282" s="101"/>
      <c r="BO282" s="101"/>
      <c r="BP282" s="101"/>
      <c r="BQ282" s="101"/>
      <c r="BR282" s="101"/>
      <c r="BS282" s="101"/>
      <c r="BT282" s="101">
        <v>50.1</v>
      </c>
      <c r="BU282" s="101">
        <v>31.81</v>
      </c>
      <c r="BV282" s="101"/>
    </row>
    <row r="283" spans="2:76" s="32" customFormat="1" ht="15">
      <c r="B283" s="100">
        <v>44466</v>
      </c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>
        <v>77.349999999999994</v>
      </c>
      <c r="AR283" s="101">
        <v>78.8</v>
      </c>
      <c r="AS283" s="101">
        <v>81.03</v>
      </c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1"/>
      <c r="BN283" s="101"/>
      <c r="BO283" s="101"/>
      <c r="BP283" s="101"/>
      <c r="BQ283" s="101"/>
      <c r="BR283" s="101"/>
      <c r="BS283" s="101"/>
      <c r="BT283" s="101">
        <v>49.67</v>
      </c>
      <c r="BU283" s="101">
        <v>31.75</v>
      </c>
      <c r="BV283" s="101"/>
    </row>
    <row r="284" spans="2:76" s="32" customFormat="1" ht="15">
      <c r="B284" s="100">
        <v>44463</v>
      </c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>
        <v>70.7</v>
      </c>
      <c r="AR284" s="101">
        <v>73.430000000000007</v>
      </c>
      <c r="AS284" s="101">
        <v>73.86</v>
      </c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1"/>
      <c r="BN284" s="101"/>
      <c r="BO284" s="101"/>
      <c r="BP284" s="101"/>
      <c r="BQ284" s="101"/>
      <c r="BR284" s="101"/>
      <c r="BS284" s="101"/>
      <c r="BT284" s="101">
        <v>45.68</v>
      </c>
      <c r="BU284" s="101">
        <v>30.31</v>
      </c>
      <c r="BV284" s="101"/>
    </row>
    <row r="285" spans="2:76" s="32" customFormat="1" ht="15">
      <c r="B285" s="100">
        <v>44462</v>
      </c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>
        <v>69.5</v>
      </c>
      <c r="AR285" s="101">
        <v>72.47</v>
      </c>
      <c r="AS285" s="101">
        <v>72.56</v>
      </c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  <c r="BH285" s="101"/>
      <c r="BI285" s="101"/>
      <c r="BJ285" s="101"/>
      <c r="BK285" s="101"/>
      <c r="BL285" s="101"/>
      <c r="BM285" s="101"/>
      <c r="BN285" s="101"/>
      <c r="BO285" s="101"/>
      <c r="BP285" s="101"/>
      <c r="BQ285" s="101"/>
      <c r="BR285" s="101"/>
      <c r="BS285" s="101"/>
      <c r="BT285" s="101">
        <v>44.25</v>
      </c>
      <c r="BU285" s="101">
        <v>29.05</v>
      </c>
      <c r="BV285" s="101"/>
      <c r="BX285" s="49"/>
    </row>
    <row r="286" spans="2:76" s="32" customFormat="1" ht="15">
      <c r="B286" s="100">
        <v>44461</v>
      </c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>
        <v>71.5</v>
      </c>
      <c r="AR286" s="101">
        <v>75.17</v>
      </c>
      <c r="AS286" s="101">
        <v>75.55</v>
      </c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1"/>
      <c r="BN286" s="101"/>
      <c r="BO286" s="101"/>
      <c r="BP286" s="101"/>
      <c r="BQ286" s="101"/>
      <c r="BR286" s="101"/>
      <c r="BS286" s="101"/>
      <c r="BT286" s="101">
        <v>43.85</v>
      </c>
      <c r="BU286" s="101">
        <v>28.12</v>
      </c>
      <c r="BV286" s="101"/>
    </row>
    <row r="287" spans="2:76" s="32" customFormat="1" ht="15">
      <c r="B287" s="100">
        <v>44460</v>
      </c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>
        <v>75.25</v>
      </c>
      <c r="AR287" s="101">
        <v>77.75</v>
      </c>
      <c r="AS287" s="101">
        <v>76.33</v>
      </c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1"/>
      <c r="BN287" s="101"/>
      <c r="BO287" s="101"/>
      <c r="BP287" s="101"/>
      <c r="BQ287" s="101"/>
      <c r="BR287" s="101"/>
      <c r="BS287" s="101"/>
      <c r="BT287" s="101">
        <v>43.81</v>
      </c>
      <c r="BU287" s="101">
        <v>27.73</v>
      </c>
      <c r="BV287" s="101"/>
    </row>
    <row r="288" spans="2:76" s="32" customFormat="1" ht="15">
      <c r="B288" s="100">
        <v>44459</v>
      </c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>
        <v>77.400000000000006</v>
      </c>
      <c r="AR288" s="101">
        <v>78.010000000000005</v>
      </c>
      <c r="AS288" s="101">
        <v>78.290000000000006</v>
      </c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1"/>
      <c r="BN288" s="101"/>
      <c r="BO288" s="101"/>
      <c r="BP288" s="101"/>
      <c r="BQ288" s="101"/>
      <c r="BR288" s="101"/>
      <c r="BS288" s="101"/>
      <c r="BT288" s="101">
        <v>44.31</v>
      </c>
      <c r="BU288" s="101">
        <v>27.72</v>
      </c>
      <c r="BV288" s="101"/>
    </row>
    <row r="289" spans="2:76" s="32" customFormat="1" ht="15">
      <c r="B289" s="100">
        <v>44456</v>
      </c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>
        <v>66.569999999999993</v>
      </c>
      <c r="AR289" s="101">
        <v>68.260000000000005</v>
      </c>
      <c r="AS289" s="101">
        <v>68.39</v>
      </c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1"/>
      <c r="BN289" s="101"/>
      <c r="BO289" s="101"/>
      <c r="BP289" s="101"/>
      <c r="BQ289" s="101"/>
      <c r="BR289" s="101"/>
      <c r="BS289" s="101"/>
      <c r="BT289" s="101">
        <v>41.29</v>
      </c>
      <c r="BU289" s="101">
        <v>27.35</v>
      </c>
      <c r="BV289" s="101"/>
    </row>
    <row r="290" spans="2:76" s="32" customFormat="1" ht="15">
      <c r="B290" s="100">
        <v>44455</v>
      </c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>
        <v>62.93</v>
      </c>
      <c r="AR290" s="101">
        <v>67.489999999999995</v>
      </c>
      <c r="AS290" s="101">
        <v>67.63</v>
      </c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1"/>
      <c r="BN290" s="101"/>
      <c r="BO290" s="101"/>
      <c r="BP290" s="101"/>
      <c r="BQ290" s="101"/>
      <c r="BR290" s="101"/>
      <c r="BS290" s="101"/>
      <c r="BT290" s="101">
        <v>40.630000000000003</v>
      </c>
      <c r="BU290" s="101">
        <v>27.05</v>
      </c>
      <c r="BV290" s="101"/>
    </row>
    <row r="291" spans="2:76" s="32" customFormat="1" ht="15">
      <c r="B291" s="100">
        <v>44454</v>
      </c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>
        <v>70.150000000000006</v>
      </c>
      <c r="AR291" s="101">
        <v>75.06</v>
      </c>
      <c r="AS291" s="101">
        <v>75.2</v>
      </c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1"/>
      <c r="BN291" s="101"/>
      <c r="BO291" s="101"/>
      <c r="BP291" s="101"/>
      <c r="BQ291" s="101"/>
      <c r="BR291" s="101"/>
      <c r="BS291" s="101"/>
      <c r="BT291" s="101">
        <v>43.37</v>
      </c>
      <c r="BU291" s="101">
        <v>27.66</v>
      </c>
      <c r="BV291" s="101"/>
    </row>
    <row r="292" spans="2:76" s="47" customFormat="1" ht="15">
      <c r="B292" s="100">
        <v>44453</v>
      </c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>
        <v>67.5</v>
      </c>
      <c r="AR292" s="101">
        <v>68.260000000000005</v>
      </c>
      <c r="AS292" s="101">
        <v>68.540000000000006</v>
      </c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1"/>
      <c r="BN292" s="101"/>
      <c r="BO292" s="101"/>
      <c r="BP292" s="101"/>
      <c r="BQ292" s="101"/>
      <c r="BR292" s="101"/>
      <c r="BS292" s="101"/>
      <c r="BT292" s="101">
        <v>41.48</v>
      </c>
      <c r="BU292" s="101">
        <v>27.17</v>
      </c>
      <c r="BV292" s="101"/>
      <c r="BX292" s="40"/>
    </row>
    <row r="293" spans="2:76" s="47" customFormat="1" ht="15">
      <c r="B293" s="100">
        <v>44452</v>
      </c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>
        <v>62.96</v>
      </c>
      <c r="AR293" s="101">
        <v>63.61</v>
      </c>
      <c r="AS293" s="101">
        <v>65.86</v>
      </c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1"/>
      <c r="BN293" s="101"/>
      <c r="BO293" s="101"/>
      <c r="BP293" s="101"/>
      <c r="BQ293" s="101"/>
      <c r="BR293" s="101"/>
      <c r="BS293" s="101"/>
      <c r="BT293" s="101">
        <v>40</v>
      </c>
      <c r="BU293" s="101">
        <v>26.79</v>
      </c>
      <c r="BV293" s="101"/>
    </row>
    <row r="294" spans="2:76" s="47" customFormat="1" ht="15">
      <c r="B294" s="100">
        <v>44449</v>
      </c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>
        <v>59.38</v>
      </c>
      <c r="AR294" s="101">
        <v>60.61</v>
      </c>
      <c r="AS294" s="101">
        <v>61.37</v>
      </c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1"/>
      <c r="BN294" s="101"/>
      <c r="BO294" s="101"/>
      <c r="BP294" s="101"/>
      <c r="BQ294" s="101"/>
      <c r="BR294" s="101"/>
      <c r="BS294" s="101"/>
      <c r="BT294" s="101">
        <v>38.75</v>
      </c>
      <c r="BU294" s="101">
        <v>26.53</v>
      </c>
      <c r="BV294" s="101"/>
    </row>
    <row r="295" spans="2:76" s="47" customFormat="1" ht="15">
      <c r="B295" s="100">
        <v>44448</v>
      </c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>
        <v>58.75</v>
      </c>
      <c r="AR295" s="101">
        <v>59.22</v>
      </c>
      <c r="AS295" s="101">
        <v>59.32</v>
      </c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  <c r="BH295" s="101"/>
      <c r="BI295" s="101"/>
      <c r="BJ295" s="101"/>
      <c r="BK295" s="101"/>
      <c r="BL295" s="101"/>
      <c r="BM295" s="101"/>
      <c r="BN295" s="101"/>
      <c r="BO295" s="101"/>
      <c r="BP295" s="101"/>
      <c r="BQ295" s="101"/>
      <c r="BR295" s="101"/>
      <c r="BS295" s="101"/>
      <c r="BT295" s="101">
        <v>38.93</v>
      </c>
      <c r="BU295" s="101">
        <v>26.72</v>
      </c>
      <c r="BV295" s="101"/>
    </row>
    <row r="296" spans="2:76" s="47" customFormat="1" ht="15">
      <c r="B296" s="100">
        <v>44447</v>
      </c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>
        <v>56.9</v>
      </c>
      <c r="AR296" s="101">
        <v>57.33</v>
      </c>
      <c r="AS296" s="101">
        <v>57.54</v>
      </c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1"/>
      <c r="BN296" s="101"/>
      <c r="BO296" s="101"/>
      <c r="BP296" s="101"/>
      <c r="BQ296" s="101"/>
      <c r="BR296" s="101"/>
      <c r="BS296" s="101"/>
      <c r="BT296" s="101">
        <v>38.01</v>
      </c>
      <c r="BU296" s="101">
        <v>26.44</v>
      </c>
      <c r="BV296" s="101"/>
    </row>
    <row r="297" spans="2:76" s="47" customFormat="1" ht="15">
      <c r="B297" s="100">
        <v>44446</v>
      </c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>
        <v>54.9</v>
      </c>
      <c r="AR297" s="101">
        <v>56.45</v>
      </c>
      <c r="AS297" s="101">
        <v>56.03</v>
      </c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1"/>
      <c r="BN297" s="101"/>
      <c r="BO297" s="101"/>
      <c r="BP297" s="101"/>
      <c r="BQ297" s="101"/>
      <c r="BR297" s="101"/>
      <c r="BS297" s="101"/>
      <c r="BT297" s="101">
        <v>36.590000000000003</v>
      </c>
      <c r="BU297" s="101">
        <v>26.06</v>
      </c>
      <c r="BV297" s="101"/>
    </row>
    <row r="298" spans="2:76" s="47" customFormat="1" ht="15">
      <c r="B298" s="100">
        <v>44445</v>
      </c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>
        <v>54.3</v>
      </c>
      <c r="AR298" s="101">
        <v>53.65</v>
      </c>
      <c r="AS298" s="101">
        <v>55.88</v>
      </c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1"/>
      <c r="BN298" s="101"/>
      <c r="BO298" s="101"/>
      <c r="BP298" s="101"/>
      <c r="BQ298" s="101"/>
      <c r="BR298" s="101"/>
      <c r="BS298" s="101"/>
      <c r="BT298" s="101">
        <v>36.14</v>
      </c>
      <c r="BU298" s="101">
        <v>26.16</v>
      </c>
      <c r="BV298" s="101"/>
    </row>
    <row r="299" spans="2:76" s="47" customFormat="1" ht="15">
      <c r="B299" s="100">
        <v>44442</v>
      </c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>
        <v>53.85</v>
      </c>
      <c r="AR299" s="101">
        <v>52.62</v>
      </c>
      <c r="AS299" s="101">
        <v>53.17</v>
      </c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  <c r="BH299" s="101"/>
      <c r="BI299" s="101"/>
      <c r="BJ299" s="101"/>
      <c r="BK299" s="101"/>
      <c r="BL299" s="101"/>
      <c r="BM299" s="101"/>
      <c r="BN299" s="101"/>
      <c r="BO299" s="101"/>
      <c r="BP299" s="101"/>
      <c r="BQ299" s="101"/>
      <c r="BR299" s="101"/>
      <c r="BS299" s="101"/>
      <c r="BT299" s="101">
        <v>35.26</v>
      </c>
      <c r="BU299" s="101">
        <v>25.84</v>
      </c>
      <c r="BV299" s="101"/>
    </row>
    <row r="300" spans="2:76" s="47" customFormat="1" ht="15">
      <c r="B300" s="100">
        <v>44441</v>
      </c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101"/>
      <c r="AQ300" s="101">
        <v>53.15</v>
      </c>
      <c r="AR300" s="101">
        <v>53.6</v>
      </c>
      <c r="AS300" s="101">
        <v>54.02</v>
      </c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1"/>
      <c r="BN300" s="101"/>
      <c r="BO300" s="101"/>
      <c r="BP300" s="101"/>
      <c r="BQ300" s="101"/>
      <c r="BR300" s="101"/>
      <c r="BS300" s="101"/>
      <c r="BT300" s="101">
        <v>34.409999999999997</v>
      </c>
      <c r="BU300" s="101">
        <v>25.87</v>
      </c>
      <c r="BV300" s="101"/>
    </row>
    <row r="301" spans="2:76" s="47" customFormat="1" ht="15">
      <c r="B301" s="100">
        <v>44440</v>
      </c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101"/>
      <c r="AQ301" s="101">
        <v>52.25</v>
      </c>
      <c r="AR301" s="101">
        <v>50.78</v>
      </c>
      <c r="AS301" s="101">
        <v>51.3</v>
      </c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1"/>
      <c r="BN301" s="101"/>
      <c r="BO301" s="101"/>
      <c r="BP301" s="101"/>
      <c r="BQ301" s="101"/>
      <c r="BR301" s="101"/>
      <c r="BS301" s="101"/>
      <c r="BT301" s="101">
        <v>34.25</v>
      </c>
      <c r="BU301" s="101">
        <v>25.57</v>
      </c>
      <c r="BV301" s="101"/>
    </row>
    <row r="302" spans="2:76" s="47" customFormat="1" ht="15">
      <c r="B302" s="100">
        <v>44439</v>
      </c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101">
        <v>50.85</v>
      </c>
      <c r="AQ302" s="101">
        <v>51.85</v>
      </c>
      <c r="AR302" s="101">
        <v>51.97</v>
      </c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101"/>
      <c r="BE302" s="101"/>
      <c r="BF302" s="101"/>
      <c r="BG302" s="101"/>
      <c r="BH302" s="101"/>
      <c r="BI302" s="101"/>
      <c r="BJ302" s="101"/>
      <c r="BK302" s="101"/>
      <c r="BL302" s="101"/>
      <c r="BM302" s="101"/>
      <c r="BN302" s="101"/>
      <c r="BO302" s="101"/>
      <c r="BP302" s="101"/>
      <c r="BQ302" s="101"/>
      <c r="BR302" s="101"/>
      <c r="BS302" s="101"/>
      <c r="BT302" s="101">
        <v>34.729999999999997</v>
      </c>
      <c r="BU302" s="101">
        <v>25.6</v>
      </c>
      <c r="BV302" s="101"/>
    </row>
    <row r="303" spans="2:76" s="47" customFormat="1" ht="15">
      <c r="B303" s="100">
        <v>44438</v>
      </c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>
        <v>49.95</v>
      </c>
      <c r="AQ303" s="101">
        <v>50.78</v>
      </c>
      <c r="AR303" s="101">
        <v>51.37</v>
      </c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1"/>
      <c r="BN303" s="101"/>
      <c r="BO303" s="101"/>
      <c r="BP303" s="101"/>
      <c r="BQ303" s="101"/>
      <c r="BR303" s="101"/>
      <c r="BS303" s="101"/>
      <c r="BT303" s="101">
        <v>34.4</v>
      </c>
      <c r="BU303" s="101">
        <v>25.61</v>
      </c>
      <c r="BV303" s="101"/>
    </row>
    <row r="304" spans="2:76" s="47" customFormat="1" ht="15">
      <c r="B304" s="100">
        <v>44435</v>
      </c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>
        <v>48.1</v>
      </c>
      <c r="AQ304" s="101">
        <v>49.11</v>
      </c>
      <c r="AR304" s="101">
        <v>49.75</v>
      </c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1"/>
      <c r="BN304" s="101"/>
      <c r="BO304" s="101"/>
      <c r="BP304" s="101"/>
      <c r="BQ304" s="101"/>
      <c r="BR304" s="101"/>
      <c r="BS304" s="101"/>
      <c r="BT304" s="101">
        <v>33.69</v>
      </c>
      <c r="BU304" s="101">
        <v>25.27</v>
      </c>
      <c r="BV304" s="101"/>
    </row>
    <row r="305" spans="2:76" s="47" customFormat="1" ht="15">
      <c r="B305" s="100">
        <v>44434</v>
      </c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>
        <v>46.7</v>
      </c>
      <c r="AQ305" s="101">
        <v>46.75</v>
      </c>
      <c r="AR305" s="101">
        <v>47.88</v>
      </c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1"/>
      <c r="BN305" s="101"/>
      <c r="BO305" s="101"/>
      <c r="BP305" s="101"/>
      <c r="BQ305" s="101"/>
      <c r="BR305" s="101"/>
      <c r="BS305" s="101"/>
      <c r="BT305" s="101">
        <v>32.950000000000003</v>
      </c>
      <c r="BU305" s="101">
        <v>25.03</v>
      </c>
      <c r="BV305" s="101"/>
    </row>
    <row r="306" spans="2:76" s="47" customFormat="1" ht="15">
      <c r="B306" s="100">
        <v>44433</v>
      </c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101">
        <v>45.78</v>
      </c>
      <c r="AQ306" s="101">
        <v>46.75</v>
      </c>
      <c r="AR306" s="101">
        <v>47.27</v>
      </c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101"/>
      <c r="BE306" s="101"/>
      <c r="BF306" s="101"/>
      <c r="BG306" s="101"/>
      <c r="BH306" s="101"/>
      <c r="BI306" s="101"/>
      <c r="BJ306" s="101"/>
      <c r="BK306" s="101"/>
      <c r="BL306" s="101"/>
      <c r="BM306" s="101"/>
      <c r="BN306" s="101"/>
      <c r="BO306" s="101"/>
      <c r="BP306" s="101"/>
      <c r="BQ306" s="101"/>
      <c r="BR306" s="101"/>
      <c r="BS306" s="101"/>
      <c r="BT306" s="101">
        <v>32.83</v>
      </c>
      <c r="BU306" s="101">
        <v>25.01</v>
      </c>
      <c r="BV306" s="101"/>
    </row>
    <row r="307" spans="2:76" s="47" customFormat="1" ht="15">
      <c r="B307" s="100">
        <v>44432</v>
      </c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101">
        <v>46.48</v>
      </c>
      <c r="AQ307" s="101">
        <v>46.15</v>
      </c>
      <c r="AR307" s="101">
        <v>46.82</v>
      </c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1"/>
      <c r="BN307" s="101"/>
      <c r="BO307" s="101"/>
      <c r="BP307" s="101"/>
      <c r="BQ307" s="101"/>
      <c r="BR307" s="101"/>
      <c r="BS307" s="101"/>
      <c r="BT307" s="101">
        <v>32.93</v>
      </c>
      <c r="BU307" s="101">
        <v>25.16</v>
      </c>
      <c r="BV307" s="101"/>
    </row>
    <row r="308" spans="2:76" s="47" customFormat="1" ht="15">
      <c r="B308" s="100">
        <v>44431</v>
      </c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101">
        <v>42.88</v>
      </c>
      <c r="AQ308" s="101">
        <v>43.99</v>
      </c>
      <c r="AR308" s="101">
        <v>44.62</v>
      </c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1"/>
      <c r="BN308" s="101"/>
      <c r="BO308" s="101"/>
      <c r="BP308" s="101"/>
      <c r="BQ308" s="101"/>
      <c r="BR308" s="101"/>
      <c r="BS308" s="101"/>
      <c r="BT308" s="101">
        <v>31.59</v>
      </c>
      <c r="BU308" s="101">
        <v>24.87</v>
      </c>
      <c r="BV308" s="101"/>
    </row>
    <row r="309" spans="2:76" s="47" customFormat="1" ht="15">
      <c r="B309" s="100">
        <v>44428</v>
      </c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101">
        <v>42.45</v>
      </c>
      <c r="AQ309" s="101">
        <v>43.13</v>
      </c>
      <c r="AR309" s="101">
        <v>43.7</v>
      </c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1"/>
      <c r="BN309" s="101"/>
      <c r="BO309" s="101"/>
      <c r="BP309" s="101"/>
      <c r="BQ309" s="101"/>
      <c r="BR309" s="101"/>
      <c r="BS309" s="101"/>
      <c r="BT309" s="101">
        <v>31.33</v>
      </c>
      <c r="BU309" s="101">
        <v>24.49</v>
      </c>
      <c r="BV309" s="101"/>
    </row>
    <row r="310" spans="2:76" s="47" customFormat="1" ht="15">
      <c r="B310" s="100">
        <v>44427</v>
      </c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>
        <v>42.1</v>
      </c>
      <c r="AQ310" s="101">
        <v>41.58</v>
      </c>
      <c r="AR310" s="101">
        <v>42.05</v>
      </c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  <c r="BH310" s="101"/>
      <c r="BI310" s="101"/>
      <c r="BJ310" s="101"/>
      <c r="BK310" s="101"/>
      <c r="BL310" s="101"/>
      <c r="BM310" s="101"/>
      <c r="BN310" s="101"/>
      <c r="BO310" s="101"/>
      <c r="BP310" s="101"/>
      <c r="BQ310" s="101"/>
      <c r="BR310" s="101"/>
      <c r="BS310" s="101"/>
      <c r="BT310" s="101">
        <v>30.4</v>
      </c>
      <c r="BU310" s="101">
        <v>23.87</v>
      </c>
      <c r="BV310" s="101"/>
    </row>
    <row r="311" spans="2:76" s="47" customFormat="1" ht="15">
      <c r="B311" s="100">
        <v>44426</v>
      </c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101">
        <v>46.6</v>
      </c>
      <c r="AQ311" s="101">
        <v>46.3</v>
      </c>
      <c r="AR311" s="101">
        <v>46.98</v>
      </c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1"/>
      <c r="BN311" s="101"/>
      <c r="BO311" s="101"/>
      <c r="BP311" s="101"/>
      <c r="BQ311" s="101"/>
      <c r="BR311" s="101"/>
      <c r="BS311" s="101"/>
      <c r="BT311" s="101">
        <v>33.130000000000003</v>
      </c>
      <c r="BU311" s="101">
        <v>24.1</v>
      </c>
      <c r="BV311" s="101"/>
    </row>
    <row r="312" spans="2:76" s="47" customFormat="1" ht="15">
      <c r="B312" s="100">
        <v>44425</v>
      </c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101">
        <v>47.56</v>
      </c>
      <c r="AQ312" s="101">
        <v>47.85</v>
      </c>
      <c r="AR312" s="101">
        <v>48.57</v>
      </c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1"/>
      <c r="BN312" s="101"/>
      <c r="BO312" s="101"/>
      <c r="BP312" s="101"/>
      <c r="BQ312" s="101"/>
      <c r="BR312" s="101"/>
      <c r="BS312" s="101"/>
      <c r="BT312" s="101">
        <v>34.03</v>
      </c>
      <c r="BU312" s="101">
        <v>25.04</v>
      </c>
      <c r="BV312" s="101"/>
    </row>
    <row r="313" spans="2:76" s="47" customFormat="1" ht="15">
      <c r="B313" s="100">
        <v>44424</v>
      </c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101">
        <v>48.58</v>
      </c>
      <c r="AQ313" s="101">
        <v>49</v>
      </c>
      <c r="AR313" s="101">
        <v>49.68</v>
      </c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1"/>
      <c r="BN313" s="101"/>
      <c r="BO313" s="101"/>
      <c r="BP313" s="101"/>
      <c r="BQ313" s="101"/>
      <c r="BR313" s="101"/>
      <c r="BS313" s="101"/>
      <c r="BT313" s="101">
        <v>34.65</v>
      </c>
      <c r="BU313" s="101">
        <v>25.25</v>
      </c>
      <c r="BV313" s="101"/>
    </row>
    <row r="314" spans="2:76" s="47" customFormat="1" ht="15">
      <c r="B314" s="100">
        <v>44421</v>
      </c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101">
        <v>45.65</v>
      </c>
      <c r="AQ314" s="101">
        <v>46</v>
      </c>
      <c r="AR314" s="101">
        <v>46.31</v>
      </c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1"/>
      <c r="BN314" s="101"/>
      <c r="BO314" s="101"/>
      <c r="BP314" s="101"/>
      <c r="BQ314" s="101"/>
      <c r="BR314" s="101"/>
      <c r="BS314" s="101"/>
      <c r="BT314" s="101">
        <v>33.020000000000003</v>
      </c>
      <c r="BU314" s="101">
        <v>24.76</v>
      </c>
      <c r="BV314" s="101"/>
      <c r="BX314" s="48"/>
    </row>
    <row r="315" spans="2:76" s="47" customFormat="1" ht="15">
      <c r="B315" s="100">
        <v>44420</v>
      </c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101">
        <v>46.65</v>
      </c>
      <c r="AQ315" s="101">
        <v>46.9</v>
      </c>
      <c r="AR315" s="101">
        <v>47.52</v>
      </c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1"/>
      <c r="BN315" s="101"/>
      <c r="BO315" s="101"/>
      <c r="BP315" s="101"/>
      <c r="BQ315" s="101"/>
      <c r="BR315" s="101"/>
      <c r="BS315" s="101"/>
      <c r="BT315" s="101">
        <v>33.200000000000003</v>
      </c>
      <c r="BU315" s="101">
        <v>24.85</v>
      </c>
      <c r="BV315" s="101"/>
    </row>
    <row r="316" spans="2:76" s="47" customFormat="1" ht="15">
      <c r="B316" s="100">
        <v>44419</v>
      </c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101">
        <v>46.99</v>
      </c>
      <c r="AQ316" s="101">
        <v>47.6</v>
      </c>
      <c r="AR316" s="101">
        <v>47.57</v>
      </c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1"/>
      <c r="BN316" s="101"/>
      <c r="BO316" s="101"/>
      <c r="BP316" s="101"/>
      <c r="BQ316" s="101"/>
      <c r="BR316" s="101"/>
      <c r="BS316" s="101"/>
      <c r="BT316" s="101">
        <v>33.18</v>
      </c>
      <c r="BU316" s="101">
        <v>24.6</v>
      </c>
      <c r="BV316" s="101"/>
    </row>
    <row r="317" spans="2:76" s="47" customFormat="1" ht="15">
      <c r="B317" s="100">
        <v>44418</v>
      </c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>
        <v>45.25</v>
      </c>
      <c r="AQ317" s="101">
        <v>45.6</v>
      </c>
      <c r="AR317" s="101">
        <v>46.21</v>
      </c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1"/>
      <c r="BN317" s="101"/>
      <c r="BO317" s="101"/>
      <c r="BP317" s="101"/>
      <c r="BQ317" s="101"/>
      <c r="BR317" s="101"/>
      <c r="BS317" s="101"/>
      <c r="BT317" s="101">
        <v>32.03</v>
      </c>
      <c r="BU317" s="101">
        <v>24.08</v>
      </c>
      <c r="BV317" s="101"/>
    </row>
    <row r="318" spans="2:76" s="47" customFormat="1" ht="15">
      <c r="B318" s="100">
        <v>44417</v>
      </c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>
        <v>44.08</v>
      </c>
      <c r="AQ318" s="101">
        <v>43.98</v>
      </c>
      <c r="AR318" s="101">
        <v>44.38</v>
      </c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1"/>
      <c r="BN318" s="101"/>
      <c r="BO318" s="101"/>
      <c r="BP318" s="101"/>
      <c r="BQ318" s="101"/>
      <c r="BR318" s="101"/>
      <c r="BS318" s="101"/>
      <c r="BT318" s="101">
        <v>31.13</v>
      </c>
      <c r="BU318" s="101">
        <v>23.57</v>
      </c>
      <c r="BV318" s="101"/>
    </row>
    <row r="319" spans="2:76" s="47" customFormat="1" ht="15">
      <c r="B319" s="100">
        <v>44414</v>
      </c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>
        <v>44</v>
      </c>
      <c r="AQ319" s="101">
        <v>44.26</v>
      </c>
      <c r="AR319" s="101">
        <v>44.52</v>
      </c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1"/>
      <c r="BN319" s="101"/>
      <c r="BO319" s="101"/>
      <c r="BP319" s="101"/>
      <c r="BQ319" s="101"/>
      <c r="BR319" s="101"/>
      <c r="BS319" s="101"/>
      <c r="BT319" s="101">
        <v>31.08</v>
      </c>
      <c r="BU319" s="101">
        <v>23.66</v>
      </c>
      <c r="BV319" s="101"/>
    </row>
    <row r="320" spans="2:76" s="47" customFormat="1" ht="15">
      <c r="B320" s="100">
        <v>44413</v>
      </c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>
        <v>43.32</v>
      </c>
      <c r="AQ320" s="101">
        <v>44.15</v>
      </c>
      <c r="AR320" s="101">
        <v>44.25</v>
      </c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  <c r="BH320" s="101"/>
      <c r="BI320" s="101"/>
      <c r="BJ320" s="101"/>
      <c r="BK320" s="101"/>
      <c r="BL320" s="101"/>
      <c r="BM320" s="101"/>
      <c r="BN320" s="101"/>
      <c r="BO320" s="101"/>
      <c r="BP320" s="101"/>
      <c r="BQ320" s="101"/>
      <c r="BR320" s="101"/>
      <c r="BS320" s="101"/>
      <c r="BT320" s="101">
        <v>30.48</v>
      </c>
      <c r="BU320" s="101">
        <v>23.27</v>
      </c>
      <c r="BV320" s="101"/>
    </row>
    <row r="321" spans="2:95" s="47" customFormat="1" ht="15">
      <c r="B321" s="100">
        <v>44412</v>
      </c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>
        <v>43.13</v>
      </c>
      <c r="AQ321" s="101">
        <v>43.4</v>
      </c>
      <c r="AR321" s="101">
        <v>43.36</v>
      </c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  <c r="BI321" s="101"/>
      <c r="BJ321" s="101"/>
      <c r="BK321" s="101"/>
      <c r="BL321" s="101"/>
      <c r="BM321" s="101"/>
      <c r="BN321" s="101"/>
      <c r="BO321" s="101"/>
      <c r="BP321" s="101"/>
      <c r="BQ321" s="101"/>
      <c r="BR321" s="101"/>
      <c r="BS321" s="101"/>
      <c r="BT321" s="101">
        <v>29.38</v>
      </c>
      <c r="BU321" s="101">
        <v>22.98</v>
      </c>
      <c r="BV321" s="101"/>
    </row>
    <row r="322" spans="2:95" s="47" customFormat="1" ht="15">
      <c r="B322" s="100">
        <v>44411</v>
      </c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>
        <v>42.5</v>
      </c>
      <c r="AQ322" s="101">
        <v>42.75</v>
      </c>
      <c r="AR322" s="101">
        <v>42.46</v>
      </c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1"/>
      <c r="BN322" s="101"/>
      <c r="BO322" s="101"/>
      <c r="BP322" s="101"/>
      <c r="BQ322" s="101"/>
      <c r="BR322" s="101"/>
      <c r="BS322" s="101"/>
      <c r="BT322" s="101">
        <v>28.58</v>
      </c>
      <c r="BU322" s="101">
        <v>22.7</v>
      </c>
      <c r="BV322" s="101"/>
    </row>
    <row r="323" spans="2:95" s="47" customFormat="1" ht="15">
      <c r="B323" s="100">
        <v>44410</v>
      </c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>
        <v>43.13</v>
      </c>
      <c r="AQ323" s="101">
        <v>43.05</v>
      </c>
      <c r="AR323" s="101">
        <v>43.39</v>
      </c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1"/>
      <c r="BN323" s="101"/>
      <c r="BO323" s="101"/>
      <c r="BP323" s="101"/>
      <c r="BQ323" s="101"/>
      <c r="BR323" s="101"/>
      <c r="BS323" s="101"/>
      <c r="BT323" s="101">
        <v>28.63</v>
      </c>
      <c r="BU323" s="101">
        <v>22.63</v>
      </c>
      <c r="BV323" s="101"/>
    </row>
    <row r="324" spans="2:95" s="47" customFormat="1" ht="15">
      <c r="B324" s="100">
        <v>44407</v>
      </c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>
        <v>40.98</v>
      </c>
      <c r="AP324" s="101">
        <v>41.65</v>
      </c>
      <c r="AQ324" s="101">
        <v>42.05</v>
      </c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1"/>
      <c r="BN324" s="101"/>
      <c r="BO324" s="101"/>
      <c r="BP324" s="101"/>
      <c r="BQ324" s="101"/>
      <c r="BR324" s="101"/>
      <c r="BS324" s="101"/>
      <c r="BT324" s="101">
        <v>28.38</v>
      </c>
      <c r="BU324" s="101">
        <v>22.66</v>
      </c>
      <c r="BV324" s="101"/>
    </row>
    <row r="325" spans="2:95" s="47" customFormat="1" ht="15">
      <c r="B325" s="100">
        <v>44406</v>
      </c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>
        <v>42</v>
      </c>
      <c r="AP325" s="101">
        <v>42</v>
      </c>
      <c r="AQ325" s="101">
        <v>42.36</v>
      </c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1"/>
      <c r="BN325" s="101"/>
      <c r="BO325" s="101"/>
      <c r="BP325" s="101"/>
      <c r="BQ325" s="101"/>
      <c r="BR325" s="101"/>
      <c r="BS325" s="101"/>
      <c r="BT325" s="101">
        <v>28.28</v>
      </c>
      <c r="BU325" s="101">
        <v>22.54</v>
      </c>
      <c r="BV325" s="101"/>
    </row>
    <row r="326" spans="2:95" s="47" customFormat="1" ht="15">
      <c r="B326" s="100">
        <v>44405</v>
      </c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>
        <v>40</v>
      </c>
      <c r="AP326" s="101">
        <v>39.799999999999997</v>
      </c>
      <c r="AQ326" s="101">
        <v>41.02</v>
      </c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1"/>
      <c r="BN326" s="101"/>
      <c r="BO326" s="101"/>
      <c r="BP326" s="101"/>
      <c r="BQ326" s="101"/>
      <c r="BR326" s="101"/>
      <c r="BS326" s="101"/>
      <c r="BT326" s="101">
        <v>28</v>
      </c>
      <c r="BU326" s="101">
        <v>22.43</v>
      </c>
      <c r="BV326" s="101"/>
    </row>
    <row r="327" spans="2:95" s="47" customFormat="1" ht="15">
      <c r="B327" s="100">
        <v>44404</v>
      </c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>
        <v>37.979999999999997</v>
      </c>
      <c r="AP327" s="101">
        <v>38.549999999999997</v>
      </c>
      <c r="AQ327" s="101">
        <v>38.979999999999997</v>
      </c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1"/>
      <c r="BN327" s="101"/>
      <c r="BO327" s="101"/>
      <c r="BP327" s="101"/>
      <c r="BQ327" s="101"/>
      <c r="BR327" s="101"/>
      <c r="BS327" s="101"/>
      <c r="BT327" s="101">
        <v>27.1</v>
      </c>
      <c r="BU327" s="101">
        <v>22.06</v>
      </c>
      <c r="BV327" s="101"/>
    </row>
    <row r="328" spans="2:95" s="47" customFormat="1" ht="15">
      <c r="B328" s="100">
        <v>44403</v>
      </c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>
        <v>37.35</v>
      </c>
      <c r="AP328" s="101">
        <v>37.9</v>
      </c>
      <c r="AQ328" s="101">
        <v>38.299999999999997</v>
      </c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1"/>
      <c r="BN328" s="101"/>
      <c r="BO328" s="101"/>
      <c r="BP328" s="101"/>
      <c r="BQ328" s="101"/>
      <c r="BR328" s="101"/>
      <c r="BS328" s="101"/>
      <c r="BT328" s="101">
        <v>26.83</v>
      </c>
      <c r="BU328" s="101">
        <v>21.97</v>
      </c>
      <c r="BV328" s="101"/>
    </row>
    <row r="329" spans="2:95" s="47" customFormat="1" ht="15">
      <c r="B329" s="100">
        <v>44400</v>
      </c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>
        <v>35.799999999999997</v>
      </c>
      <c r="AP329" s="101">
        <v>36.4</v>
      </c>
      <c r="AQ329" s="101">
        <v>36.92</v>
      </c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1"/>
      <c r="BN329" s="101"/>
      <c r="BO329" s="101"/>
      <c r="BP329" s="101"/>
      <c r="BQ329" s="101"/>
      <c r="BR329" s="101"/>
      <c r="BS329" s="101"/>
      <c r="BT329" s="101">
        <v>26.28</v>
      </c>
      <c r="BU329" s="101">
        <v>21.75</v>
      </c>
      <c r="BV329" s="101"/>
    </row>
    <row r="330" spans="2:95" s="47" customFormat="1" ht="15">
      <c r="B330" s="100">
        <v>44399</v>
      </c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>
        <v>36.43</v>
      </c>
      <c r="AP330" s="101">
        <v>36.6</v>
      </c>
      <c r="AQ330" s="101">
        <v>37.520000000000003</v>
      </c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  <c r="BI330" s="101"/>
      <c r="BJ330" s="101"/>
      <c r="BK330" s="101"/>
      <c r="BL330" s="101"/>
      <c r="BM330" s="101"/>
      <c r="BN330" s="101"/>
      <c r="BO330" s="101"/>
      <c r="BP330" s="101"/>
      <c r="BQ330" s="101"/>
      <c r="BR330" s="101"/>
      <c r="BS330" s="101"/>
      <c r="BT330" s="101">
        <v>26.13</v>
      </c>
      <c r="BU330" s="101">
        <v>21.62</v>
      </c>
      <c r="BV330" s="101"/>
    </row>
    <row r="331" spans="2:95" s="31" customFormat="1" ht="15">
      <c r="B331" s="100">
        <v>44398</v>
      </c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>
        <v>36.299999999999997</v>
      </c>
      <c r="AP331" s="101">
        <v>36.75</v>
      </c>
      <c r="AQ331" s="101">
        <v>37.36</v>
      </c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1"/>
      <c r="BN331" s="101"/>
      <c r="BO331" s="101"/>
      <c r="BP331" s="101"/>
      <c r="BQ331" s="101"/>
      <c r="BR331" s="101"/>
      <c r="BS331" s="101"/>
      <c r="BT331" s="101">
        <v>26.28</v>
      </c>
      <c r="BU331" s="101">
        <v>21.59</v>
      </c>
      <c r="BV331" s="101"/>
      <c r="BW331" s="32"/>
      <c r="BX331" s="32"/>
      <c r="BY331" s="32"/>
      <c r="BZ331" s="32"/>
      <c r="CA331" s="32"/>
      <c r="CB331" s="32"/>
      <c r="CC331" s="32"/>
      <c r="CD331" s="11"/>
      <c r="CE331" s="11"/>
      <c r="CF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</row>
    <row r="332" spans="2:95" s="31" customFormat="1" ht="15">
      <c r="B332" s="100">
        <v>44397</v>
      </c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>
        <v>35.520000000000003</v>
      </c>
      <c r="AP332" s="101">
        <v>36.299999999999997</v>
      </c>
      <c r="AQ332" s="101">
        <v>36.49</v>
      </c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1"/>
      <c r="BN332" s="101"/>
      <c r="BO332" s="101"/>
      <c r="BP332" s="101"/>
      <c r="BQ332" s="101"/>
      <c r="BR332" s="101"/>
      <c r="BS332" s="101"/>
      <c r="BT332" s="101">
        <v>25.93</v>
      </c>
      <c r="BU332" s="101">
        <v>21.41</v>
      </c>
      <c r="BV332" s="101"/>
      <c r="BW332" s="32"/>
      <c r="BX332" s="32"/>
      <c r="BY332" s="32"/>
      <c r="BZ332" s="32"/>
      <c r="CA332" s="32"/>
      <c r="CB332" s="32"/>
      <c r="CC332" s="32"/>
      <c r="CD332" s="11"/>
      <c r="CE332" s="11"/>
      <c r="CF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</row>
    <row r="333" spans="2:95" s="31" customFormat="1" ht="15">
      <c r="B333" s="100">
        <v>44396</v>
      </c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>
        <v>36.31</v>
      </c>
      <c r="AP333" s="101">
        <v>36.75</v>
      </c>
      <c r="AQ333" s="101">
        <v>36.979999999999997</v>
      </c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1"/>
      <c r="BN333" s="101"/>
      <c r="BO333" s="101"/>
      <c r="BP333" s="101"/>
      <c r="BQ333" s="101"/>
      <c r="BR333" s="101"/>
      <c r="BS333" s="101"/>
      <c r="BT333" s="101">
        <v>26.28</v>
      </c>
      <c r="BU333" s="101">
        <v>21.45</v>
      </c>
      <c r="BV333" s="101"/>
      <c r="BW333" s="32"/>
      <c r="BX333" s="32"/>
      <c r="BY333" s="32"/>
      <c r="BZ333" s="32"/>
      <c r="CA333" s="32"/>
      <c r="CB333" s="32"/>
      <c r="CC333" s="32"/>
      <c r="CD333" s="11"/>
      <c r="CE333" s="11"/>
      <c r="CF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</row>
    <row r="334" spans="2:95" s="31" customFormat="1" ht="15">
      <c r="B334" s="100">
        <v>44393</v>
      </c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>
        <v>35.36</v>
      </c>
      <c r="AP334" s="101">
        <v>36.01</v>
      </c>
      <c r="AQ334" s="101">
        <v>36.14</v>
      </c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1"/>
      <c r="BN334" s="101"/>
      <c r="BO334" s="101"/>
      <c r="BP334" s="101"/>
      <c r="BQ334" s="101"/>
      <c r="BR334" s="101"/>
      <c r="BS334" s="101"/>
      <c r="BT334" s="101">
        <v>26.2</v>
      </c>
      <c r="BU334" s="101">
        <v>21.65</v>
      </c>
      <c r="BV334" s="101"/>
      <c r="BW334" s="32"/>
      <c r="BX334" s="32"/>
      <c r="BY334" s="32"/>
      <c r="BZ334" s="32"/>
      <c r="CA334" s="32"/>
      <c r="CB334" s="32"/>
      <c r="CC334" s="32"/>
      <c r="CD334" s="11"/>
      <c r="CE334" s="11"/>
      <c r="CF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</row>
    <row r="335" spans="2:95" s="31" customFormat="1" ht="15">
      <c r="B335" s="100">
        <v>44392</v>
      </c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>
        <v>34.409999999999997</v>
      </c>
      <c r="AP335" s="101">
        <v>34.85</v>
      </c>
      <c r="AQ335" s="101">
        <v>35.200000000000003</v>
      </c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1"/>
      <c r="BN335" s="101"/>
      <c r="BO335" s="101"/>
      <c r="BP335" s="101"/>
      <c r="BQ335" s="101"/>
      <c r="BR335" s="101"/>
      <c r="BS335" s="101"/>
      <c r="BT335" s="101">
        <v>25.78</v>
      </c>
      <c r="BU335" s="101">
        <v>21.6</v>
      </c>
      <c r="BV335" s="101"/>
      <c r="BW335" s="32"/>
      <c r="BX335" s="32"/>
      <c r="BY335" s="32"/>
      <c r="BZ335" s="32"/>
      <c r="CA335" s="32"/>
      <c r="CB335" s="32"/>
      <c r="CC335" s="32"/>
      <c r="CD335" s="11"/>
      <c r="CE335" s="11"/>
      <c r="CF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</row>
    <row r="336" spans="2:95" s="31" customFormat="1" ht="15">
      <c r="B336" s="100">
        <v>44391</v>
      </c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>
        <v>34.5</v>
      </c>
      <c r="AP336" s="101">
        <v>35.299999999999997</v>
      </c>
      <c r="AQ336" s="101">
        <v>35.28</v>
      </c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  <c r="BH336" s="101"/>
      <c r="BI336" s="101"/>
      <c r="BJ336" s="101"/>
      <c r="BK336" s="101"/>
      <c r="BL336" s="101"/>
      <c r="BM336" s="101"/>
      <c r="BN336" s="101"/>
      <c r="BO336" s="101"/>
      <c r="BP336" s="101"/>
      <c r="BQ336" s="101"/>
      <c r="BR336" s="101"/>
      <c r="BS336" s="101"/>
      <c r="BT336" s="101">
        <v>26.23</v>
      </c>
      <c r="BU336" s="101">
        <v>21.77</v>
      </c>
      <c r="BV336" s="101"/>
      <c r="BW336" s="32"/>
      <c r="BX336" s="32"/>
      <c r="BY336" s="32"/>
      <c r="BZ336" s="32"/>
      <c r="CA336" s="32"/>
      <c r="CB336" s="32"/>
      <c r="CC336" s="32"/>
      <c r="CD336" s="11"/>
      <c r="CE336" s="11"/>
      <c r="CF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</row>
    <row r="337" spans="2:95" s="31" customFormat="1" ht="15">
      <c r="B337" s="100">
        <v>44390</v>
      </c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>
        <v>35.78</v>
      </c>
      <c r="AP337" s="101">
        <v>36.4</v>
      </c>
      <c r="AQ337" s="101">
        <v>36.25</v>
      </c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1"/>
      <c r="BN337" s="101"/>
      <c r="BO337" s="101"/>
      <c r="BP337" s="101"/>
      <c r="BQ337" s="101"/>
      <c r="BR337" s="101"/>
      <c r="BS337" s="101"/>
      <c r="BT337" s="101">
        <v>26.63</v>
      </c>
      <c r="BU337" s="101">
        <v>21.68</v>
      </c>
      <c r="BV337" s="101"/>
      <c r="BW337" s="32"/>
      <c r="BX337" s="32"/>
      <c r="BY337" s="32"/>
      <c r="BZ337" s="32"/>
      <c r="CA337" s="32"/>
      <c r="CB337" s="32"/>
      <c r="CC337" s="32"/>
      <c r="CD337" s="11"/>
      <c r="CE337" s="11"/>
      <c r="CF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</row>
    <row r="338" spans="2:95" s="31" customFormat="1" ht="15">
      <c r="B338" s="100">
        <v>44389</v>
      </c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>
        <v>35.299999999999997</v>
      </c>
      <c r="AP338" s="101">
        <v>35.6</v>
      </c>
      <c r="AQ338" s="101">
        <v>35.729999999999997</v>
      </c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1"/>
      <c r="BN338" s="101"/>
      <c r="BO338" s="101"/>
      <c r="BP338" s="101"/>
      <c r="BQ338" s="101"/>
      <c r="BR338" s="101"/>
      <c r="BS338" s="101"/>
      <c r="BT338" s="101">
        <v>26.43</v>
      </c>
      <c r="BU338" s="101">
        <v>21.63</v>
      </c>
      <c r="BV338" s="101"/>
      <c r="BW338" s="32"/>
      <c r="BX338" s="32"/>
      <c r="BY338" s="32"/>
      <c r="BZ338" s="32"/>
      <c r="CA338" s="32"/>
      <c r="CB338" s="32"/>
      <c r="CC338" s="32"/>
      <c r="CD338" s="11"/>
      <c r="CE338" s="11"/>
      <c r="CF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</row>
    <row r="339" spans="2:95" s="31" customFormat="1" ht="15">
      <c r="B339" s="100">
        <v>44386</v>
      </c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>
        <v>37.700000000000003</v>
      </c>
      <c r="AP339" s="101">
        <v>37.1</v>
      </c>
      <c r="AQ339" s="101">
        <v>38</v>
      </c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1"/>
      <c r="BN339" s="101"/>
      <c r="BO339" s="101"/>
      <c r="BP339" s="101"/>
      <c r="BQ339" s="101"/>
      <c r="BR339" s="101"/>
      <c r="BS339" s="101"/>
      <c r="BT339" s="101">
        <v>27.35</v>
      </c>
      <c r="BU339" s="101">
        <v>21.92</v>
      </c>
      <c r="BV339" s="101"/>
      <c r="BW339" s="32"/>
      <c r="BX339" s="32"/>
      <c r="BY339" s="32"/>
      <c r="BZ339" s="32"/>
      <c r="CA339" s="32"/>
      <c r="CB339" s="32"/>
      <c r="CC339" s="32"/>
      <c r="CD339" s="11"/>
      <c r="CE339" s="11"/>
      <c r="CF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</row>
    <row r="340" spans="2:95" s="31" customFormat="1" ht="15">
      <c r="B340" s="100">
        <v>44385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>
        <v>34.35</v>
      </c>
      <c r="AP340" s="101">
        <v>33.1</v>
      </c>
      <c r="AQ340" s="101">
        <v>34.130000000000003</v>
      </c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1"/>
      <c r="BN340" s="101"/>
      <c r="BO340" s="101"/>
      <c r="BP340" s="101"/>
      <c r="BQ340" s="101"/>
      <c r="BR340" s="101"/>
      <c r="BS340" s="101"/>
      <c r="BT340" s="101">
        <v>26</v>
      </c>
      <c r="BU340" s="101">
        <v>21.74</v>
      </c>
      <c r="BV340" s="101"/>
      <c r="BW340" s="32"/>
      <c r="BX340" s="32"/>
      <c r="BY340" s="32"/>
      <c r="BZ340" s="32"/>
      <c r="CA340" s="32"/>
      <c r="CB340" s="32"/>
      <c r="CC340" s="32"/>
      <c r="CD340" s="11"/>
      <c r="CE340" s="11"/>
      <c r="CF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</row>
    <row r="341" spans="2:95" s="31" customFormat="1" ht="15">
      <c r="B341" s="100">
        <v>44384</v>
      </c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>
        <v>35.549999999999997</v>
      </c>
      <c r="AP341" s="101">
        <v>33.58</v>
      </c>
      <c r="AQ341" s="101">
        <v>33.6</v>
      </c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1"/>
      <c r="BN341" s="101"/>
      <c r="BO341" s="101"/>
      <c r="BP341" s="101"/>
      <c r="BQ341" s="101"/>
      <c r="BR341" s="101"/>
      <c r="BS341" s="101"/>
      <c r="BT341" s="101">
        <v>26.6</v>
      </c>
      <c r="BU341" s="101">
        <v>21.49</v>
      </c>
      <c r="BV341" s="101"/>
      <c r="BW341" s="32"/>
      <c r="BX341" s="32"/>
      <c r="BY341" s="32"/>
      <c r="BZ341" s="32"/>
      <c r="CA341" s="32"/>
      <c r="CB341" s="32"/>
      <c r="CC341" s="32"/>
      <c r="CD341" s="11"/>
      <c r="CE341" s="11"/>
      <c r="CF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</row>
    <row r="342" spans="2:95" s="31" customFormat="1" ht="15">
      <c r="B342" s="100">
        <v>44383</v>
      </c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>
        <v>34.5</v>
      </c>
      <c r="AP342" s="101">
        <v>33.9</v>
      </c>
      <c r="AQ342" s="101">
        <v>34</v>
      </c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1"/>
      <c r="BN342" s="101"/>
      <c r="BO342" s="101"/>
      <c r="BP342" s="101"/>
      <c r="BQ342" s="101"/>
      <c r="BR342" s="101"/>
      <c r="BS342" s="101"/>
      <c r="BT342" s="101">
        <v>27.45</v>
      </c>
      <c r="BU342" s="101">
        <v>21.5</v>
      </c>
      <c r="BV342" s="101"/>
      <c r="BW342" s="32"/>
      <c r="BX342" s="32"/>
      <c r="BY342" s="32"/>
      <c r="BZ342" s="32"/>
      <c r="CA342" s="32"/>
      <c r="CB342" s="32"/>
      <c r="CC342" s="32"/>
      <c r="CD342" s="11"/>
      <c r="CE342" s="11"/>
      <c r="CF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</row>
    <row r="343" spans="2:95" s="31" customFormat="1" ht="15">
      <c r="B343" s="100">
        <v>44382</v>
      </c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>
        <v>38.729999999999997</v>
      </c>
      <c r="AP343" s="101">
        <v>38.75</v>
      </c>
      <c r="AQ343" s="101">
        <v>38.83</v>
      </c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1"/>
      <c r="BN343" s="101"/>
      <c r="BO343" s="101"/>
      <c r="BP343" s="101"/>
      <c r="BQ343" s="101"/>
      <c r="BR343" s="101"/>
      <c r="BS343" s="101"/>
      <c r="BT343" s="101">
        <v>27.43</v>
      </c>
      <c r="BU343" s="101">
        <v>21.91</v>
      </c>
      <c r="BV343" s="101"/>
      <c r="BW343" s="32"/>
      <c r="BX343" s="32"/>
      <c r="BY343" s="32"/>
      <c r="BZ343" s="32"/>
      <c r="CA343" s="32"/>
      <c r="CB343" s="32"/>
      <c r="CC343" s="32"/>
      <c r="CD343" s="11"/>
      <c r="CE343" s="11"/>
      <c r="CF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</row>
    <row r="344" spans="2:95" s="31" customFormat="1" ht="15">
      <c r="B344" s="100">
        <v>44379</v>
      </c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>
        <v>36.880000000000003</v>
      </c>
      <c r="AP344" s="101">
        <v>36.700000000000003</v>
      </c>
      <c r="AQ344" s="101">
        <v>36.93</v>
      </c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  <c r="BH344" s="101"/>
      <c r="BI344" s="101"/>
      <c r="BJ344" s="101"/>
      <c r="BK344" s="101"/>
      <c r="BL344" s="101"/>
      <c r="BM344" s="101"/>
      <c r="BN344" s="101"/>
      <c r="BO344" s="101"/>
      <c r="BP344" s="101"/>
      <c r="BQ344" s="101"/>
      <c r="BR344" s="101"/>
      <c r="BS344" s="101"/>
      <c r="BT344" s="101">
        <v>26.73</v>
      </c>
      <c r="BU344" s="101">
        <v>21.83</v>
      </c>
      <c r="BV344" s="101"/>
      <c r="BW344" s="32"/>
      <c r="BX344" s="32"/>
      <c r="BY344" s="32"/>
      <c r="BZ344" s="32"/>
      <c r="CA344" s="32"/>
      <c r="CB344" s="32"/>
      <c r="CC344" s="32"/>
      <c r="CD344" s="11"/>
      <c r="CE344" s="11"/>
      <c r="CF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</row>
    <row r="345" spans="2:95" s="31" customFormat="1" ht="15">
      <c r="B345" s="100">
        <v>44378</v>
      </c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>
        <v>36.799999999999997</v>
      </c>
      <c r="AP345" s="101">
        <v>36.799999999999997</v>
      </c>
      <c r="AQ345" s="101">
        <v>37.1</v>
      </c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1"/>
      <c r="BN345" s="101"/>
      <c r="BO345" s="101"/>
      <c r="BP345" s="101"/>
      <c r="BQ345" s="101"/>
      <c r="BR345" s="101"/>
      <c r="BS345" s="101"/>
      <c r="BT345" s="101">
        <v>27.1</v>
      </c>
      <c r="BU345" s="101">
        <v>21.95</v>
      </c>
      <c r="BV345" s="101"/>
      <c r="BW345" s="32"/>
      <c r="BX345" s="32"/>
      <c r="BY345" s="32"/>
      <c r="BZ345" s="32"/>
      <c r="CA345" s="32"/>
      <c r="CB345" s="32"/>
      <c r="CC345" s="32"/>
      <c r="CD345" s="11"/>
      <c r="CE345" s="11"/>
      <c r="CF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</row>
    <row r="346" spans="2:95" s="31" customFormat="1" ht="15">
      <c r="B346" s="100">
        <v>44377</v>
      </c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>
        <v>35.4</v>
      </c>
      <c r="AO346" s="101">
        <v>35.33</v>
      </c>
      <c r="AP346" s="101">
        <v>35</v>
      </c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  <c r="BH346" s="101"/>
      <c r="BI346" s="101"/>
      <c r="BJ346" s="101"/>
      <c r="BK346" s="101"/>
      <c r="BL346" s="101"/>
      <c r="BM346" s="101"/>
      <c r="BN346" s="101"/>
      <c r="BO346" s="101"/>
      <c r="BP346" s="101"/>
      <c r="BQ346" s="101"/>
      <c r="BR346" s="101"/>
      <c r="BS346" s="101"/>
      <c r="BT346" s="101">
        <v>26.23</v>
      </c>
      <c r="BU346" s="101">
        <v>21.93</v>
      </c>
      <c r="BV346" s="101"/>
      <c r="BW346" s="32"/>
      <c r="BX346" s="32"/>
      <c r="BY346" s="32"/>
      <c r="BZ346" s="32"/>
      <c r="CA346" s="32"/>
      <c r="CB346" s="32"/>
      <c r="CC346" s="32"/>
      <c r="CD346" s="11"/>
      <c r="CE346" s="11"/>
      <c r="CF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</row>
    <row r="347" spans="2:95" s="31" customFormat="1" ht="15">
      <c r="B347" s="100">
        <v>44376</v>
      </c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>
        <v>33.99</v>
      </c>
      <c r="AO347" s="101">
        <v>33.950000000000003</v>
      </c>
      <c r="AP347" s="101">
        <v>34.06</v>
      </c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1"/>
      <c r="BN347" s="101"/>
      <c r="BO347" s="101"/>
      <c r="BP347" s="101"/>
      <c r="BQ347" s="101"/>
      <c r="BR347" s="101"/>
      <c r="BS347" s="101"/>
      <c r="BT347" s="101">
        <v>25.8</v>
      </c>
      <c r="BU347" s="101">
        <v>21.82</v>
      </c>
      <c r="BV347" s="101"/>
      <c r="BW347" s="32"/>
      <c r="BX347" s="32"/>
      <c r="BY347" s="32"/>
      <c r="BZ347" s="32"/>
      <c r="CA347" s="32"/>
      <c r="CB347" s="32"/>
      <c r="CC347" s="32"/>
      <c r="CD347" s="11"/>
      <c r="CE347" s="11"/>
      <c r="CF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</row>
    <row r="348" spans="2:95" s="31" customFormat="1" ht="15">
      <c r="B348" s="100">
        <v>44375</v>
      </c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>
        <v>33.15</v>
      </c>
      <c r="AO348" s="101">
        <v>32.799999999999997</v>
      </c>
      <c r="AP348" s="101">
        <v>32.590000000000003</v>
      </c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1"/>
      <c r="BN348" s="101"/>
      <c r="BO348" s="101"/>
      <c r="BP348" s="101"/>
      <c r="BQ348" s="101"/>
      <c r="BR348" s="101"/>
      <c r="BS348" s="101"/>
      <c r="BT348" s="101">
        <v>25.08</v>
      </c>
      <c r="BU348" s="101">
        <v>21.73</v>
      </c>
      <c r="BV348" s="101"/>
      <c r="BW348" s="32"/>
      <c r="BX348" s="40"/>
      <c r="BY348" s="32"/>
      <c r="BZ348" s="32"/>
      <c r="CA348" s="32"/>
      <c r="CB348" s="32"/>
      <c r="CC348" s="32"/>
      <c r="CD348" s="11"/>
      <c r="CE348" s="11"/>
      <c r="CF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</row>
    <row r="349" spans="2:95" s="31" customFormat="1" ht="15">
      <c r="B349" s="100">
        <v>44372</v>
      </c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>
        <v>32.68</v>
      </c>
      <c r="AO349" s="101">
        <v>32.700000000000003</v>
      </c>
      <c r="AP349" s="101">
        <v>32.72</v>
      </c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1"/>
      <c r="BN349" s="101"/>
      <c r="BO349" s="101"/>
      <c r="BP349" s="101"/>
      <c r="BQ349" s="101"/>
      <c r="BR349" s="101"/>
      <c r="BS349" s="101"/>
      <c r="BT349" s="101">
        <v>25.18</v>
      </c>
      <c r="BU349" s="101">
        <v>21.75</v>
      </c>
      <c r="BV349" s="101"/>
      <c r="BW349" s="32"/>
      <c r="BX349" s="32"/>
      <c r="BY349" s="32"/>
      <c r="BZ349" s="32"/>
      <c r="CA349" s="32"/>
      <c r="CB349" s="32"/>
      <c r="CC349" s="32"/>
      <c r="CD349" s="11"/>
      <c r="CE349" s="11"/>
      <c r="CF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</row>
    <row r="350" spans="2:95" s="31" customFormat="1" ht="15">
      <c r="B350" s="100">
        <v>44371</v>
      </c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>
        <v>32.549999999999997</v>
      </c>
      <c r="AO350" s="101">
        <v>32.380000000000003</v>
      </c>
      <c r="AP350" s="101">
        <v>32.57</v>
      </c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101"/>
      <c r="BE350" s="101"/>
      <c r="BF350" s="101"/>
      <c r="BG350" s="101"/>
      <c r="BH350" s="101"/>
      <c r="BI350" s="101"/>
      <c r="BJ350" s="101"/>
      <c r="BK350" s="101"/>
      <c r="BL350" s="101"/>
      <c r="BM350" s="101"/>
      <c r="BN350" s="101"/>
      <c r="BO350" s="101"/>
      <c r="BP350" s="101"/>
      <c r="BQ350" s="101"/>
      <c r="BR350" s="101"/>
      <c r="BS350" s="101"/>
      <c r="BT350" s="101">
        <v>24.9</v>
      </c>
      <c r="BU350" s="101">
        <v>21.6</v>
      </c>
      <c r="BV350" s="101"/>
      <c r="BW350" s="32"/>
      <c r="BX350" s="32"/>
      <c r="BY350" s="32"/>
      <c r="BZ350" s="32"/>
      <c r="CA350" s="32"/>
      <c r="CB350" s="32"/>
      <c r="CC350" s="32"/>
      <c r="CD350" s="11"/>
      <c r="CE350" s="11"/>
      <c r="CF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</row>
    <row r="351" spans="2:95" s="31" customFormat="1" ht="15">
      <c r="B351" s="100">
        <v>44370</v>
      </c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>
        <v>32.130000000000003</v>
      </c>
      <c r="AO351" s="101">
        <v>32.1</v>
      </c>
      <c r="AP351" s="101">
        <v>32.07</v>
      </c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101"/>
      <c r="BE351" s="101"/>
      <c r="BF351" s="101"/>
      <c r="BG351" s="101"/>
      <c r="BH351" s="101"/>
      <c r="BI351" s="101"/>
      <c r="BJ351" s="101"/>
      <c r="BK351" s="101"/>
      <c r="BL351" s="101"/>
      <c r="BM351" s="101"/>
      <c r="BN351" s="101"/>
      <c r="BO351" s="101"/>
      <c r="BP351" s="101"/>
      <c r="BQ351" s="101"/>
      <c r="BR351" s="101"/>
      <c r="BS351" s="101"/>
      <c r="BT351" s="101">
        <v>24.63</v>
      </c>
      <c r="BU351" s="101">
        <v>21.55</v>
      </c>
      <c r="BV351" s="101"/>
      <c r="BW351" s="32"/>
      <c r="BX351" s="32"/>
      <c r="BY351" s="32"/>
      <c r="BZ351" s="32"/>
      <c r="CA351" s="32"/>
      <c r="CB351" s="32"/>
      <c r="CC351" s="32"/>
      <c r="CD351" s="11"/>
      <c r="CE351" s="11"/>
      <c r="CF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</row>
    <row r="352" spans="2:95" s="31" customFormat="1" ht="15">
      <c r="B352" s="100">
        <v>44369</v>
      </c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>
        <v>31.22</v>
      </c>
      <c r="AO352" s="101">
        <v>31.3</v>
      </c>
      <c r="AP352" s="101">
        <v>31.08</v>
      </c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1"/>
      <c r="BN352" s="101"/>
      <c r="BO352" s="101"/>
      <c r="BP352" s="101"/>
      <c r="BQ352" s="101"/>
      <c r="BR352" s="101"/>
      <c r="BS352" s="101"/>
      <c r="BT352" s="101">
        <v>24.05</v>
      </c>
      <c r="BU352" s="101">
        <v>21.43</v>
      </c>
      <c r="BV352" s="101"/>
      <c r="BW352" s="32"/>
      <c r="BX352" s="32"/>
      <c r="BY352" s="32"/>
      <c r="BZ352" s="32"/>
      <c r="CA352" s="32"/>
      <c r="CB352" s="32"/>
      <c r="CC352" s="32"/>
      <c r="CD352" s="11"/>
      <c r="CE352" s="11"/>
      <c r="CF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</row>
    <row r="353" spans="2:95" s="31" customFormat="1" ht="15">
      <c r="B353" s="100">
        <v>44368</v>
      </c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>
        <v>30.3</v>
      </c>
      <c r="AO353" s="101">
        <v>30.3</v>
      </c>
      <c r="AP353" s="101">
        <v>30.45</v>
      </c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1"/>
      <c r="BN353" s="101"/>
      <c r="BO353" s="101"/>
      <c r="BP353" s="101"/>
      <c r="BQ353" s="101"/>
      <c r="BR353" s="101"/>
      <c r="BS353" s="101"/>
      <c r="BT353" s="101">
        <v>23.53</v>
      </c>
      <c r="BU353" s="101">
        <v>21.12</v>
      </c>
      <c r="BV353" s="101"/>
      <c r="BW353" s="32"/>
      <c r="BX353" s="32"/>
      <c r="BY353" s="32"/>
      <c r="BZ353" s="32"/>
      <c r="CA353" s="32"/>
      <c r="CB353" s="32"/>
      <c r="CC353" s="32"/>
      <c r="CD353" s="11"/>
      <c r="CE353" s="11"/>
      <c r="CF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</row>
    <row r="354" spans="2:95" s="31" customFormat="1" ht="15">
      <c r="B354" s="100">
        <v>44365</v>
      </c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>
        <v>30.15</v>
      </c>
      <c r="AO354" s="101">
        <v>30.02</v>
      </c>
      <c r="AP354" s="101">
        <v>30.59</v>
      </c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1"/>
      <c r="BN354" s="101"/>
      <c r="BO354" s="101"/>
      <c r="BP354" s="101"/>
      <c r="BQ354" s="101"/>
      <c r="BR354" s="101"/>
      <c r="BS354" s="101"/>
      <c r="BT354" s="101">
        <v>23.53</v>
      </c>
      <c r="BU354" s="101">
        <v>21.09</v>
      </c>
      <c r="BV354" s="101"/>
      <c r="BW354" s="32"/>
      <c r="BX354" s="32"/>
      <c r="BY354" s="32"/>
      <c r="BZ354" s="32"/>
      <c r="CA354" s="32"/>
      <c r="CB354" s="32"/>
      <c r="CC354" s="32"/>
      <c r="CD354" s="11"/>
      <c r="CE354" s="11"/>
      <c r="CF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</row>
    <row r="355" spans="2:95" s="31" customFormat="1" ht="15">
      <c r="B355" s="100">
        <v>44364</v>
      </c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>
        <v>29.53</v>
      </c>
      <c r="AO355" s="101">
        <v>29.6</v>
      </c>
      <c r="AP355" s="101">
        <v>29.37</v>
      </c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1"/>
      <c r="BN355" s="101"/>
      <c r="BO355" s="101"/>
      <c r="BP355" s="101"/>
      <c r="BQ355" s="101"/>
      <c r="BR355" s="101"/>
      <c r="BS355" s="101"/>
      <c r="BT355" s="101">
        <v>22.93</v>
      </c>
      <c r="BU355" s="101">
        <v>20.68</v>
      </c>
      <c r="BV355" s="101"/>
      <c r="BW355" s="32"/>
      <c r="BX355" s="32"/>
      <c r="BY355" s="32"/>
      <c r="BZ355" s="32"/>
      <c r="CA355" s="32"/>
      <c r="CB355" s="32"/>
      <c r="CC355" s="32"/>
      <c r="CD355" s="11"/>
      <c r="CE355" s="11"/>
      <c r="CF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</row>
    <row r="356" spans="2:95" s="31" customFormat="1" ht="15">
      <c r="B356" s="100">
        <v>44363</v>
      </c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>
        <v>28.95</v>
      </c>
      <c r="AO356" s="101">
        <v>29.25</v>
      </c>
      <c r="AP356" s="101">
        <v>29.41</v>
      </c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1"/>
      <c r="BN356" s="101"/>
      <c r="BO356" s="101"/>
      <c r="BP356" s="101"/>
      <c r="BQ356" s="101"/>
      <c r="BR356" s="101"/>
      <c r="BS356" s="101"/>
      <c r="BT356" s="101">
        <v>22.68</v>
      </c>
      <c r="BU356" s="101">
        <v>20.55</v>
      </c>
      <c r="BV356" s="101"/>
      <c r="BW356" s="32"/>
      <c r="BX356" s="32"/>
      <c r="BY356" s="32"/>
      <c r="BZ356" s="32"/>
      <c r="CA356" s="32"/>
      <c r="CB356" s="32"/>
      <c r="CC356" s="32"/>
      <c r="CD356" s="11"/>
      <c r="CE356" s="11"/>
      <c r="CF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</row>
    <row r="357" spans="2:95" s="31" customFormat="1" ht="15">
      <c r="B357" s="100">
        <v>44362</v>
      </c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>
        <v>28.95</v>
      </c>
      <c r="AO357" s="101">
        <v>29.1</v>
      </c>
      <c r="AP357" s="101">
        <v>28.95</v>
      </c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1"/>
      <c r="BN357" s="101"/>
      <c r="BO357" s="101"/>
      <c r="BP357" s="101"/>
      <c r="BQ357" s="101"/>
      <c r="BR357" s="101"/>
      <c r="BS357" s="101"/>
      <c r="BT357" s="101">
        <v>22.73</v>
      </c>
      <c r="BU357" s="101">
        <v>20.66</v>
      </c>
      <c r="BV357" s="101"/>
      <c r="BW357" s="32"/>
      <c r="BX357" s="32"/>
      <c r="BY357" s="32"/>
      <c r="BZ357" s="32"/>
      <c r="CA357" s="32"/>
      <c r="CB357" s="32"/>
      <c r="CC357" s="32"/>
      <c r="CD357" s="11"/>
      <c r="CE357" s="11"/>
      <c r="CF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</row>
    <row r="358" spans="2:95" s="31" customFormat="1" ht="15">
      <c r="B358" s="100">
        <v>44361</v>
      </c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>
        <v>29.5</v>
      </c>
      <c r="AO358" s="101">
        <v>29.55</v>
      </c>
      <c r="AP358" s="101">
        <v>29.76</v>
      </c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1"/>
      <c r="BN358" s="101"/>
      <c r="BO358" s="101"/>
      <c r="BP358" s="101"/>
      <c r="BQ358" s="101"/>
      <c r="BR358" s="101"/>
      <c r="BS358" s="101"/>
      <c r="BT358" s="101">
        <v>23.13</v>
      </c>
      <c r="BU358" s="101">
        <v>21.04</v>
      </c>
      <c r="BV358" s="101"/>
      <c r="BW358" s="32"/>
      <c r="BX358" s="32"/>
      <c r="BY358" s="32"/>
      <c r="BZ358" s="32"/>
      <c r="CA358" s="32"/>
      <c r="CB358" s="32"/>
      <c r="CC358" s="32"/>
      <c r="CD358" s="11"/>
      <c r="CE358" s="11"/>
      <c r="CF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</row>
    <row r="359" spans="2:95" s="31" customFormat="1" ht="15">
      <c r="B359" s="100">
        <v>44358</v>
      </c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>
        <v>28.85</v>
      </c>
      <c r="AO359" s="101">
        <v>28.65</v>
      </c>
      <c r="AP359" s="101">
        <v>28.74</v>
      </c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1"/>
      <c r="BN359" s="101"/>
      <c r="BO359" s="101"/>
      <c r="BP359" s="101"/>
      <c r="BQ359" s="101"/>
      <c r="BR359" s="101"/>
      <c r="BS359" s="101"/>
      <c r="BT359" s="101">
        <v>22.86</v>
      </c>
      <c r="BU359" s="101">
        <v>20.84</v>
      </c>
      <c r="BV359" s="101"/>
      <c r="BW359" s="32"/>
      <c r="BX359" s="32"/>
      <c r="BY359" s="32"/>
      <c r="BZ359" s="32"/>
      <c r="CA359" s="32"/>
      <c r="CB359" s="32"/>
      <c r="CC359" s="32"/>
      <c r="CD359" s="11"/>
      <c r="CE359" s="11"/>
      <c r="CF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</row>
    <row r="360" spans="2:95" s="31" customFormat="1" ht="15">
      <c r="B360" s="100">
        <v>44357</v>
      </c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>
        <v>28.48</v>
      </c>
      <c r="AO360" s="101">
        <v>28.95</v>
      </c>
      <c r="AP360" s="101">
        <v>30.63</v>
      </c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1"/>
      <c r="BN360" s="101"/>
      <c r="BO360" s="101"/>
      <c r="BP360" s="101"/>
      <c r="BQ360" s="101"/>
      <c r="BR360" s="101"/>
      <c r="BS360" s="101"/>
      <c r="BT360" s="101">
        <v>22.98</v>
      </c>
      <c r="BU360" s="101">
        <v>20.97</v>
      </c>
      <c r="BV360" s="101"/>
      <c r="BW360" s="32"/>
      <c r="BX360" s="32"/>
      <c r="BY360" s="32"/>
      <c r="BZ360" s="32"/>
      <c r="CA360" s="32"/>
      <c r="CB360" s="32"/>
      <c r="CC360" s="32"/>
      <c r="CD360" s="11"/>
      <c r="CE360" s="11"/>
      <c r="CF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</row>
    <row r="361" spans="2:95" s="31" customFormat="1" ht="15">
      <c r="B361" s="100">
        <v>44356</v>
      </c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>
        <v>29.05</v>
      </c>
      <c r="AO361" s="101">
        <v>28.8</v>
      </c>
      <c r="AP361" s="101">
        <v>29.09</v>
      </c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101"/>
      <c r="BE361" s="101"/>
      <c r="BF361" s="101"/>
      <c r="BG361" s="101"/>
      <c r="BH361" s="101"/>
      <c r="BI361" s="101"/>
      <c r="BJ361" s="101"/>
      <c r="BK361" s="101"/>
      <c r="BL361" s="101"/>
      <c r="BM361" s="101"/>
      <c r="BN361" s="101"/>
      <c r="BO361" s="101"/>
      <c r="BP361" s="101"/>
      <c r="BQ361" s="101"/>
      <c r="BR361" s="101"/>
      <c r="BS361" s="101"/>
      <c r="BT361" s="101">
        <v>22.88</v>
      </c>
      <c r="BU361" s="101">
        <v>20.8</v>
      </c>
      <c r="BV361" s="101"/>
      <c r="BW361" s="32"/>
      <c r="BX361" s="32"/>
      <c r="BY361" s="32"/>
      <c r="BZ361" s="32"/>
      <c r="CA361" s="32"/>
      <c r="CB361" s="32"/>
      <c r="CC361" s="32"/>
      <c r="CD361" s="11"/>
      <c r="CE361" s="11"/>
      <c r="CF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</row>
    <row r="362" spans="2:95" s="31" customFormat="1" ht="15">
      <c r="B362" s="100">
        <v>44355</v>
      </c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>
        <v>28.5</v>
      </c>
      <c r="AO362" s="101">
        <v>28.4</v>
      </c>
      <c r="AP362" s="101">
        <v>27.76</v>
      </c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1"/>
      <c r="BN362" s="101"/>
      <c r="BO362" s="101"/>
      <c r="BP362" s="101"/>
      <c r="BQ362" s="101"/>
      <c r="BR362" s="101"/>
      <c r="BS362" s="101"/>
      <c r="BT362" s="101">
        <v>22.53</v>
      </c>
      <c r="BU362" s="101">
        <v>20.62</v>
      </c>
      <c r="BV362" s="101"/>
      <c r="BW362" s="32"/>
      <c r="BX362" s="32"/>
      <c r="BY362" s="32"/>
      <c r="BZ362" s="32"/>
      <c r="CA362" s="32"/>
      <c r="CB362" s="32"/>
      <c r="CC362" s="32"/>
      <c r="CD362" s="11"/>
      <c r="CE362" s="11"/>
      <c r="CF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</row>
    <row r="363" spans="2:95" s="31" customFormat="1" ht="15">
      <c r="B363" s="100">
        <v>44354</v>
      </c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>
        <v>27.42</v>
      </c>
      <c r="AO363" s="101">
        <v>27.3</v>
      </c>
      <c r="AP363" s="101">
        <v>27.64</v>
      </c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1"/>
      <c r="BN363" s="101"/>
      <c r="BO363" s="101"/>
      <c r="BP363" s="101"/>
      <c r="BQ363" s="101"/>
      <c r="BR363" s="101"/>
      <c r="BS363" s="101"/>
      <c r="BT363" s="101">
        <v>22.18</v>
      </c>
      <c r="BU363" s="101">
        <v>20.39</v>
      </c>
      <c r="BV363" s="101"/>
      <c r="BW363" s="32"/>
      <c r="BX363" s="32"/>
      <c r="BY363" s="32"/>
      <c r="BZ363" s="32"/>
      <c r="CA363" s="32"/>
      <c r="CB363" s="32"/>
      <c r="CC363" s="32"/>
      <c r="CD363" s="11"/>
      <c r="CE363" s="11"/>
      <c r="CF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</row>
    <row r="364" spans="2:95" s="31" customFormat="1" ht="15">
      <c r="B364" s="100">
        <v>44351</v>
      </c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>
        <v>26.63</v>
      </c>
      <c r="AO364" s="101">
        <v>26.55</v>
      </c>
      <c r="AP364" s="101">
        <v>26.71</v>
      </c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1"/>
      <c r="BN364" s="101"/>
      <c r="BO364" s="101"/>
      <c r="BP364" s="101"/>
      <c r="BQ364" s="101"/>
      <c r="BR364" s="101"/>
      <c r="BS364" s="101"/>
      <c r="BT364" s="101">
        <v>21.73</v>
      </c>
      <c r="BU364" s="101">
        <v>20.09</v>
      </c>
      <c r="BV364" s="101"/>
      <c r="BW364" s="32"/>
      <c r="BX364" s="32"/>
      <c r="BY364" s="32"/>
      <c r="BZ364" s="32"/>
      <c r="CA364" s="32"/>
      <c r="CB364" s="32"/>
      <c r="CC364" s="32"/>
      <c r="CD364" s="11"/>
      <c r="CE364" s="11"/>
      <c r="CF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</row>
    <row r="365" spans="2:95" s="31" customFormat="1" ht="15">
      <c r="B365" s="100">
        <v>44350</v>
      </c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>
        <v>26.53</v>
      </c>
      <c r="AO365" s="101">
        <v>26.55</v>
      </c>
      <c r="AP365" s="101">
        <v>26.51</v>
      </c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1"/>
      <c r="BN365" s="101"/>
      <c r="BO365" s="101"/>
      <c r="BP365" s="101"/>
      <c r="BQ365" s="101"/>
      <c r="BR365" s="101"/>
      <c r="BS365" s="101"/>
      <c r="BT365" s="101">
        <v>21.63</v>
      </c>
      <c r="BU365" s="101">
        <v>20</v>
      </c>
      <c r="BV365" s="101"/>
      <c r="BW365" s="32"/>
      <c r="BX365" s="32"/>
      <c r="BY365" s="32"/>
      <c r="BZ365" s="32"/>
      <c r="CA365" s="32"/>
      <c r="CB365" s="32"/>
      <c r="CC365" s="32"/>
      <c r="CD365" s="11"/>
      <c r="CE365" s="11"/>
      <c r="CF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</row>
    <row r="366" spans="2:95" s="31" customFormat="1" ht="15">
      <c r="B366" s="100">
        <v>44349</v>
      </c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>
        <v>26.4</v>
      </c>
      <c r="AO366" s="101">
        <v>26.2</v>
      </c>
      <c r="AP366" s="101">
        <v>26.24</v>
      </c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1"/>
      <c r="BN366" s="101"/>
      <c r="BO366" s="101"/>
      <c r="BP366" s="101"/>
      <c r="BQ366" s="101"/>
      <c r="BR366" s="101"/>
      <c r="BS366" s="101"/>
      <c r="BT366" s="101">
        <v>21.53</v>
      </c>
      <c r="BU366" s="101">
        <v>20.07</v>
      </c>
      <c r="BV366" s="101"/>
      <c r="BW366" s="32"/>
      <c r="BX366" s="40"/>
      <c r="BY366" s="32"/>
      <c r="BZ366" s="32"/>
      <c r="CA366" s="32"/>
      <c r="CB366" s="32"/>
      <c r="CC366" s="32"/>
      <c r="CD366" s="11"/>
      <c r="CE366" s="11"/>
      <c r="CF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</row>
    <row r="367" spans="2:95" s="31" customFormat="1" ht="15">
      <c r="B367" s="100">
        <v>44348</v>
      </c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>
        <v>26.73</v>
      </c>
      <c r="AO367" s="101">
        <v>26.4</v>
      </c>
      <c r="AP367" s="101">
        <v>26.37</v>
      </c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1"/>
      <c r="BN367" s="101"/>
      <c r="BO367" s="101"/>
      <c r="BP367" s="101"/>
      <c r="BQ367" s="101"/>
      <c r="BR367" s="101"/>
      <c r="BS367" s="101"/>
      <c r="BT367" s="101">
        <v>21.98</v>
      </c>
      <c r="BU367" s="101">
        <v>20.260000000000002</v>
      </c>
      <c r="BV367" s="101"/>
      <c r="BW367" s="32"/>
      <c r="BX367" s="32"/>
      <c r="BY367" s="32"/>
      <c r="BZ367" s="32"/>
      <c r="CA367" s="32"/>
      <c r="CB367" s="32"/>
      <c r="CC367" s="32"/>
      <c r="CD367" s="11"/>
      <c r="CE367" s="11"/>
      <c r="CF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</row>
    <row r="368" spans="2:95" s="31" customFormat="1" ht="15">
      <c r="B368" s="100">
        <v>44347</v>
      </c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>
        <v>25.85</v>
      </c>
      <c r="AN368" s="101">
        <v>25.72</v>
      </c>
      <c r="AO368" s="101">
        <v>25.47</v>
      </c>
      <c r="AP368" s="101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101"/>
      <c r="BE368" s="101"/>
      <c r="BF368" s="101"/>
      <c r="BG368" s="101"/>
      <c r="BH368" s="101"/>
      <c r="BI368" s="101"/>
      <c r="BJ368" s="101"/>
      <c r="BK368" s="101"/>
      <c r="BL368" s="101"/>
      <c r="BM368" s="101"/>
      <c r="BN368" s="101"/>
      <c r="BO368" s="101"/>
      <c r="BP368" s="101"/>
      <c r="BQ368" s="101"/>
      <c r="BR368" s="101"/>
      <c r="BS368" s="101"/>
      <c r="BT368" s="101">
        <v>21.8</v>
      </c>
      <c r="BU368" s="101">
        <v>20.16</v>
      </c>
      <c r="BV368" s="101"/>
      <c r="BW368" s="32"/>
      <c r="BX368" s="32"/>
      <c r="BY368" s="32"/>
      <c r="BZ368" s="32"/>
      <c r="CA368" s="32"/>
      <c r="CB368" s="32"/>
      <c r="CC368" s="32"/>
      <c r="CD368" s="11"/>
      <c r="CE368" s="11"/>
      <c r="CF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</row>
    <row r="369" spans="2:95" s="31" customFormat="1" ht="15">
      <c r="B369" s="100">
        <v>44344</v>
      </c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>
        <v>25.45</v>
      </c>
      <c r="AN369" s="101">
        <v>25.7</v>
      </c>
      <c r="AO369" s="101">
        <v>25.4</v>
      </c>
      <c r="AP369" s="101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1"/>
      <c r="BN369" s="101"/>
      <c r="BO369" s="101"/>
      <c r="BP369" s="101"/>
      <c r="BQ369" s="101"/>
      <c r="BR369" s="101"/>
      <c r="BS369" s="101"/>
      <c r="BT369" s="101">
        <v>21.76</v>
      </c>
      <c r="BU369" s="101">
        <v>20.11</v>
      </c>
      <c r="BV369" s="101"/>
      <c r="BW369" s="32"/>
      <c r="BX369" s="32"/>
      <c r="BY369" s="32"/>
      <c r="BZ369" s="32"/>
      <c r="CA369" s="32"/>
      <c r="CB369" s="32"/>
      <c r="CC369" s="32"/>
      <c r="CD369" s="11"/>
      <c r="CE369" s="11"/>
      <c r="CF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</row>
    <row r="370" spans="2:95" s="31" customFormat="1" ht="15">
      <c r="B370" s="100">
        <v>44343</v>
      </c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>
        <v>25.35</v>
      </c>
      <c r="AN370" s="101">
        <v>25.5</v>
      </c>
      <c r="AO370" s="101">
        <v>25.38</v>
      </c>
      <c r="AP370" s="101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1"/>
      <c r="BN370" s="101"/>
      <c r="BO370" s="101"/>
      <c r="BP370" s="101"/>
      <c r="BQ370" s="101"/>
      <c r="BR370" s="101"/>
      <c r="BS370" s="101"/>
      <c r="BT370" s="101">
        <v>21.68</v>
      </c>
      <c r="BU370" s="101">
        <v>20.22</v>
      </c>
      <c r="BV370" s="101"/>
      <c r="BW370" s="32"/>
      <c r="BX370" s="32"/>
      <c r="BY370" s="32"/>
      <c r="BZ370" s="32"/>
      <c r="CA370" s="32"/>
      <c r="CB370" s="32"/>
      <c r="CC370" s="32"/>
      <c r="CD370" s="11"/>
      <c r="CE370" s="11"/>
      <c r="CF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</row>
    <row r="371" spans="2:95" s="31" customFormat="1" ht="15">
      <c r="B371" s="100">
        <v>44342</v>
      </c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>
        <v>26</v>
      </c>
      <c r="AN371" s="101">
        <v>26.7</v>
      </c>
      <c r="AO371" s="101">
        <v>26.16</v>
      </c>
      <c r="AP371" s="101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1"/>
      <c r="BN371" s="101"/>
      <c r="BO371" s="101"/>
      <c r="BP371" s="101"/>
      <c r="BQ371" s="101"/>
      <c r="BR371" s="101"/>
      <c r="BS371" s="101"/>
      <c r="BT371" s="101">
        <v>22.33</v>
      </c>
      <c r="BU371" s="101">
        <v>20.420000000000002</v>
      </c>
      <c r="BV371" s="101"/>
      <c r="BW371" s="32"/>
      <c r="BX371" s="32"/>
      <c r="BY371" s="32"/>
      <c r="BZ371" s="32"/>
      <c r="CA371" s="32"/>
      <c r="CB371" s="32"/>
      <c r="CC371" s="32"/>
      <c r="CD371" s="11"/>
      <c r="CE371" s="11"/>
      <c r="CF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</row>
    <row r="372" spans="2:95" s="31" customFormat="1" ht="15">
      <c r="B372" s="100">
        <v>44341</v>
      </c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>
        <v>26.24</v>
      </c>
      <c r="AN372" s="101">
        <v>26.65</v>
      </c>
      <c r="AO372" s="101">
        <v>26.37</v>
      </c>
      <c r="AP372" s="101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1"/>
      <c r="BN372" s="101"/>
      <c r="BO372" s="101"/>
      <c r="BP372" s="101"/>
      <c r="BQ372" s="101"/>
      <c r="BR372" s="101"/>
      <c r="BS372" s="101"/>
      <c r="BT372" s="101">
        <v>22.28</v>
      </c>
      <c r="BU372" s="101">
        <v>20.47</v>
      </c>
      <c r="BV372" s="101"/>
      <c r="BW372" s="32"/>
      <c r="BX372" s="32"/>
      <c r="BY372" s="32"/>
      <c r="BZ372" s="32"/>
      <c r="CA372" s="32"/>
      <c r="CB372" s="32"/>
      <c r="CC372" s="32"/>
      <c r="CD372" s="11"/>
      <c r="CE372" s="11"/>
      <c r="CF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</row>
    <row r="373" spans="2:95" s="31" customFormat="1" ht="15">
      <c r="B373" s="100">
        <v>44340</v>
      </c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>
        <v>24.45</v>
      </c>
      <c r="AN373" s="101">
        <v>25</v>
      </c>
      <c r="AO373" s="101">
        <v>24.72</v>
      </c>
      <c r="AP373" s="101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1"/>
      <c r="BN373" s="101"/>
      <c r="BO373" s="101"/>
      <c r="BP373" s="101"/>
      <c r="BQ373" s="101"/>
      <c r="BR373" s="101"/>
      <c r="BS373" s="101"/>
      <c r="BT373" s="101">
        <v>21.53</v>
      </c>
      <c r="BU373" s="101">
        <v>20.3</v>
      </c>
      <c r="BV373" s="101"/>
      <c r="BW373" s="32"/>
      <c r="BX373" s="32"/>
      <c r="BY373" s="32"/>
      <c r="BZ373" s="32"/>
      <c r="CA373" s="32"/>
      <c r="CB373" s="32"/>
      <c r="CC373" s="32"/>
      <c r="CD373" s="11"/>
      <c r="CE373" s="11"/>
      <c r="CF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</row>
    <row r="374" spans="2:95" s="31" customFormat="1" ht="15">
      <c r="B374" s="100">
        <v>44337</v>
      </c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>
        <v>24.65</v>
      </c>
      <c r="AN374" s="101">
        <v>25</v>
      </c>
      <c r="AO374" s="101">
        <v>24.79</v>
      </c>
      <c r="AP374" s="101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1"/>
      <c r="BN374" s="101"/>
      <c r="BO374" s="101"/>
      <c r="BP374" s="101"/>
      <c r="BQ374" s="101"/>
      <c r="BR374" s="101"/>
      <c r="BS374" s="101"/>
      <c r="BT374" s="101">
        <v>21.76</v>
      </c>
      <c r="BU374" s="101">
        <v>20.399999999999999</v>
      </c>
      <c r="BV374" s="101"/>
      <c r="BW374" s="32"/>
      <c r="BX374" s="32"/>
      <c r="BY374" s="32"/>
      <c r="BZ374" s="32"/>
      <c r="CA374" s="32"/>
      <c r="CB374" s="32"/>
      <c r="CC374" s="32"/>
      <c r="CD374" s="11"/>
      <c r="CE374" s="11"/>
      <c r="CF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</row>
    <row r="375" spans="2:95" s="31" customFormat="1" ht="15">
      <c r="B375" s="100">
        <v>44336</v>
      </c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>
        <v>24.43</v>
      </c>
      <c r="AN375" s="101">
        <v>25</v>
      </c>
      <c r="AO375" s="101">
        <v>24.6</v>
      </c>
      <c r="AP375" s="101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1"/>
      <c r="BN375" s="101"/>
      <c r="BO375" s="101"/>
      <c r="BP375" s="101"/>
      <c r="BQ375" s="101"/>
      <c r="BR375" s="101"/>
      <c r="BS375" s="101"/>
      <c r="BT375" s="101">
        <v>21.75</v>
      </c>
      <c r="BU375" s="101">
        <v>20.57</v>
      </c>
      <c r="BV375" s="101"/>
      <c r="BW375" s="32"/>
      <c r="BX375" s="32"/>
      <c r="BY375" s="32"/>
      <c r="BZ375" s="32"/>
      <c r="CA375" s="32"/>
      <c r="CB375" s="32"/>
      <c r="CC375" s="32"/>
      <c r="CD375" s="11"/>
      <c r="CE375" s="11"/>
      <c r="CF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</row>
    <row r="376" spans="2:95" s="31" customFormat="1" ht="15">
      <c r="B376" s="100">
        <v>44335</v>
      </c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>
        <v>22.81</v>
      </c>
      <c r="AN376" s="101">
        <v>23.33</v>
      </c>
      <c r="AO376" s="101">
        <v>23.02</v>
      </c>
      <c r="AP376" s="101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1"/>
      <c r="BN376" s="101"/>
      <c r="BO376" s="101"/>
      <c r="BP376" s="101"/>
      <c r="BQ376" s="101"/>
      <c r="BR376" s="101"/>
      <c r="BS376" s="101"/>
      <c r="BT376" s="101">
        <v>20.51</v>
      </c>
      <c r="BU376" s="101">
        <v>19.95</v>
      </c>
      <c r="BV376" s="101"/>
      <c r="BW376" s="32"/>
      <c r="BX376" s="32"/>
      <c r="BY376" s="32"/>
      <c r="BZ376" s="32"/>
      <c r="CA376" s="32"/>
      <c r="CB376" s="32"/>
      <c r="CC376" s="32"/>
      <c r="CD376" s="11"/>
      <c r="CE376" s="11"/>
      <c r="CF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</row>
    <row r="377" spans="2:95" s="31" customFormat="1" ht="15">
      <c r="B377" s="100">
        <v>44334</v>
      </c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>
        <v>24.98</v>
      </c>
      <c r="AN377" s="101">
        <v>25.3</v>
      </c>
      <c r="AO377" s="101">
        <v>24.92</v>
      </c>
      <c r="AP377" s="101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1"/>
      <c r="BN377" s="101"/>
      <c r="BO377" s="101"/>
      <c r="BP377" s="101"/>
      <c r="BQ377" s="101"/>
      <c r="BR377" s="101"/>
      <c r="BS377" s="101"/>
      <c r="BT377" s="101">
        <v>21.98</v>
      </c>
      <c r="BU377" s="101">
        <v>20.85</v>
      </c>
      <c r="BV377" s="101"/>
      <c r="BW377" s="32"/>
      <c r="BX377" s="32"/>
      <c r="BY377" s="32"/>
      <c r="BZ377" s="32"/>
      <c r="CA377" s="32"/>
      <c r="CB377" s="32"/>
      <c r="CC377" s="32"/>
      <c r="CD377" s="11"/>
      <c r="CE377" s="11"/>
      <c r="CF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</row>
    <row r="378" spans="2:95" s="31" customFormat="1" ht="15">
      <c r="B378" s="100">
        <v>44333</v>
      </c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>
        <v>26.2</v>
      </c>
      <c r="AN378" s="101">
        <v>26.4</v>
      </c>
      <c r="AO378" s="101">
        <v>26.3</v>
      </c>
      <c r="AP378" s="101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101"/>
      <c r="BE378" s="101"/>
      <c r="BF378" s="101"/>
      <c r="BG378" s="101"/>
      <c r="BH378" s="101"/>
      <c r="BI378" s="101"/>
      <c r="BJ378" s="101"/>
      <c r="BK378" s="101"/>
      <c r="BL378" s="101"/>
      <c r="BM378" s="101"/>
      <c r="BN378" s="101"/>
      <c r="BO378" s="101"/>
      <c r="BP378" s="101"/>
      <c r="BQ378" s="101"/>
      <c r="BR378" s="101"/>
      <c r="BS378" s="101"/>
      <c r="BT378" s="101">
        <v>22.88</v>
      </c>
      <c r="BU378" s="101">
        <v>21.17</v>
      </c>
      <c r="BV378" s="101"/>
      <c r="BW378" s="32"/>
      <c r="BX378" s="32"/>
      <c r="BY378" s="32"/>
      <c r="BZ378" s="32"/>
      <c r="CA378" s="32"/>
      <c r="CB378" s="32"/>
      <c r="CC378" s="32"/>
      <c r="CD378" s="11"/>
      <c r="CE378" s="11"/>
      <c r="CF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</row>
    <row r="379" spans="2:95" s="31" customFormat="1" ht="15">
      <c r="B379" s="100">
        <v>44330</v>
      </c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>
        <v>26.75</v>
      </c>
      <c r="AN379" s="101">
        <v>27.03</v>
      </c>
      <c r="AO379" s="101">
        <v>26.88</v>
      </c>
      <c r="AP379" s="101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1"/>
      <c r="BN379" s="101"/>
      <c r="BO379" s="101"/>
      <c r="BP379" s="101"/>
      <c r="BQ379" s="101"/>
      <c r="BR379" s="101"/>
      <c r="BS379" s="101"/>
      <c r="BT379" s="101">
        <v>23.25</v>
      </c>
      <c r="BU379" s="101">
        <v>21.18</v>
      </c>
      <c r="BV379" s="101"/>
      <c r="BW379" s="32"/>
      <c r="BX379" s="32"/>
      <c r="BY379" s="32"/>
      <c r="BZ379" s="32"/>
      <c r="CA379" s="32"/>
      <c r="CB379" s="32"/>
      <c r="CC379" s="32"/>
      <c r="CD379" s="11"/>
      <c r="CE379" s="11"/>
      <c r="CF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</row>
    <row r="380" spans="2:95" s="31" customFormat="1" ht="15">
      <c r="B380" s="100">
        <v>44329</v>
      </c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>
        <v>26.53</v>
      </c>
      <c r="AN380" s="101">
        <v>26.7</v>
      </c>
      <c r="AO380" s="101">
        <v>27.12</v>
      </c>
      <c r="AP380" s="101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1"/>
      <c r="BN380" s="101"/>
      <c r="BO380" s="101"/>
      <c r="BP380" s="101"/>
      <c r="BQ380" s="101"/>
      <c r="BR380" s="101"/>
      <c r="BS380" s="101"/>
      <c r="BT380" s="101">
        <v>22.93</v>
      </c>
      <c r="BU380" s="101">
        <v>21.18</v>
      </c>
      <c r="BV380" s="101"/>
      <c r="BW380" s="32"/>
      <c r="BX380" s="32"/>
      <c r="BY380" s="32"/>
      <c r="BZ380" s="32"/>
      <c r="CA380" s="32"/>
      <c r="CB380" s="32"/>
      <c r="CC380" s="32"/>
      <c r="CD380" s="11"/>
      <c r="CE380" s="11"/>
      <c r="CF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</row>
    <row r="381" spans="2:95" s="31" customFormat="1" ht="15">
      <c r="B381" s="100">
        <v>44328</v>
      </c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>
        <v>26.43</v>
      </c>
      <c r="AN381" s="101">
        <v>26.85</v>
      </c>
      <c r="AO381" s="101">
        <v>26.72</v>
      </c>
      <c r="AP381" s="101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1"/>
      <c r="BN381" s="101"/>
      <c r="BO381" s="101"/>
      <c r="BP381" s="101"/>
      <c r="BQ381" s="101"/>
      <c r="BR381" s="101"/>
      <c r="BS381" s="101"/>
      <c r="BT381" s="101">
        <v>23.28</v>
      </c>
      <c r="BU381" s="101">
        <v>21.52</v>
      </c>
      <c r="BV381" s="101"/>
      <c r="BW381" s="32"/>
      <c r="BX381" s="32"/>
      <c r="BY381" s="32"/>
      <c r="BZ381" s="32"/>
      <c r="CA381" s="32"/>
      <c r="CB381" s="32"/>
      <c r="CC381" s="32"/>
      <c r="CD381" s="11"/>
      <c r="CE381" s="11"/>
      <c r="CF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</row>
    <row r="382" spans="2:95" s="31" customFormat="1" ht="15">
      <c r="B382" s="100">
        <v>44327</v>
      </c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>
        <v>26.22</v>
      </c>
      <c r="AN382" s="101">
        <v>26.4</v>
      </c>
      <c r="AO382" s="101">
        <v>26.44</v>
      </c>
      <c r="AP382" s="101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1"/>
      <c r="BN382" s="101"/>
      <c r="BO382" s="101"/>
      <c r="BP382" s="101"/>
      <c r="BQ382" s="101"/>
      <c r="BR382" s="101"/>
      <c r="BS382" s="101"/>
      <c r="BT382" s="101">
        <v>22.93</v>
      </c>
      <c r="BU382" s="101">
        <v>21.25</v>
      </c>
      <c r="BV382" s="101"/>
      <c r="BW382" s="32"/>
      <c r="BX382" s="32"/>
      <c r="BY382" s="32"/>
      <c r="BZ382" s="32"/>
      <c r="CA382" s="32"/>
      <c r="CB382" s="32"/>
      <c r="CC382" s="32"/>
      <c r="CD382" s="11"/>
      <c r="CE382" s="11"/>
      <c r="CF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</row>
    <row r="383" spans="2:95" s="31" customFormat="1" ht="15">
      <c r="B383" s="100">
        <v>44326</v>
      </c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>
        <v>25.1</v>
      </c>
      <c r="AN383" s="101">
        <v>25.65</v>
      </c>
      <c r="AO383" s="101">
        <v>25.35</v>
      </c>
      <c r="AP383" s="101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1"/>
      <c r="BN383" s="101"/>
      <c r="BO383" s="101"/>
      <c r="BP383" s="101"/>
      <c r="BQ383" s="101"/>
      <c r="BR383" s="101"/>
      <c r="BS383" s="101"/>
      <c r="BT383" s="101">
        <v>22.28</v>
      </c>
      <c r="BU383" s="101">
        <v>20.85</v>
      </c>
      <c r="BV383" s="101"/>
      <c r="BW383" s="32"/>
      <c r="BX383" s="32"/>
      <c r="BY383" s="32"/>
      <c r="BZ383" s="32"/>
      <c r="CA383" s="32"/>
      <c r="CB383" s="32"/>
      <c r="CC383" s="32"/>
      <c r="CD383" s="11"/>
      <c r="CE383" s="11"/>
      <c r="CF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</row>
    <row r="384" spans="2:95" s="31" customFormat="1" ht="15">
      <c r="B384" s="100">
        <v>44323</v>
      </c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>
        <v>24.58</v>
      </c>
      <c r="AN384" s="101">
        <v>24.75</v>
      </c>
      <c r="AO384" s="101">
        <v>24.71</v>
      </c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  <c r="BN384" s="101"/>
      <c r="BO384" s="101"/>
      <c r="BP384" s="101"/>
      <c r="BQ384" s="101"/>
      <c r="BR384" s="101"/>
      <c r="BS384" s="101"/>
      <c r="BT384" s="101">
        <v>21.68</v>
      </c>
      <c r="BU384" s="101">
        <v>20.55</v>
      </c>
      <c r="BV384" s="101"/>
      <c r="BW384" s="32"/>
      <c r="BX384" s="32"/>
      <c r="BY384" s="32"/>
      <c r="BZ384" s="32"/>
      <c r="CA384" s="32"/>
      <c r="CB384" s="32"/>
      <c r="CC384" s="32"/>
      <c r="CD384" s="11"/>
      <c r="CE384" s="11"/>
      <c r="CF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</row>
    <row r="385" spans="2:95" s="31" customFormat="1" ht="15">
      <c r="B385" s="100">
        <v>44322</v>
      </c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>
        <v>24.9</v>
      </c>
      <c r="AN385" s="101">
        <v>25.05</v>
      </c>
      <c r="AO385" s="101">
        <v>25</v>
      </c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>
        <v>21.63</v>
      </c>
      <c r="BU385" s="101">
        <v>20.440000000000001</v>
      </c>
      <c r="BV385" s="101"/>
      <c r="BW385" s="32"/>
      <c r="BX385" s="32"/>
      <c r="BY385" s="32"/>
      <c r="BZ385" s="32"/>
      <c r="CA385" s="32"/>
      <c r="CB385" s="32"/>
      <c r="CC385" s="32"/>
      <c r="CD385" s="11"/>
      <c r="CE385" s="11"/>
      <c r="CF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</row>
    <row r="386" spans="2:95" s="31" customFormat="1" ht="15">
      <c r="B386" s="100">
        <v>44321</v>
      </c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>
        <v>24.6</v>
      </c>
      <c r="AN386" s="101">
        <v>24.65</v>
      </c>
      <c r="AO386" s="101">
        <v>24.7</v>
      </c>
      <c r="AP386" s="101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101"/>
      <c r="BE386" s="101"/>
      <c r="BF386" s="101"/>
      <c r="BG386" s="101"/>
      <c r="BH386" s="101"/>
      <c r="BI386" s="101"/>
      <c r="BJ386" s="101"/>
      <c r="BK386" s="101"/>
      <c r="BL386" s="101"/>
      <c r="BM386" s="101"/>
      <c r="BN386" s="101"/>
      <c r="BO386" s="101"/>
      <c r="BP386" s="101"/>
      <c r="BQ386" s="101"/>
      <c r="BR386" s="101"/>
      <c r="BS386" s="101"/>
      <c r="BT386" s="101">
        <v>21.38</v>
      </c>
      <c r="BU386" s="101">
        <v>20.3</v>
      </c>
      <c r="BV386" s="101"/>
      <c r="BW386" s="32"/>
      <c r="BX386" s="32"/>
      <c r="BY386" s="32"/>
      <c r="BZ386" s="32"/>
      <c r="CA386" s="32"/>
      <c r="CB386" s="32"/>
      <c r="CC386" s="32"/>
      <c r="CD386" s="11"/>
      <c r="CE386" s="11"/>
      <c r="CF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</row>
    <row r="387" spans="2:95" s="31" customFormat="1" ht="15">
      <c r="B387" s="100">
        <v>44320</v>
      </c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>
        <v>23.95</v>
      </c>
      <c r="AN387" s="101">
        <v>24.5</v>
      </c>
      <c r="AO387" s="101">
        <v>24.25</v>
      </c>
      <c r="AP387" s="101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1"/>
      <c r="BN387" s="101"/>
      <c r="BO387" s="101"/>
      <c r="BP387" s="101"/>
      <c r="BQ387" s="101"/>
      <c r="BR387" s="101"/>
      <c r="BS387" s="101"/>
      <c r="BT387" s="101">
        <v>21.01</v>
      </c>
      <c r="BU387" s="101">
        <v>20.02</v>
      </c>
      <c r="BV387" s="101"/>
      <c r="BW387" s="32"/>
      <c r="BX387" s="32"/>
      <c r="BY387" s="32"/>
      <c r="BZ387" s="32"/>
      <c r="CA387" s="32"/>
      <c r="CB387" s="32"/>
      <c r="CC387" s="32"/>
      <c r="CD387" s="11"/>
      <c r="CE387" s="11"/>
      <c r="CF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</row>
    <row r="388" spans="2:95" s="31" customFormat="1" ht="15">
      <c r="B388" s="100">
        <v>44319</v>
      </c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>
        <v>24.29</v>
      </c>
      <c r="AN388" s="101">
        <v>24.66</v>
      </c>
      <c r="AO388" s="101">
        <v>24.58</v>
      </c>
      <c r="AP388" s="101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1"/>
      <c r="BN388" s="101"/>
      <c r="BO388" s="101"/>
      <c r="BP388" s="101"/>
      <c r="BQ388" s="101"/>
      <c r="BR388" s="101"/>
      <c r="BS388" s="101"/>
      <c r="BT388" s="101">
        <v>21.13</v>
      </c>
      <c r="BU388" s="101">
        <v>20.05</v>
      </c>
      <c r="BV388" s="101"/>
      <c r="BW388" s="32"/>
      <c r="BX388" s="32"/>
      <c r="BY388" s="32"/>
      <c r="BZ388" s="32"/>
      <c r="CA388" s="32"/>
      <c r="CB388" s="32"/>
      <c r="CC388" s="32"/>
      <c r="CD388" s="11"/>
      <c r="CE388" s="11"/>
      <c r="CF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</row>
    <row r="389" spans="2:95" s="31" customFormat="1" ht="15">
      <c r="B389" s="100">
        <v>44316</v>
      </c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>
        <v>23.05</v>
      </c>
      <c r="AM389" s="101">
        <v>23.85</v>
      </c>
      <c r="AN389" s="101">
        <v>23.88</v>
      </c>
      <c r="AO389" s="101"/>
      <c r="AP389" s="101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101"/>
      <c r="BE389" s="101"/>
      <c r="BF389" s="101"/>
      <c r="BG389" s="101"/>
      <c r="BH389" s="101"/>
      <c r="BI389" s="101"/>
      <c r="BJ389" s="101"/>
      <c r="BK389" s="101"/>
      <c r="BL389" s="101"/>
      <c r="BM389" s="101"/>
      <c r="BN389" s="101"/>
      <c r="BO389" s="101"/>
      <c r="BP389" s="101"/>
      <c r="BQ389" s="101"/>
      <c r="BR389" s="101"/>
      <c r="BS389" s="101"/>
      <c r="BT389" s="101">
        <v>20.79</v>
      </c>
      <c r="BU389" s="101">
        <v>19.850000000000001</v>
      </c>
      <c r="BV389" s="101"/>
      <c r="BW389" s="32"/>
      <c r="BX389" s="32"/>
      <c r="BY389" s="32"/>
      <c r="BZ389" s="32"/>
      <c r="CA389" s="32"/>
      <c r="CB389" s="32"/>
      <c r="CC389" s="32"/>
      <c r="CD389" s="11"/>
      <c r="CE389" s="11"/>
      <c r="CF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</row>
    <row r="390" spans="2:95" s="31" customFormat="1" ht="15">
      <c r="B390" s="100">
        <v>44315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>
        <v>22.55</v>
      </c>
      <c r="AM390" s="101">
        <v>22.91</v>
      </c>
      <c r="AN390" s="101">
        <v>23.4</v>
      </c>
      <c r="AO390" s="101"/>
      <c r="AP390" s="101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1"/>
      <c r="BN390" s="101"/>
      <c r="BO390" s="101"/>
      <c r="BP390" s="101"/>
      <c r="BQ390" s="101"/>
      <c r="BR390" s="101"/>
      <c r="BS390" s="101"/>
      <c r="BT390" s="101">
        <v>20.329999999999998</v>
      </c>
      <c r="BU390" s="101">
        <v>19.7</v>
      </c>
      <c r="BV390" s="101"/>
      <c r="BW390" s="32"/>
      <c r="BX390" s="32"/>
      <c r="BY390" s="32"/>
      <c r="BZ390" s="32"/>
      <c r="CA390" s="32"/>
      <c r="CB390" s="32"/>
      <c r="CC390" s="32"/>
      <c r="CD390" s="11"/>
      <c r="CE390" s="11"/>
      <c r="CF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</row>
    <row r="391" spans="2:95" s="31" customFormat="1" ht="15">
      <c r="B391" s="100">
        <v>44314</v>
      </c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>
        <v>21.85</v>
      </c>
      <c r="AM391" s="101">
        <v>22</v>
      </c>
      <c r="AN391" s="101">
        <v>22.67</v>
      </c>
      <c r="AO391" s="101"/>
      <c r="AP391" s="101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1"/>
      <c r="BN391" s="101"/>
      <c r="BO391" s="101"/>
      <c r="BP391" s="101"/>
      <c r="BQ391" s="101"/>
      <c r="BR391" s="101"/>
      <c r="BS391" s="101"/>
      <c r="BT391" s="101">
        <v>19.93</v>
      </c>
      <c r="BU391" s="101">
        <v>19.5</v>
      </c>
      <c r="BV391" s="101"/>
      <c r="BW391" s="32"/>
      <c r="BX391" s="32"/>
      <c r="BY391" s="32"/>
      <c r="BZ391" s="32"/>
      <c r="CA391" s="32"/>
      <c r="CB391" s="32"/>
      <c r="CC391" s="32"/>
      <c r="CD391" s="11"/>
      <c r="CE391" s="11"/>
      <c r="CF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</row>
    <row r="392" spans="2:95" s="31" customFormat="1" ht="15">
      <c r="B392" s="100">
        <v>44313</v>
      </c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>
        <v>21.9</v>
      </c>
      <c r="AM392" s="101">
        <v>22.36</v>
      </c>
      <c r="AN392" s="101">
        <v>22.73</v>
      </c>
      <c r="AO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1"/>
      <c r="BN392" s="101"/>
      <c r="BO392" s="101"/>
      <c r="BP392" s="101"/>
      <c r="BQ392" s="101"/>
      <c r="BR392" s="101"/>
      <c r="BS392" s="101"/>
      <c r="BT392" s="101">
        <v>19.5</v>
      </c>
      <c r="BU392" s="101">
        <v>18.13</v>
      </c>
      <c r="BV392" s="101"/>
      <c r="BW392" s="32"/>
      <c r="BX392" s="32"/>
      <c r="BY392" s="32"/>
      <c r="BZ392" s="32"/>
      <c r="CA392" s="32"/>
      <c r="CB392" s="32"/>
      <c r="CC392" s="32"/>
      <c r="CD392" s="11"/>
      <c r="CE392" s="11"/>
      <c r="CF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</row>
    <row r="393" spans="2:95" s="31" customFormat="1" ht="15">
      <c r="B393" s="100">
        <v>44312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>
        <v>20.53</v>
      </c>
      <c r="AM393" s="101">
        <v>20.75</v>
      </c>
      <c r="AN393" s="101">
        <v>21.2</v>
      </c>
      <c r="AO393" s="101"/>
      <c r="AP393" s="101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>
        <v>19.28</v>
      </c>
      <c r="BU393" s="101">
        <v>17.93</v>
      </c>
      <c r="BV393" s="101"/>
      <c r="BW393" s="32"/>
      <c r="BX393" s="32"/>
      <c r="BY393" s="32"/>
      <c r="BZ393" s="32"/>
      <c r="CA393" s="32"/>
      <c r="CB393" s="32"/>
      <c r="CC393" s="32"/>
      <c r="CD393" s="11"/>
      <c r="CE393" s="11"/>
      <c r="CF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</row>
    <row r="394" spans="2:95" s="31" customFormat="1" ht="15">
      <c r="B394" s="100">
        <v>44309</v>
      </c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>
        <v>20.27</v>
      </c>
      <c r="AM394" s="101">
        <v>20.45</v>
      </c>
      <c r="AN394" s="101">
        <v>21.02</v>
      </c>
      <c r="AO394" s="101"/>
      <c r="AP394" s="101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1"/>
      <c r="BN394" s="101"/>
      <c r="BO394" s="101"/>
      <c r="BP394" s="101"/>
      <c r="BQ394" s="101"/>
      <c r="BR394" s="101"/>
      <c r="BS394" s="101"/>
      <c r="BT394" s="101">
        <v>19.38</v>
      </c>
      <c r="BU394" s="101">
        <v>18.13</v>
      </c>
      <c r="BV394" s="101"/>
      <c r="BW394" s="32"/>
      <c r="BX394" s="32"/>
      <c r="BY394" s="32"/>
      <c r="BZ394" s="32"/>
      <c r="CA394" s="32"/>
      <c r="CB394" s="32"/>
      <c r="CC394" s="32"/>
      <c r="CD394" s="11"/>
      <c r="CE394" s="11"/>
      <c r="CF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</row>
    <row r="395" spans="2:95" s="31" customFormat="1" ht="15">
      <c r="B395" s="100">
        <v>44308</v>
      </c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>
        <v>21.65</v>
      </c>
      <c r="AM395" s="101">
        <v>21.78</v>
      </c>
      <c r="AN395" s="101">
        <v>22.15</v>
      </c>
      <c r="AO395" s="101"/>
      <c r="AP395" s="101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1"/>
      <c r="BN395" s="101"/>
      <c r="BO395" s="101"/>
      <c r="BP395" s="101"/>
      <c r="BQ395" s="101"/>
      <c r="BR395" s="101"/>
      <c r="BS395" s="101"/>
      <c r="BT395" s="101">
        <v>19.88</v>
      </c>
      <c r="BU395" s="101">
        <v>18.28</v>
      </c>
      <c r="BV395" s="101"/>
      <c r="BW395" s="32"/>
      <c r="BX395" s="32"/>
      <c r="BY395" s="32"/>
      <c r="BZ395" s="32"/>
      <c r="CA395" s="32"/>
      <c r="CB395" s="32"/>
      <c r="CC395" s="32"/>
      <c r="CD395" s="11"/>
      <c r="CE395" s="11"/>
      <c r="CF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</row>
    <row r="396" spans="2:95" s="31" customFormat="1" ht="15">
      <c r="B396" s="100">
        <v>44307</v>
      </c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>
        <v>21.53</v>
      </c>
      <c r="AM396" s="101">
        <v>21.71</v>
      </c>
      <c r="AN396" s="101">
        <v>21.82</v>
      </c>
      <c r="AO396" s="101"/>
      <c r="AP396" s="101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1"/>
      <c r="BN396" s="101"/>
      <c r="BO396" s="101"/>
      <c r="BP396" s="101"/>
      <c r="BQ396" s="101"/>
      <c r="BR396" s="101"/>
      <c r="BS396" s="101"/>
      <c r="BT396" s="101">
        <v>19.73</v>
      </c>
      <c r="BU396" s="101">
        <v>18.2</v>
      </c>
      <c r="BV396" s="101"/>
      <c r="BW396" s="32"/>
      <c r="BX396" s="32"/>
      <c r="BY396" s="32"/>
      <c r="BZ396" s="32"/>
      <c r="CA396" s="32"/>
      <c r="CB396" s="32"/>
      <c r="CC396" s="32"/>
      <c r="CD396" s="11"/>
      <c r="CE396" s="11"/>
      <c r="CF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</row>
    <row r="397" spans="2:95" s="31" customFormat="1" ht="15">
      <c r="B397" s="100">
        <v>44306</v>
      </c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>
        <v>21.5</v>
      </c>
      <c r="AM397" s="101">
        <v>21.7</v>
      </c>
      <c r="AN397" s="101">
        <v>21.61</v>
      </c>
      <c r="AO397" s="101"/>
      <c r="AP397" s="101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1"/>
      <c r="BN397" s="101"/>
      <c r="BO397" s="101"/>
      <c r="BP397" s="101"/>
      <c r="BQ397" s="101"/>
      <c r="BR397" s="101"/>
      <c r="BS397" s="101"/>
      <c r="BT397" s="101">
        <v>19.78</v>
      </c>
      <c r="BU397" s="101">
        <v>18.329999999999998</v>
      </c>
      <c r="BV397" s="101"/>
      <c r="BW397" s="32"/>
      <c r="BX397" s="32"/>
      <c r="BY397" s="32"/>
      <c r="BZ397" s="32"/>
      <c r="CA397" s="32"/>
      <c r="CB397" s="32"/>
      <c r="CC397" s="32"/>
      <c r="CD397" s="11"/>
      <c r="CE397" s="11"/>
      <c r="CF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</row>
    <row r="398" spans="2:95" s="31" customFormat="1" ht="15">
      <c r="B398" s="100">
        <v>44305</v>
      </c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>
        <v>21.15</v>
      </c>
      <c r="AM398" s="101">
        <v>21.45</v>
      </c>
      <c r="AN398" s="101">
        <v>21.04</v>
      </c>
      <c r="AO398" s="101"/>
      <c r="AP398" s="101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1"/>
      <c r="BN398" s="101"/>
      <c r="BO398" s="101"/>
      <c r="BP398" s="101"/>
      <c r="BQ398" s="101"/>
      <c r="BR398" s="101"/>
      <c r="BS398" s="101"/>
      <c r="BT398" s="101">
        <v>19.68</v>
      </c>
      <c r="BU398" s="101">
        <v>18.190000000000001</v>
      </c>
      <c r="BV398" s="101"/>
      <c r="BW398" s="32"/>
      <c r="BX398" s="32"/>
      <c r="BY398" s="32"/>
      <c r="BZ398" s="32"/>
      <c r="CA398" s="32"/>
      <c r="CB398" s="32"/>
      <c r="CC398" s="32"/>
      <c r="CD398" s="11"/>
      <c r="CE398" s="11"/>
      <c r="CF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</row>
    <row r="399" spans="2:95" s="31" customFormat="1" ht="15">
      <c r="B399" s="100">
        <v>44302</v>
      </c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>
        <v>20.78</v>
      </c>
      <c r="AM399" s="101">
        <v>20.75</v>
      </c>
      <c r="AN399" s="101">
        <v>20.69</v>
      </c>
      <c r="AO399" s="101"/>
      <c r="AP399" s="101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101"/>
      <c r="BE399" s="101"/>
      <c r="BF399" s="101"/>
      <c r="BG399" s="101"/>
      <c r="BH399" s="101"/>
      <c r="BI399" s="101"/>
      <c r="BJ399" s="101"/>
      <c r="BK399" s="101"/>
      <c r="BL399" s="101"/>
      <c r="BM399" s="101"/>
      <c r="BN399" s="101"/>
      <c r="BO399" s="101"/>
      <c r="BP399" s="101"/>
      <c r="BQ399" s="101"/>
      <c r="BR399" s="101"/>
      <c r="BS399" s="101"/>
      <c r="BT399" s="101">
        <v>19.43</v>
      </c>
      <c r="BU399" s="101">
        <v>18.02</v>
      </c>
      <c r="BV399" s="101"/>
      <c r="BW399" s="32"/>
      <c r="BX399" s="32"/>
      <c r="BY399" s="32"/>
      <c r="BZ399" s="32"/>
      <c r="CA399" s="32"/>
      <c r="CB399" s="32"/>
      <c r="CC399" s="32"/>
      <c r="CD399" s="11"/>
      <c r="CE399" s="11"/>
      <c r="CF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</row>
    <row r="400" spans="2:95" s="31" customFormat="1" ht="15">
      <c r="B400" s="100">
        <v>44301</v>
      </c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>
        <v>20.43</v>
      </c>
      <c r="AM400" s="101">
        <v>20.6</v>
      </c>
      <c r="AN400" s="101">
        <v>20.52</v>
      </c>
      <c r="AO400" s="101"/>
      <c r="AP400" s="101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101"/>
      <c r="BE400" s="101"/>
      <c r="BF400" s="101"/>
      <c r="BG400" s="101"/>
      <c r="BH400" s="101"/>
      <c r="BI400" s="101"/>
      <c r="BJ400" s="101"/>
      <c r="BK400" s="101"/>
      <c r="BL400" s="101"/>
      <c r="BM400" s="101"/>
      <c r="BN400" s="101"/>
      <c r="BO400" s="101"/>
      <c r="BP400" s="101"/>
      <c r="BQ400" s="101"/>
      <c r="BR400" s="101"/>
      <c r="BS400" s="101"/>
      <c r="BT400" s="101">
        <v>19.28</v>
      </c>
      <c r="BU400" s="101">
        <v>17.97</v>
      </c>
      <c r="BV400" s="101"/>
      <c r="BW400" s="32"/>
      <c r="BX400" s="32"/>
      <c r="BY400" s="32"/>
      <c r="BZ400" s="32"/>
      <c r="CA400" s="32"/>
      <c r="CB400" s="32"/>
      <c r="CC400" s="32"/>
      <c r="CD400" s="11"/>
      <c r="CE400" s="11"/>
      <c r="CF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</row>
    <row r="401" spans="2:95" s="31" customFormat="1" ht="15">
      <c r="B401" s="100">
        <v>44300</v>
      </c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>
        <v>19.93</v>
      </c>
      <c r="AM401" s="101">
        <v>20</v>
      </c>
      <c r="AN401" s="101">
        <v>19.920000000000002</v>
      </c>
      <c r="AO401" s="101"/>
      <c r="AP401" s="101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101"/>
      <c r="BE401" s="101"/>
      <c r="BF401" s="101"/>
      <c r="BG401" s="101"/>
      <c r="BH401" s="101"/>
      <c r="BI401" s="101"/>
      <c r="BJ401" s="101"/>
      <c r="BK401" s="101"/>
      <c r="BL401" s="101"/>
      <c r="BM401" s="101"/>
      <c r="BN401" s="101"/>
      <c r="BO401" s="101"/>
      <c r="BP401" s="101"/>
      <c r="BQ401" s="101"/>
      <c r="BR401" s="101"/>
      <c r="BS401" s="101"/>
      <c r="BT401" s="101">
        <v>18.93</v>
      </c>
      <c r="BU401" s="101">
        <v>17.829999999999998</v>
      </c>
      <c r="BV401" s="101"/>
      <c r="BW401" s="32"/>
      <c r="BX401" s="32"/>
      <c r="BY401" s="32"/>
      <c r="BZ401" s="32"/>
      <c r="CA401" s="32"/>
      <c r="CB401" s="32"/>
      <c r="CC401" s="32"/>
      <c r="CD401" s="11"/>
      <c r="CE401" s="11"/>
      <c r="CF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</row>
    <row r="402" spans="2:95" s="31" customFormat="1" ht="15">
      <c r="B402" s="100">
        <v>44299</v>
      </c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>
        <v>19.829999999999998</v>
      </c>
      <c r="AM402" s="101">
        <v>19.850000000000001</v>
      </c>
      <c r="AN402" s="101">
        <v>19.79</v>
      </c>
      <c r="AO402" s="101"/>
      <c r="AP402" s="101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101"/>
      <c r="BE402" s="101"/>
      <c r="BF402" s="101"/>
      <c r="BG402" s="101"/>
      <c r="BH402" s="101"/>
      <c r="BI402" s="101"/>
      <c r="BJ402" s="101"/>
      <c r="BK402" s="101"/>
      <c r="BL402" s="101"/>
      <c r="BM402" s="101"/>
      <c r="BN402" s="101"/>
      <c r="BO402" s="101"/>
      <c r="BP402" s="101"/>
      <c r="BQ402" s="101"/>
      <c r="BR402" s="101"/>
      <c r="BS402" s="101"/>
      <c r="BT402" s="101">
        <v>18.829999999999998</v>
      </c>
      <c r="BU402" s="101">
        <v>17.739999999999998</v>
      </c>
      <c r="BV402" s="101"/>
      <c r="BW402" s="32"/>
      <c r="BX402" s="32"/>
      <c r="BY402" s="32"/>
      <c r="BZ402" s="32"/>
      <c r="CA402" s="32"/>
      <c r="CB402" s="32"/>
      <c r="CC402" s="32"/>
      <c r="CD402" s="11"/>
      <c r="CE402" s="11"/>
      <c r="CF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</row>
    <row r="403" spans="2:95" s="31" customFormat="1" ht="15">
      <c r="B403" s="100">
        <v>44298</v>
      </c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>
        <v>19.96</v>
      </c>
      <c r="AM403" s="101">
        <v>19.7</v>
      </c>
      <c r="AN403" s="101">
        <v>19.82</v>
      </c>
      <c r="AO403" s="101"/>
      <c r="AP403" s="101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101"/>
      <c r="BE403" s="101"/>
      <c r="BF403" s="101"/>
      <c r="BG403" s="101"/>
      <c r="BH403" s="101"/>
      <c r="BI403" s="101"/>
      <c r="BJ403" s="101"/>
      <c r="BK403" s="101"/>
      <c r="BL403" s="101"/>
      <c r="BM403" s="101"/>
      <c r="BN403" s="101"/>
      <c r="BO403" s="101"/>
      <c r="BP403" s="101"/>
      <c r="BQ403" s="101"/>
      <c r="BR403" s="101"/>
      <c r="BS403" s="101"/>
      <c r="BT403" s="101">
        <v>19.03</v>
      </c>
      <c r="BU403" s="101">
        <v>17.829999999999998</v>
      </c>
      <c r="BV403" s="101"/>
      <c r="BW403" s="32"/>
      <c r="BX403" s="32"/>
      <c r="BY403" s="32"/>
      <c r="BZ403" s="32"/>
      <c r="CA403" s="32"/>
      <c r="CB403" s="32"/>
      <c r="CC403" s="32"/>
      <c r="CD403" s="11"/>
      <c r="CE403" s="11"/>
      <c r="CF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</row>
    <row r="404" spans="2:95" s="31" customFormat="1" ht="15">
      <c r="B404" s="100">
        <v>44295</v>
      </c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>
        <v>19.079999999999998</v>
      </c>
      <c r="AM404" s="101">
        <v>19.100000000000001</v>
      </c>
      <c r="AN404" s="101">
        <v>19.11</v>
      </c>
      <c r="AO404" s="101"/>
      <c r="AP404" s="101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101"/>
      <c r="BE404" s="101"/>
      <c r="BF404" s="101"/>
      <c r="BG404" s="101"/>
      <c r="BH404" s="101"/>
      <c r="BI404" s="101"/>
      <c r="BJ404" s="101"/>
      <c r="BK404" s="101"/>
      <c r="BL404" s="101"/>
      <c r="BM404" s="101"/>
      <c r="BN404" s="101"/>
      <c r="BO404" s="101"/>
      <c r="BP404" s="101"/>
      <c r="BQ404" s="101"/>
      <c r="BR404" s="101"/>
      <c r="BS404" s="101"/>
      <c r="BT404" s="101">
        <v>18.73</v>
      </c>
      <c r="BU404" s="101">
        <v>17.71</v>
      </c>
      <c r="BV404" s="101"/>
      <c r="BW404" s="32"/>
      <c r="BX404" s="32"/>
      <c r="BY404" s="32"/>
      <c r="BZ404" s="32"/>
      <c r="CA404" s="32"/>
      <c r="CB404" s="32"/>
      <c r="CC404" s="32"/>
      <c r="CD404" s="11"/>
      <c r="CE404" s="11"/>
      <c r="CF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</row>
    <row r="405" spans="2:95" s="31" customFormat="1" ht="15">
      <c r="B405" s="100">
        <v>44294</v>
      </c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>
        <v>18.93</v>
      </c>
      <c r="AM405" s="101">
        <v>19.05</v>
      </c>
      <c r="AN405" s="101">
        <v>19.09</v>
      </c>
      <c r="AO405" s="101"/>
      <c r="AP405" s="101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101"/>
      <c r="BE405" s="101"/>
      <c r="BF405" s="101"/>
      <c r="BG405" s="101"/>
      <c r="BH405" s="101"/>
      <c r="BI405" s="101"/>
      <c r="BJ405" s="101"/>
      <c r="BK405" s="101"/>
      <c r="BL405" s="101"/>
      <c r="BM405" s="101"/>
      <c r="BN405" s="101"/>
      <c r="BO405" s="101"/>
      <c r="BP405" s="101"/>
      <c r="BQ405" s="101"/>
      <c r="BR405" s="101"/>
      <c r="BS405" s="101"/>
      <c r="BT405" s="101">
        <v>18.78</v>
      </c>
      <c r="BU405" s="101">
        <v>17.75</v>
      </c>
      <c r="BV405" s="101"/>
      <c r="BW405" s="32"/>
      <c r="BX405" s="32"/>
      <c r="BY405" s="32"/>
      <c r="BZ405" s="32"/>
      <c r="CA405" s="32"/>
      <c r="CB405" s="32"/>
      <c r="CC405" s="32"/>
      <c r="CD405" s="11"/>
      <c r="CE405" s="11"/>
      <c r="CF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</row>
    <row r="406" spans="2:95" s="31" customFormat="1" ht="15">
      <c r="B406" s="100">
        <v>44293</v>
      </c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>
        <v>19.149999999999999</v>
      </c>
      <c r="AM406" s="101">
        <v>19.25</v>
      </c>
      <c r="AN406" s="101">
        <v>19.260000000000002</v>
      </c>
      <c r="AO406" s="101"/>
      <c r="AP406" s="101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101"/>
      <c r="BE406" s="101"/>
      <c r="BF406" s="101"/>
      <c r="BG406" s="101"/>
      <c r="BH406" s="101"/>
      <c r="BI406" s="101"/>
      <c r="BJ406" s="101"/>
      <c r="BK406" s="101"/>
      <c r="BL406" s="101"/>
      <c r="BM406" s="101"/>
      <c r="BN406" s="101"/>
      <c r="BO406" s="101"/>
      <c r="BP406" s="101"/>
      <c r="BQ406" s="101"/>
      <c r="BR406" s="101"/>
      <c r="BS406" s="101"/>
      <c r="BT406" s="101">
        <v>18.98</v>
      </c>
      <c r="BU406" s="101">
        <v>17.920000000000002</v>
      </c>
      <c r="BV406" s="101"/>
      <c r="BW406" s="32"/>
      <c r="BX406" s="32"/>
      <c r="BY406" s="32"/>
      <c r="BZ406" s="32"/>
      <c r="CA406" s="32"/>
      <c r="CB406" s="32"/>
      <c r="CC406" s="32"/>
      <c r="CD406" s="11"/>
      <c r="CE406" s="11"/>
      <c r="CF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</row>
    <row r="407" spans="2:95" s="31" customFormat="1" ht="15">
      <c r="B407" s="100">
        <v>44292</v>
      </c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>
        <v>19.48</v>
      </c>
      <c r="AM407" s="101">
        <v>19.68</v>
      </c>
      <c r="AN407" s="101">
        <v>19.600000000000001</v>
      </c>
      <c r="AO407" s="101"/>
      <c r="AP407" s="101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101"/>
      <c r="BE407" s="101"/>
      <c r="BF407" s="101"/>
      <c r="BG407" s="101"/>
      <c r="BH407" s="101"/>
      <c r="BI407" s="101"/>
      <c r="BJ407" s="101"/>
      <c r="BK407" s="101"/>
      <c r="BL407" s="101"/>
      <c r="BM407" s="101"/>
      <c r="BN407" s="101"/>
      <c r="BO407" s="101"/>
      <c r="BP407" s="101"/>
      <c r="BQ407" s="101"/>
      <c r="BR407" s="101"/>
      <c r="BS407" s="101"/>
      <c r="BT407" s="101">
        <v>19.18</v>
      </c>
      <c r="BU407" s="101">
        <v>17.93</v>
      </c>
      <c r="BV407" s="101"/>
      <c r="BW407" s="32"/>
      <c r="BX407" s="32"/>
      <c r="BY407" s="32"/>
      <c r="BZ407" s="32"/>
      <c r="CA407" s="32"/>
      <c r="CB407" s="32"/>
      <c r="CC407" s="32"/>
      <c r="CD407" s="11"/>
      <c r="CE407" s="11"/>
      <c r="CF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</row>
    <row r="408" spans="2:95" s="31" customFormat="1" ht="15">
      <c r="B408" s="100">
        <v>44287</v>
      </c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>
        <v>18.8</v>
      </c>
      <c r="AM408" s="101">
        <v>18.82</v>
      </c>
      <c r="AN408" s="101">
        <v>18.86</v>
      </c>
      <c r="AO408" s="101"/>
      <c r="AP408" s="101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101"/>
      <c r="BE408" s="101"/>
      <c r="BF408" s="101"/>
      <c r="BG408" s="101"/>
      <c r="BH408" s="101"/>
      <c r="BI408" s="101"/>
      <c r="BJ408" s="101"/>
      <c r="BK408" s="101"/>
      <c r="BL408" s="101"/>
      <c r="BM408" s="101"/>
      <c r="BN408" s="101"/>
      <c r="BO408" s="101"/>
      <c r="BP408" s="101"/>
      <c r="BQ408" s="101"/>
      <c r="BR408" s="101"/>
      <c r="BS408" s="101"/>
      <c r="BT408" s="101">
        <v>19.18</v>
      </c>
      <c r="BU408" s="101">
        <v>18.09</v>
      </c>
      <c r="BV408" s="101"/>
      <c r="BW408" s="32"/>
      <c r="BX408" s="32"/>
      <c r="BY408" s="32"/>
      <c r="BZ408" s="32"/>
      <c r="CA408" s="32"/>
      <c r="CB408" s="32"/>
      <c r="CC408" s="32"/>
      <c r="CD408" s="11"/>
      <c r="CE408" s="11"/>
      <c r="CF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</row>
    <row r="409" spans="2:95" s="31" customFormat="1" ht="15">
      <c r="B409" s="100">
        <v>44286</v>
      </c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>
        <v>18.600000000000001</v>
      </c>
      <c r="AL409" s="101">
        <v>18.7</v>
      </c>
      <c r="AM409" s="101">
        <v>18.649999999999999</v>
      </c>
      <c r="AN409" s="101"/>
      <c r="AO409" s="101"/>
      <c r="AP409" s="101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101"/>
      <c r="BE409" s="101"/>
      <c r="BF409" s="101"/>
      <c r="BG409" s="101"/>
      <c r="BH409" s="101"/>
      <c r="BI409" s="101"/>
      <c r="BJ409" s="101"/>
      <c r="BK409" s="101"/>
      <c r="BL409" s="101"/>
      <c r="BM409" s="101"/>
      <c r="BN409" s="101"/>
      <c r="BO409" s="101"/>
      <c r="BP409" s="101"/>
      <c r="BQ409" s="101"/>
      <c r="BR409" s="101"/>
      <c r="BS409" s="101"/>
      <c r="BT409" s="101">
        <v>19.05</v>
      </c>
      <c r="BU409" s="101">
        <v>17.96</v>
      </c>
      <c r="BV409" s="101"/>
      <c r="BW409" s="32"/>
      <c r="BX409" s="32"/>
      <c r="BY409" s="32"/>
      <c r="BZ409" s="32"/>
      <c r="CA409" s="32"/>
      <c r="CB409" s="32"/>
      <c r="CC409" s="32"/>
      <c r="CD409" s="11"/>
      <c r="CE409" s="11"/>
      <c r="CF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</row>
    <row r="410" spans="2:95" s="31" customFormat="1" ht="15">
      <c r="B410" s="100">
        <v>44285</v>
      </c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>
        <v>18.45</v>
      </c>
      <c r="AL410" s="101">
        <v>18.45</v>
      </c>
      <c r="AM410" s="101">
        <v>18.45</v>
      </c>
      <c r="AN410" s="101"/>
      <c r="AO410" s="101"/>
      <c r="AP410" s="101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101"/>
      <c r="BE410" s="101"/>
      <c r="BF410" s="101"/>
      <c r="BG410" s="101"/>
      <c r="BH410" s="101"/>
      <c r="BI410" s="101"/>
      <c r="BJ410" s="101"/>
      <c r="BK410" s="101"/>
      <c r="BL410" s="101"/>
      <c r="BM410" s="101"/>
      <c r="BN410" s="101"/>
      <c r="BO410" s="101"/>
      <c r="BP410" s="101"/>
      <c r="BQ410" s="101"/>
      <c r="BR410" s="101"/>
      <c r="BS410" s="101"/>
      <c r="BT410" s="101">
        <v>18.96</v>
      </c>
      <c r="BU410" s="101">
        <v>17.84</v>
      </c>
      <c r="BV410" s="101"/>
      <c r="BW410" s="32"/>
      <c r="BX410" s="32"/>
      <c r="BY410" s="32"/>
      <c r="BZ410" s="32"/>
      <c r="CA410" s="32"/>
      <c r="CB410" s="32"/>
      <c r="CC410" s="32"/>
      <c r="CD410" s="11"/>
      <c r="CE410" s="11"/>
      <c r="CF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</row>
    <row r="411" spans="2:95" s="31" customFormat="1" ht="15">
      <c r="B411" s="100">
        <v>44284</v>
      </c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>
        <v>18.079999999999998</v>
      </c>
      <c r="AL411" s="101">
        <v>18.079999999999998</v>
      </c>
      <c r="AM411" s="101">
        <v>18.440000000000001</v>
      </c>
      <c r="AN411" s="101"/>
      <c r="AO411" s="101"/>
      <c r="AP411" s="101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101"/>
      <c r="BE411" s="101"/>
      <c r="BF411" s="101"/>
      <c r="BG411" s="101"/>
      <c r="BH411" s="101"/>
      <c r="BI411" s="101"/>
      <c r="BJ411" s="101"/>
      <c r="BK411" s="101"/>
      <c r="BL411" s="101"/>
      <c r="BM411" s="101"/>
      <c r="BN411" s="101"/>
      <c r="BO411" s="101"/>
      <c r="BP411" s="101"/>
      <c r="BQ411" s="101"/>
      <c r="BR411" s="101"/>
      <c r="BS411" s="101"/>
      <c r="BT411" s="101">
        <v>18.7</v>
      </c>
      <c r="BU411" s="101">
        <v>17.91</v>
      </c>
      <c r="BV411" s="101"/>
      <c r="BW411" s="32"/>
      <c r="BX411" s="32"/>
      <c r="BY411" s="32"/>
      <c r="BZ411" s="32"/>
      <c r="CA411" s="32"/>
      <c r="CB411" s="32"/>
      <c r="CC411" s="32"/>
      <c r="CD411" s="11"/>
      <c r="CE411" s="11"/>
      <c r="CF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</row>
    <row r="412" spans="2:95" s="31" customFormat="1" ht="15">
      <c r="B412" s="100">
        <v>44281</v>
      </c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>
        <v>18.239999999999998</v>
      </c>
      <c r="AL412" s="101">
        <v>18.25</v>
      </c>
      <c r="AM412" s="101">
        <v>18.11</v>
      </c>
      <c r="AN412" s="101"/>
      <c r="AO412" s="101"/>
      <c r="AP412" s="101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101"/>
      <c r="BE412" s="101"/>
      <c r="BF412" s="101"/>
      <c r="BG412" s="101"/>
      <c r="BH412" s="101"/>
      <c r="BI412" s="101"/>
      <c r="BJ412" s="101"/>
      <c r="BK412" s="101"/>
      <c r="BL412" s="101"/>
      <c r="BM412" s="101"/>
      <c r="BN412" s="101"/>
      <c r="BO412" s="101"/>
      <c r="BP412" s="101"/>
      <c r="BQ412" s="101"/>
      <c r="BR412" s="101"/>
      <c r="BS412" s="101"/>
      <c r="BT412" s="101">
        <v>18.829999999999998</v>
      </c>
      <c r="BU412" s="101">
        <v>17.71</v>
      </c>
      <c r="BV412" s="101"/>
      <c r="BW412" s="32"/>
      <c r="BX412" s="32"/>
      <c r="BY412" s="32"/>
      <c r="BZ412" s="32"/>
      <c r="CA412" s="32"/>
      <c r="CB412" s="32"/>
      <c r="CC412" s="32"/>
      <c r="CD412" s="11"/>
      <c r="CE412" s="11"/>
      <c r="CF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</row>
    <row r="413" spans="2:95" s="31" customFormat="1" ht="15">
      <c r="B413" s="100">
        <v>44280</v>
      </c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>
        <v>17.75</v>
      </c>
      <c r="AL413" s="101">
        <v>17.8</v>
      </c>
      <c r="AM413" s="101">
        <v>18</v>
      </c>
      <c r="AN413" s="101"/>
      <c r="AO413" s="101"/>
      <c r="AP413" s="101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101"/>
      <c r="BE413" s="101"/>
      <c r="BF413" s="101"/>
      <c r="BG413" s="101"/>
      <c r="BH413" s="101"/>
      <c r="BI413" s="101"/>
      <c r="BJ413" s="101"/>
      <c r="BK413" s="101"/>
      <c r="BL413" s="101"/>
      <c r="BM413" s="101"/>
      <c r="BN413" s="101"/>
      <c r="BO413" s="101"/>
      <c r="BP413" s="101"/>
      <c r="BQ413" s="101"/>
      <c r="BR413" s="101"/>
      <c r="BS413" s="101"/>
      <c r="BT413" s="101">
        <v>18.579999999999998</v>
      </c>
      <c r="BU413" s="101">
        <v>17.53</v>
      </c>
      <c r="BV413" s="101"/>
      <c r="BW413" s="32"/>
      <c r="BX413" s="32"/>
      <c r="BY413" s="32"/>
      <c r="BZ413" s="32"/>
      <c r="CA413" s="32"/>
      <c r="CB413" s="32"/>
      <c r="CC413" s="32"/>
      <c r="CD413" s="11"/>
      <c r="CE413" s="11"/>
      <c r="CF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</row>
    <row r="414" spans="2:95" s="31" customFormat="1" ht="15">
      <c r="B414" s="100">
        <v>44279</v>
      </c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>
        <v>17.829999999999998</v>
      </c>
      <c r="AL414" s="101">
        <v>17.899999999999999</v>
      </c>
      <c r="AM414" s="101">
        <v>17.52</v>
      </c>
      <c r="AN414" s="101"/>
      <c r="AO414" s="101"/>
      <c r="AP414" s="101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101"/>
      <c r="BE414" s="101"/>
      <c r="BF414" s="101"/>
      <c r="BG414" s="101"/>
      <c r="BH414" s="101"/>
      <c r="BI414" s="101"/>
      <c r="BJ414" s="101"/>
      <c r="BK414" s="101"/>
      <c r="BL414" s="101"/>
      <c r="BM414" s="101"/>
      <c r="BN414" s="101"/>
      <c r="BO414" s="101"/>
      <c r="BP414" s="101"/>
      <c r="BQ414" s="101"/>
      <c r="BR414" s="101"/>
      <c r="BS414" s="101"/>
      <c r="BT414" s="101">
        <v>18.829999999999998</v>
      </c>
      <c r="BU414" s="101">
        <v>17.739999999999998</v>
      </c>
      <c r="BV414" s="101"/>
      <c r="BW414" s="32"/>
      <c r="BX414" s="40"/>
      <c r="BY414" s="32"/>
      <c r="BZ414" s="32"/>
      <c r="CA414" s="32"/>
      <c r="CB414" s="32"/>
      <c r="CC414" s="32"/>
      <c r="CD414" s="11"/>
      <c r="CE414" s="11"/>
      <c r="CF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</row>
    <row r="415" spans="2:95" s="31" customFormat="1" ht="15">
      <c r="B415" s="100">
        <v>44278</v>
      </c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>
        <v>17.690000000000001</v>
      </c>
      <c r="AL415" s="101">
        <v>17.8</v>
      </c>
      <c r="AM415" s="101">
        <v>17.46</v>
      </c>
      <c r="AN415" s="101"/>
      <c r="AO415" s="101"/>
      <c r="AP415" s="101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101"/>
      <c r="BE415" s="101"/>
      <c r="BF415" s="101"/>
      <c r="BG415" s="101"/>
      <c r="BH415" s="101"/>
      <c r="BI415" s="101"/>
      <c r="BJ415" s="101"/>
      <c r="BK415" s="101"/>
      <c r="BL415" s="101"/>
      <c r="BM415" s="101"/>
      <c r="BN415" s="101"/>
      <c r="BO415" s="101"/>
      <c r="BP415" s="101"/>
      <c r="BQ415" s="101"/>
      <c r="BR415" s="101"/>
      <c r="BS415" s="101"/>
      <c r="BT415" s="101">
        <v>18.73</v>
      </c>
      <c r="BU415" s="101">
        <v>17.64</v>
      </c>
      <c r="BV415" s="101"/>
      <c r="BW415" s="32"/>
      <c r="BX415" s="32"/>
      <c r="BY415" s="32"/>
      <c r="BZ415" s="32"/>
      <c r="CA415" s="32"/>
      <c r="CB415" s="32"/>
      <c r="CC415" s="32"/>
      <c r="CD415" s="11"/>
      <c r="CE415" s="11"/>
      <c r="CF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</row>
    <row r="416" spans="2:95" s="31" customFormat="1" ht="15">
      <c r="B416" s="100">
        <v>44277</v>
      </c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>
        <v>17.350000000000001</v>
      </c>
      <c r="AL416" s="101">
        <v>17.45</v>
      </c>
      <c r="AM416" s="101">
        <v>17.45</v>
      </c>
      <c r="AN416" s="101"/>
      <c r="AO416" s="101"/>
      <c r="AP416" s="101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101"/>
      <c r="BE416" s="101"/>
      <c r="BF416" s="101"/>
      <c r="BG416" s="101"/>
      <c r="BH416" s="101"/>
      <c r="BI416" s="101"/>
      <c r="BJ416" s="101"/>
      <c r="BK416" s="101"/>
      <c r="BL416" s="101"/>
      <c r="BM416" s="101"/>
      <c r="BN416" s="101"/>
      <c r="BO416" s="101"/>
      <c r="BP416" s="101"/>
      <c r="BQ416" s="101"/>
      <c r="BR416" s="101"/>
      <c r="BS416" s="101"/>
      <c r="BT416" s="101">
        <v>18.829999999999998</v>
      </c>
      <c r="BU416" s="101">
        <v>17.78</v>
      </c>
      <c r="BV416" s="101"/>
      <c r="BW416" s="32"/>
      <c r="BX416" s="32"/>
      <c r="BY416" s="32"/>
      <c r="BZ416" s="32"/>
      <c r="CA416" s="32"/>
      <c r="CB416" s="32"/>
      <c r="CC416" s="32"/>
      <c r="CD416" s="11"/>
      <c r="CE416" s="11"/>
      <c r="CF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</row>
    <row r="417" spans="1:95" s="31" customFormat="1" ht="15">
      <c r="B417" s="100">
        <v>44274</v>
      </c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>
        <v>16.71</v>
      </c>
      <c r="AL417" s="101">
        <v>16.940000000000001</v>
      </c>
      <c r="AM417" s="101">
        <v>16.89</v>
      </c>
      <c r="AN417" s="101"/>
      <c r="AO417" s="101"/>
      <c r="AP417" s="101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101"/>
      <c r="BE417" s="101"/>
      <c r="BF417" s="101"/>
      <c r="BG417" s="101"/>
      <c r="BH417" s="101"/>
      <c r="BI417" s="101"/>
      <c r="BJ417" s="101"/>
      <c r="BK417" s="101"/>
      <c r="BL417" s="101"/>
      <c r="BM417" s="101"/>
      <c r="BN417" s="101"/>
      <c r="BO417" s="101"/>
      <c r="BP417" s="101"/>
      <c r="BQ417" s="101"/>
      <c r="BR417" s="101"/>
      <c r="BS417" s="101"/>
      <c r="BT417" s="101">
        <v>18.39</v>
      </c>
      <c r="BU417" s="101">
        <v>17.45</v>
      </c>
      <c r="BV417" s="101"/>
      <c r="BW417" s="32"/>
      <c r="BX417" s="32"/>
      <c r="BY417" s="32"/>
      <c r="BZ417" s="32"/>
      <c r="CA417" s="32"/>
      <c r="CB417" s="32"/>
      <c r="CC417" s="32"/>
      <c r="CD417" s="11"/>
      <c r="CE417" s="11"/>
      <c r="CF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</row>
    <row r="418" spans="1:95" s="31" customFormat="1" ht="15">
      <c r="B418" s="100">
        <v>44273</v>
      </c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>
        <v>16.93</v>
      </c>
      <c r="AL418" s="101">
        <v>17.25</v>
      </c>
      <c r="AM418" s="101">
        <v>17.36</v>
      </c>
      <c r="AN418" s="101"/>
      <c r="AO418" s="101"/>
      <c r="AP418" s="101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101"/>
      <c r="BE418" s="101"/>
      <c r="BF418" s="101"/>
      <c r="BG418" s="101"/>
      <c r="BH418" s="101"/>
      <c r="BI418" s="101"/>
      <c r="BJ418" s="101"/>
      <c r="BK418" s="101"/>
      <c r="BL418" s="101"/>
      <c r="BM418" s="101"/>
      <c r="BN418" s="101"/>
      <c r="BO418" s="101"/>
      <c r="BP418" s="101"/>
      <c r="BQ418" s="101"/>
      <c r="BR418" s="101"/>
      <c r="BS418" s="101"/>
      <c r="BT418" s="101">
        <v>18.53</v>
      </c>
      <c r="BU418" s="101">
        <v>17.579999999999998</v>
      </c>
      <c r="BV418" s="101"/>
      <c r="BW418" s="32"/>
      <c r="BX418" s="32"/>
      <c r="BY418" s="32"/>
      <c r="BZ418" s="32"/>
      <c r="CA418" s="32"/>
      <c r="CB418" s="32"/>
      <c r="CC418" s="32"/>
      <c r="CD418" s="11"/>
      <c r="CE418" s="11"/>
      <c r="CF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</row>
    <row r="419" spans="1:95" s="31" customFormat="1" ht="15">
      <c r="B419" s="100">
        <v>44272</v>
      </c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>
        <v>17.2</v>
      </c>
      <c r="AL419" s="101">
        <v>17.350000000000001</v>
      </c>
      <c r="AM419" s="101">
        <v>17.8</v>
      </c>
      <c r="AN419" s="101"/>
      <c r="AO419" s="101"/>
      <c r="AP419" s="101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101"/>
      <c r="BE419" s="101"/>
      <c r="BF419" s="101"/>
      <c r="BG419" s="101"/>
      <c r="BH419" s="101"/>
      <c r="BI419" s="101"/>
      <c r="BJ419" s="101"/>
      <c r="BK419" s="101"/>
      <c r="BL419" s="101"/>
      <c r="BM419" s="101"/>
      <c r="BN419" s="101"/>
      <c r="BO419" s="101"/>
      <c r="BP419" s="101"/>
      <c r="BQ419" s="101"/>
      <c r="BR419" s="101"/>
      <c r="BS419" s="101"/>
      <c r="BT419" s="101">
        <v>18.78</v>
      </c>
      <c r="BU419" s="101">
        <v>17.63</v>
      </c>
      <c r="BV419" s="101"/>
      <c r="BW419" s="32"/>
      <c r="BX419" s="32"/>
      <c r="BY419" s="32"/>
      <c r="BZ419" s="32"/>
      <c r="CA419" s="32"/>
      <c r="CB419" s="32"/>
      <c r="CC419" s="32"/>
      <c r="CD419" s="11"/>
      <c r="CE419" s="11"/>
      <c r="CF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</row>
    <row r="420" spans="1:95" s="31" customFormat="1" ht="15">
      <c r="B420" s="100">
        <v>44271</v>
      </c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>
        <v>16.93</v>
      </c>
      <c r="AL420" s="101">
        <v>17.100000000000001</v>
      </c>
      <c r="AM420" s="101">
        <v>17.420000000000002</v>
      </c>
      <c r="AN420" s="101"/>
      <c r="AO420" s="101"/>
      <c r="AP420" s="101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101"/>
      <c r="BE420" s="101"/>
      <c r="BF420" s="101"/>
      <c r="BG420" s="101"/>
      <c r="BH420" s="101"/>
      <c r="BI420" s="101"/>
      <c r="BJ420" s="101"/>
      <c r="BK420" s="101"/>
      <c r="BL420" s="101"/>
      <c r="BM420" s="101"/>
      <c r="BN420" s="101"/>
      <c r="BO420" s="101"/>
      <c r="BP420" s="101"/>
      <c r="BQ420" s="101"/>
      <c r="BR420" s="101"/>
      <c r="BS420" s="101"/>
      <c r="BT420" s="101">
        <v>18.68</v>
      </c>
      <c r="BU420" s="101">
        <v>17.86</v>
      </c>
      <c r="BV420" s="101"/>
      <c r="BW420" s="32"/>
      <c r="BX420" s="32"/>
      <c r="BY420" s="32"/>
      <c r="BZ420" s="32"/>
      <c r="CA420" s="32"/>
      <c r="CB420" s="32"/>
      <c r="CC420" s="32"/>
      <c r="CD420" s="11"/>
      <c r="CE420" s="11"/>
      <c r="CF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</row>
    <row r="421" spans="1:95" s="31" customFormat="1" ht="15">
      <c r="B421" s="100">
        <v>44270</v>
      </c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>
        <v>17.690000000000001</v>
      </c>
      <c r="AL421" s="101">
        <v>17.8</v>
      </c>
      <c r="AM421" s="101">
        <v>17.61</v>
      </c>
      <c r="AN421" s="101"/>
      <c r="AO421" s="101"/>
      <c r="AP421" s="101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101"/>
      <c r="BE421" s="101"/>
      <c r="BF421" s="101"/>
      <c r="BG421" s="101"/>
      <c r="BH421" s="101"/>
      <c r="BI421" s="101"/>
      <c r="BJ421" s="101"/>
      <c r="BK421" s="101"/>
      <c r="BL421" s="101"/>
      <c r="BM421" s="101"/>
      <c r="BN421" s="101"/>
      <c r="BO421" s="101"/>
      <c r="BP421" s="101"/>
      <c r="BQ421" s="101"/>
      <c r="BR421" s="101"/>
      <c r="BS421" s="101"/>
      <c r="BT421" s="101">
        <v>18.88</v>
      </c>
      <c r="BU421" s="101">
        <v>17.68</v>
      </c>
      <c r="BV421" s="101"/>
      <c r="BW421" s="32"/>
      <c r="BX421" s="32"/>
      <c r="BY421" s="32"/>
      <c r="BZ421" s="32"/>
      <c r="CA421" s="32"/>
      <c r="CB421" s="32"/>
      <c r="CC421" s="32"/>
      <c r="CD421" s="11"/>
      <c r="CE421" s="11"/>
      <c r="CF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</row>
    <row r="422" spans="1:95" s="31" customFormat="1" ht="15">
      <c r="B422" s="100">
        <v>44267</v>
      </c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>
        <v>17.73</v>
      </c>
      <c r="AL422" s="101">
        <v>18.2</v>
      </c>
      <c r="AM422" s="101">
        <v>18.22</v>
      </c>
      <c r="AN422" s="101"/>
      <c r="AO422" s="101"/>
      <c r="AP422" s="101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101"/>
      <c r="BE422" s="101"/>
      <c r="BF422" s="101"/>
      <c r="BG422" s="101"/>
      <c r="BH422" s="101"/>
      <c r="BI422" s="101"/>
      <c r="BJ422" s="101"/>
      <c r="BK422" s="101"/>
      <c r="BL422" s="101"/>
      <c r="BM422" s="101"/>
      <c r="BN422" s="101"/>
      <c r="BO422" s="101"/>
      <c r="BP422" s="101"/>
      <c r="BQ422" s="101"/>
      <c r="BR422" s="101"/>
      <c r="BS422" s="101"/>
      <c r="BT422" s="101">
        <v>19.079999999999998</v>
      </c>
      <c r="BU422" s="101">
        <v>17.77</v>
      </c>
      <c r="BV422" s="101"/>
      <c r="BW422" s="32"/>
      <c r="BX422" s="32"/>
      <c r="BY422" s="32"/>
      <c r="BZ422" s="32"/>
      <c r="CA422" s="32"/>
      <c r="CB422" s="32"/>
      <c r="CC422" s="32"/>
      <c r="CD422" s="11"/>
      <c r="CE422" s="11"/>
      <c r="CF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</row>
    <row r="423" spans="1:95" s="31" customFormat="1" ht="15">
      <c r="B423" s="100">
        <v>44266</v>
      </c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>
        <v>17.52</v>
      </c>
      <c r="AL423" s="101">
        <v>17.899999999999999</v>
      </c>
      <c r="AM423" s="101">
        <v>17.98</v>
      </c>
      <c r="AN423" s="101"/>
      <c r="AO423" s="101"/>
      <c r="AP423" s="101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101"/>
      <c r="BE423" s="101"/>
      <c r="BF423" s="101"/>
      <c r="BG423" s="101"/>
      <c r="BH423" s="101"/>
      <c r="BI423" s="101"/>
      <c r="BJ423" s="101"/>
      <c r="BK423" s="101"/>
      <c r="BL423" s="101"/>
      <c r="BM423" s="101"/>
      <c r="BN423" s="101"/>
      <c r="BO423" s="101"/>
      <c r="BP423" s="101"/>
      <c r="BQ423" s="101"/>
      <c r="BR423" s="101"/>
      <c r="BS423" s="101"/>
      <c r="BT423" s="101">
        <v>18.93</v>
      </c>
      <c r="BU423" s="101">
        <v>17.829999999999998</v>
      </c>
      <c r="BV423" s="101"/>
      <c r="BW423" s="32"/>
      <c r="BX423" s="32"/>
      <c r="BY423" s="32"/>
      <c r="BZ423" s="32"/>
      <c r="CA423" s="32"/>
      <c r="CB423" s="32"/>
      <c r="CC423" s="32"/>
      <c r="CD423" s="11"/>
      <c r="CE423" s="11"/>
      <c r="CF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</row>
    <row r="424" spans="1:95" s="31" customFormat="1" ht="15">
      <c r="B424" s="100">
        <v>44265</v>
      </c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>
        <v>17.25</v>
      </c>
      <c r="AL424" s="101">
        <v>17.55</v>
      </c>
      <c r="AM424" s="101">
        <v>17.7</v>
      </c>
      <c r="AN424" s="101"/>
      <c r="AO424" s="101"/>
      <c r="AP424" s="101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101"/>
      <c r="BE424" s="101"/>
      <c r="BF424" s="101"/>
      <c r="BG424" s="101"/>
      <c r="BH424" s="101"/>
      <c r="BI424" s="101"/>
      <c r="BJ424" s="101"/>
      <c r="BK424" s="101"/>
      <c r="BL424" s="101"/>
      <c r="BM424" s="101"/>
      <c r="BN424" s="101"/>
      <c r="BO424" s="101"/>
      <c r="BP424" s="101"/>
      <c r="BQ424" s="101"/>
      <c r="BR424" s="101"/>
      <c r="BS424" s="101"/>
      <c r="BT424" s="101">
        <v>18.63</v>
      </c>
      <c r="BU424" s="101">
        <v>17.63</v>
      </c>
      <c r="BV424" s="101"/>
      <c r="BW424" s="32"/>
      <c r="BX424" s="32"/>
      <c r="BY424" s="32"/>
      <c r="BZ424" s="32"/>
      <c r="CA424" s="32"/>
      <c r="CB424" s="32"/>
      <c r="CC424" s="32"/>
      <c r="CD424" s="11"/>
      <c r="CE424" s="11"/>
      <c r="CF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</row>
    <row r="425" spans="1:95" s="32" customFormat="1" ht="15">
      <c r="A425" s="31"/>
      <c r="B425" s="100">
        <v>44264</v>
      </c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>
        <v>16.52</v>
      </c>
      <c r="AL425" s="101">
        <v>16.8</v>
      </c>
      <c r="AM425" s="101">
        <v>16.93</v>
      </c>
      <c r="AN425" s="101"/>
      <c r="AO425" s="101"/>
      <c r="AP425" s="101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101"/>
      <c r="BE425" s="101"/>
      <c r="BF425" s="101"/>
      <c r="BG425" s="101"/>
      <c r="BH425" s="101"/>
      <c r="BI425" s="101"/>
      <c r="BJ425" s="101"/>
      <c r="BK425" s="101"/>
      <c r="BL425" s="101"/>
      <c r="BM425" s="101"/>
      <c r="BN425" s="101"/>
      <c r="BO425" s="101"/>
      <c r="BP425" s="101"/>
      <c r="BQ425" s="101"/>
      <c r="BR425" s="101"/>
      <c r="BS425" s="101"/>
      <c r="BT425" s="101">
        <v>18.28</v>
      </c>
      <c r="BU425" s="101">
        <v>17.45</v>
      </c>
      <c r="BV425" s="101"/>
    </row>
    <row r="426" spans="1:95" s="31" customFormat="1" ht="15">
      <c r="B426" s="100">
        <v>44263</v>
      </c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>
        <v>16.05</v>
      </c>
      <c r="AL426" s="101">
        <v>16.399999999999999</v>
      </c>
      <c r="AM426" s="101">
        <v>16.600000000000001</v>
      </c>
      <c r="AN426" s="101"/>
      <c r="AO426" s="101"/>
      <c r="AP426" s="101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101"/>
      <c r="BE426" s="101"/>
      <c r="BF426" s="101"/>
      <c r="BG426" s="101"/>
      <c r="BH426" s="101"/>
      <c r="BI426" s="101"/>
      <c r="BJ426" s="101"/>
      <c r="BK426" s="101"/>
      <c r="BL426" s="101"/>
      <c r="BM426" s="101"/>
      <c r="BN426" s="101"/>
      <c r="BO426" s="101"/>
      <c r="BP426" s="101"/>
      <c r="BQ426" s="101"/>
      <c r="BR426" s="101"/>
      <c r="BS426" s="101"/>
      <c r="BT426" s="101">
        <v>17.98</v>
      </c>
      <c r="BU426" s="101">
        <v>17.43</v>
      </c>
      <c r="BV426" s="101"/>
      <c r="BW426" s="32"/>
      <c r="BX426" s="32"/>
      <c r="BY426" s="32"/>
      <c r="BZ426" s="32"/>
      <c r="CA426" s="32"/>
      <c r="CB426" s="32"/>
      <c r="CC426" s="32"/>
      <c r="CD426" s="11"/>
      <c r="CE426" s="11"/>
      <c r="CF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</row>
    <row r="427" spans="1:95" s="31" customFormat="1" ht="15">
      <c r="B427" s="100">
        <v>44260</v>
      </c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>
        <v>16.13</v>
      </c>
      <c r="AL427" s="101">
        <v>16.45</v>
      </c>
      <c r="AM427" s="101">
        <v>16.62</v>
      </c>
      <c r="AN427" s="101"/>
      <c r="AO427" s="101"/>
      <c r="AP427" s="101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101"/>
      <c r="BE427" s="101"/>
      <c r="BF427" s="101"/>
      <c r="BG427" s="101"/>
      <c r="BH427" s="101"/>
      <c r="BI427" s="101"/>
      <c r="BJ427" s="101"/>
      <c r="BK427" s="101"/>
      <c r="BL427" s="101"/>
      <c r="BM427" s="101"/>
      <c r="BN427" s="101"/>
      <c r="BO427" s="101"/>
      <c r="BP427" s="101"/>
      <c r="BQ427" s="101"/>
      <c r="BR427" s="101"/>
      <c r="BS427" s="101"/>
      <c r="BT427" s="101">
        <v>18.03</v>
      </c>
      <c r="BU427" s="101">
        <v>17.38</v>
      </c>
      <c r="BV427" s="101"/>
      <c r="BW427" s="32"/>
      <c r="BX427" s="32"/>
      <c r="BY427" s="32"/>
      <c r="BZ427" s="32"/>
      <c r="CA427" s="32"/>
      <c r="CB427" s="32"/>
      <c r="CC427" s="32"/>
      <c r="CD427" s="11"/>
      <c r="CE427" s="11"/>
      <c r="CF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</row>
    <row r="428" spans="1:95" s="31" customFormat="1" ht="15">
      <c r="B428" s="100">
        <v>44259</v>
      </c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>
        <v>15.83</v>
      </c>
      <c r="AL428" s="101">
        <v>15.95</v>
      </c>
      <c r="AM428" s="101">
        <v>16.07</v>
      </c>
      <c r="AN428" s="101"/>
      <c r="AO428" s="101"/>
      <c r="AP428" s="101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101"/>
      <c r="BE428" s="101"/>
      <c r="BF428" s="101"/>
      <c r="BG428" s="101"/>
      <c r="BH428" s="101"/>
      <c r="BI428" s="101"/>
      <c r="BJ428" s="101"/>
      <c r="BK428" s="101"/>
      <c r="BL428" s="101"/>
      <c r="BM428" s="101"/>
      <c r="BN428" s="101"/>
      <c r="BO428" s="101"/>
      <c r="BP428" s="101"/>
      <c r="BQ428" s="101"/>
      <c r="BR428" s="101"/>
      <c r="BS428" s="101"/>
      <c r="BT428" s="101">
        <v>17.68</v>
      </c>
      <c r="BU428" s="101">
        <v>17.23</v>
      </c>
      <c r="BV428" s="101"/>
      <c r="BW428" s="32"/>
      <c r="BX428" s="32"/>
      <c r="BY428" s="32"/>
      <c r="BZ428" s="32"/>
      <c r="CA428" s="32"/>
      <c r="CB428" s="32"/>
      <c r="CC428" s="32"/>
      <c r="CD428" s="11"/>
      <c r="CE428" s="11"/>
      <c r="CF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</row>
    <row r="429" spans="1:95" s="31" customFormat="1" ht="15">
      <c r="B429" s="100">
        <v>44258</v>
      </c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>
        <v>15.5</v>
      </c>
      <c r="AL429" s="101">
        <v>15.55</v>
      </c>
      <c r="AM429" s="101">
        <v>15.6</v>
      </c>
      <c r="AN429" s="101"/>
      <c r="AO429" s="101"/>
      <c r="AP429" s="101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101"/>
      <c r="BE429" s="101"/>
      <c r="BF429" s="101"/>
      <c r="BG429" s="101"/>
      <c r="BH429" s="101"/>
      <c r="BI429" s="101"/>
      <c r="BJ429" s="101"/>
      <c r="BK429" s="101"/>
      <c r="BL429" s="101"/>
      <c r="BM429" s="101"/>
      <c r="BN429" s="101"/>
      <c r="BO429" s="101"/>
      <c r="BP429" s="101"/>
      <c r="BQ429" s="101"/>
      <c r="BR429" s="101"/>
      <c r="BS429" s="101"/>
      <c r="BT429" s="101">
        <v>17.43</v>
      </c>
      <c r="BU429" s="101">
        <v>17.03</v>
      </c>
      <c r="BV429" s="101"/>
      <c r="BW429" s="32"/>
      <c r="BX429" s="32"/>
      <c r="BY429" s="32"/>
      <c r="BZ429" s="32"/>
      <c r="CA429" s="32"/>
      <c r="CB429" s="32"/>
      <c r="CC429" s="32"/>
      <c r="CD429" s="11"/>
      <c r="CE429" s="11"/>
      <c r="CF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</row>
    <row r="430" spans="1:95" s="31" customFormat="1" ht="15">
      <c r="B430" s="100">
        <v>44257</v>
      </c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>
        <v>15.8</v>
      </c>
      <c r="AL430" s="101">
        <v>15.97</v>
      </c>
      <c r="AM430" s="101">
        <v>15.86</v>
      </c>
      <c r="AN430" s="101"/>
      <c r="AO430" s="101"/>
      <c r="AP430" s="101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101"/>
      <c r="BE430" s="101"/>
      <c r="BF430" s="101"/>
      <c r="BG430" s="101"/>
      <c r="BH430" s="101"/>
      <c r="BI430" s="101"/>
      <c r="BJ430" s="101"/>
      <c r="BK430" s="101"/>
      <c r="BL430" s="101"/>
      <c r="BM430" s="101"/>
      <c r="BN430" s="101"/>
      <c r="BO430" s="101"/>
      <c r="BP430" s="101"/>
      <c r="BQ430" s="101"/>
      <c r="BR430" s="101"/>
      <c r="BS430" s="101"/>
      <c r="BT430" s="101">
        <v>17.43</v>
      </c>
      <c r="BU430" s="101">
        <v>16.98</v>
      </c>
      <c r="BV430" s="101"/>
      <c r="BW430" s="32"/>
      <c r="BX430" s="32"/>
      <c r="BY430" s="32"/>
      <c r="BZ430" s="32"/>
      <c r="CA430" s="32"/>
      <c r="CB430" s="32"/>
      <c r="CC430" s="32"/>
      <c r="CD430" s="11"/>
      <c r="CE430" s="11"/>
      <c r="CF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</row>
    <row r="431" spans="1:95" s="31" customFormat="1" ht="15">
      <c r="B431" s="100">
        <v>44256</v>
      </c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>
        <v>16.05</v>
      </c>
      <c r="AL431" s="101">
        <v>16.100000000000001</v>
      </c>
      <c r="AM431" s="101">
        <v>16.3</v>
      </c>
      <c r="AN431" s="101"/>
      <c r="AO431" s="101"/>
      <c r="AP431" s="101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101"/>
      <c r="BE431" s="101"/>
      <c r="BF431" s="101"/>
      <c r="BG431" s="101"/>
      <c r="BH431" s="101"/>
      <c r="BI431" s="101"/>
      <c r="BJ431" s="101"/>
      <c r="BK431" s="101"/>
      <c r="BL431" s="101"/>
      <c r="BM431" s="101"/>
      <c r="BN431" s="101"/>
      <c r="BO431" s="101"/>
      <c r="BP431" s="101"/>
      <c r="BQ431" s="101"/>
      <c r="BR431" s="101"/>
      <c r="BS431" s="101"/>
      <c r="BT431" s="101">
        <v>17.63</v>
      </c>
      <c r="BU431" s="101">
        <v>17.16</v>
      </c>
      <c r="BV431" s="101"/>
      <c r="BW431" s="32"/>
      <c r="BX431" s="40"/>
      <c r="BY431" s="32"/>
      <c r="BZ431" s="32"/>
      <c r="CA431" s="32"/>
      <c r="CB431" s="32"/>
      <c r="CC431" s="32"/>
      <c r="CD431" s="11"/>
      <c r="CE431" s="11"/>
      <c r="CF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</row>
    <row r="432" spans="1:95" s="31" customFormat="1" ht="15">
      <c r="B432" s="100">
        <v>44253</v>
      </c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  <c r="AC432" s="101"/>
      <c r="AD432" s="101"/>
      <c r="AE432" s="101"/>
      <c r="AF432" s="101"/>
      <c r="AG432" s="101"/>
      <c r="AH432" s="101"/>
      <c r="AI432" s="101"/>
      <c r="AJ432" s="101">
        <v>15.58</v>
      </c>
      <c r="AK432" s="101">
        <v>15.65</v>
      </c>
      <c r="AL432" s="101">
        <v>15.75</v>
      </c>
      <c r="AM432" s="101"/>
      <c r="AN432" s="101"/>
      <c r="AO432" s="101"/>
      <c r="AP432" s="101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101"/>
      <c r="BE432" s="101"/>
      <c r="BF432" s="101"/>
      <c r="BG432" s="101"/>
      <c r="BH432" s="101"/>
      <c r="BI432" s="101"/>
      <c r="BJ432" s="101"/>
      <c r="BK432" s="101"/>
      <c r="BL432" s="101"/>
      <c r="BM432" s="101"/>
      <c r="BN432" s="101"/>
      <c r="BO432" s="101"/>
      <c r="BP432" s="101"/>
      <c r="BQ432" s="101"/>
      <c r="BR432" s="101"/>
      <c r="BS432" s="101"/>
      <c r="BT432" s="101">
        <v>17.48</v>
      </c>
      <c r="BU432" s="101">
        <v>17.079999999999998</v>
      </c>
      <c r="BV432" s="101"/>
      <c r="BW432" s="32"/>
      <c r="BX432" s="32"/>
      <c r="BY432" s="32"/>
      <c r="BZ432" s="32"/>
      <c r="CA432" s="32"/>
      <c r="CB432" s="32"/>
      <c r="CC432" s="32"/>
      <c r="CD432" s="11"/>
      <c r="CE432" s="11"/>
      <c r="CF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</row>
    <row r="433" spans="2:95" s="31" customFormat="1" ht="15">
      <c r="B433" s="100">
        <v>44252</v>
      </c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  <c r="AC433" s="101"/>
      <c r="AD433" s="101"/>
      <c r="AE433" s="101"/>
      <c r="AF433" s="101"/>
      <c r="AG433" s="101"/>
      <c r="AH433" s="101"/>
      <c r="AI433" s="101"/>
      <c r="AJ433" s="101">
        <v>15.43</v>
      </c>
      <c r="AK433" s="101">
        <v>15.74</v>
      </c>
      <c r="AL433" s="101">
        <v>15.72</v>
      </c>
      <c r="AM433" s="101"/>
      <c r="AN433" s="101"/>
      <c r="AO433" s="101"/>
      <c r="AP433" s="101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101"/>
      <c r="BE433" s="101"/>
      <c r="BF433" s="101"/>
      <c r="BG433" s="101"/>
      <c r="BH433" s="101"/>
      <c r="BI433" s="101"/>
      <c r="BJ433" s="101"/>
      <c r="BK433" s="101"/>
      <c r="BL433" s="101"/>
      <c r="BM433" s="101"/>
      <c r="BN433" s="101"/>
      <c r="BO433" s="101"/>
      <c r="BP433" s="101"/>
      <c r="BQ433" s="101"/>
      <c r="BR433" s="101"/>
      <c r="BS433" s="101"/>
      <c r="BT433" s="101">
        <v>17.45</v>
      </c>
      <c r="BU433" s="101">
        <v>17.079999999999998</v>
      </c>
      <c r="BV433" s="101"/>
      <c r="BW433" s="32"/>
      <c r="BX433" s="32"/>
      <c r="BY433" s="32"/>
      <c r="BZ433" s="32"/>
      <c r="CA433" s="32"/>
      <c r="CB433" s="32"/>
      <c r="CC433" s="32"/>
      <c r="CD433" s="11"/>
      <c r="CE433" s="11"/>
      <c r="CF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</row>
    <row r="434" spans="2:95" s="31" customFormat="1" ht="15">
      <c r="B434" s="100">
        <v>44251</v>
      </c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  <c r="AC434" s="101"/>
      <c r="AD434" s="101"/>
      <c r="AE434" s="101"/>
      <c r="AF434" s="101"/>
      <c r="AG434" s="101"/>
      <c r="AH434" s="101"/>
      <c r="AI434" s="101"/>
      <c r="AJ434" s="101">
        <v>15.88</v>
      </c>
      <c r="AK434" s="101">
        <v>16.2</v>
      </c>
      <c r="AL434" s="101">
        <v>16.16</v>
      </c>
      <c r="AM434" s="101"/>
      <c r="AN434" s="101"/>
      <c r="AO434" s="101"/>
      <c r="AP434" s="101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101"/>
      <c r="BE434" s="101"/>
      <c r="BF434" s="101"/>
      <c r="BG434" s="101"/>
      <c r="BH434" s="101"/>
      <c r="BI434" s="101"/>
      <c r="BJ434" s="101"/>
      <c r="BK434" s="101"/>
      <c r="BL434" s="101"/>
      <c r="BM434" s="101"/>
      <c r="BN434" s="101"/>
      <c r="BO434" s="101"/>
      <c r="BP434" s="101"/>
      <c r="BQ434" s="101"/>
      <c r="BR434" s="101"/>
      <c r="BS434" s="101"/>
      <c r="BT434" s="101">
        <v>17.760000000000002</v>
      </c>
      <c r="BU434" s="101">
        <v>17.260000000000002</v>
      </c>
      <c r="BV434" s="101"/>
      <c r="BW434" s="32"/>
      <c r="BX434" s="32"/>
      <c r="BY434" s="32"/>
      <c r="BZ434" s="32"/>
      <c r="CA434" s="32"/>
      <c r="CB434" s="32"/>
      <c r="CC434" s="32"/>
      <c r="CD434" s="11"/>
      <c r="CE434" s="11"/>
      <c r="CF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</row>
    <row r="435" spans="2:95" s="31" customFormat="1" ht="15">
      <c r="B435" s="100">
        <v>44250</v>
      </c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  <c r="AC435" s="101"/>
      <c r="AD435" s="101"/>
      <c r="AE435" s="101"/>
      <c r="AF435" s="101"/>
      <c r="AG435" s="101"/>
      <c r="AH435" s="101"/>
      <c r="AI435" s="101"/>
      <c r="AJ435" s="101">
        <v>15.92</v>
      </c>
      <c r="AK435" s="101">
        <v>16.170000000000002</v>
      </c>
      <c r="AL435" s="101">
        <v>16.190000000000001</v>
      </c>
      <c r="AM435" s="101"/>
      <c r="AN435" s="101"/>
      <c r="AO435" s="101"/>
      <c r="AP435" s="101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101"/>
      <c r="BE435" s="101"/>
      <c r="BF435" s="101"/>
      <c r="BG435" s="101"/>
      <c r="BH435" s="101"/>
      <c r="BI435" s="101"/>
      <c r="BJ435" s="101"/>
      <c r="BK435" s="101"/>
      <c r="BL435" s="101"/>
      <c r="BM435" s="101"/>
      <c r="BN435" s="101"/>
      <c r="BO435" s="101"/>
      <c r="BP435" s="101"/>
      <c r="BQ435" s="101"/>
      <c r="BR435" s="101"/>
      <c r="BS435" s="101"/>
      <c r="BT435" s="101">
        <v>17.579999999999998</v>
      </c>
      <c r="BU435" s="101">
        <v>16.98</v>
      </c>
      <c r="BV435" s="101"/>
      <c r="BW435" s="32"/>
      <c r="BX435" s="32"/>
      <c r="BY435" s="32"/>
      <c r="BZ435" s="32"/>
      <c r="CA435" s="32"/>
      <c r="CB435" s="32"/>
      <c r="CC435" s="32"/>
      <c r="CD435" s="11"/>
      <c r="CE435" s="11"/>
      <c r="CF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</row>
    <row r="436" spans="2:95" s="31" customFormat="1" ht="15">
      <c r="B436" s="100">
        <v>44249</v>
      </c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  <c r="AC436" s="101"/>
      <c r="AD436" s="101"/>
      <c r="AE436" s="101"/>
      <c r="AF436" s="101"/>
      <c r="AG436" s="101"/>
      <c r="AH436" s="101"/>
      <c r="AI436" s="101"/>
      <c r="AJ436" s="101">
        <v>15.6</v>
      </c>
      <c r="AK436" s="101">
        <v>15.85</v>
      </c>
      <c r="AL436" s="101">
        <v>16</v>
      </c>
      <c r="AM436" s="101"/>
      <c r="AN436" s="101"/>
      <c r="AO436" s="101"/>
      <c r="AP436" s="101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101"/>
      <c r="BE436" s="101"/>
      <c r="BF436" s="101"/>
      <c r="BG436" s="101"/>
      <c r="BH436" s="101"/>
      <c r="BI436" s="101"/>
      <c r="BJ436" s="101"/>
      <c r="BK436" s="101"/>
      <c r="BL436" s="101"/>
      <c r="BM436" s="101"/>
      <c r="BN436" s="101"/>
      <c r="BO436" s="101"/>
      <c r="BP436" s="101"/>
      <c r="BQ436" s="101"/>
      <c r="BR436" s="101"/>
      <c r="BS436" s="101"/>
      <c r="BT436" s="101">
        <v>17.32</v>
      </c>
      <c r="BU436" s="101">
        <v>16.8</v>
      </c>
      <c r="BV436" s="101"/>
      <c r="BW436" s="32"/>
      <c r="BX436" s="32"/>
      <c r="BY436" s="32"/>
      <c r="BZ436" s="32"/>
      <c r="CA436" s="32"/>
      <c r="CB436" s="32"/>
      <c r="CC436" s="32"/>
      <c r="CD436" s="11"/>
      <c r="CE436" s="11"/>
      <c r="CF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</row>
    <row r="437" spans="2:95" s="31" customFormat="1" ht="15">
      <c r="B437" s="100">
        <v>44246</v>
      </c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  <c r="AC437" s="101"/>
      <c r="AD437" s="101"/>
      <c r="AE437" s="101"/>
      <c r="AF437" s="101"/>
      <c r="AG437" s="101"/>
      <c r="AH437" s="101"/>
      <c r="AI437" s="101"/>
      <c r="AJ437" s="101">
        <v>16.149999999999999</v>
      </c>
      <c r="AK437" s="101">
        <v>16.5</v>
      </c>
      <c r="AL437" s="101">
        <v>16.39</v>
      </c>
      <c r="AM437" s="101"/>
      <c r="AN437" s="101"/>
      <c r="AO437" s="101"/>
      <c r="AP437" s="101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101"/>
      <c r="BE437" s="101"/>
      <c r="BF437" s="101"/>
      <c r="BG437" s="101"/>
      <c r="BH437" s="101"/>
      <c r="BI437" s="101"/>
      <c r="BJ437" s="101"/>
      <c r="BK437" s="101"/>
      <c r="BL437" s="101"/>
      <c r="BM437" s="101"/>
      <c r="BN437" s="101"/>
      <c r="BO437" s="101"/>
      <c r="BP437" s="101"/>
      <c r="BQ437" s="101"/>
      <c r="BR437" s="101"/>
      <c r="BS437" s="101"/>
      <c r="BT437" s="101">
        <v>17.600000000000001</v>
      </c>
      <c r="BU437" s="101">
        <v>16.98</v>
      </c>
      <c r="BV437" s="101"/>
      <c r="BW437" s="32"/>
      <c r="BX437" s="32"/>
      <c r="BY437" s="32"/>
      <c r="BZ437" s="32"/>
      <c r="CA437" s="32"/>
      <c r="CB437" s="32"/>
      <c r="CC437" s="32"/>
      <c r="CD437" s="11"/>
      <c r="CE437" s="11"/>
      <c r="CF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</row>
    <row r="438" spans="2:95" s="31" customFormat="1" ht="15">
      <c r="B438" s="100">
        <v>44245</v>
      </c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  <c r="AC438" s="101"/>
      <c r="AD438" s="101"/>
      <c r="AE438" s="101"/>
      <c r="AF438" s="101"/>
      <c r="AG438" s="101"/>
      <c r="AH438" s="101"/>
      <c r="AI438" s="101"/>
      <c r="AJ438" s="101">
        <v>16.43</v>
      </c>
      <c r="AK438" s="101">
        <v>16.57</v>
      </c>
      <c r="AL438" s="101">
        <v>16.54</v>
      </c>
      <c r="AM438" s="101"/>
      <c r="AN438" s="101"/>
      <c r="AO438" s="101"/>
      <c r="AP438" s="101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101"/>
      <c r="BE438" s="101"/>
      <c r="BF438" s="101"/>
      <c r="BG438" s="101"/>
      <c r="BH438" s="101"/>
      <c r="BI438" s="101"/>
      <c r="BJ438" s="101"/>
      <c r="BK438" s="101"/>
      <c r="BL438" s="101"/>
      <c r="BM438" s="101"/>
      <c r="BN438" s="101"/>
      <c r="BO438" s="101"/>
      <c r="BP438" s="101"/>
      <c r="BQ438" s="101"/>
      <c r="BR438" s="101"/>
      <c r="BS438" s="101"/>
      <c r="BT438" s="101">
        <v>17.91</v>
      </c>
      <c r="BU438" s="101">
        <v>17.11</v>
      </c>
      <c r="BV438" s="101"/>
      <c r="BW438" s="32"/>
      <c r="BX438" s="32"/>
      <c r="BY438" s="32"/>
      <c r="BZ438" s="32"/>
      <c r="CA438" s="32"/>
      <c r="CB438" s="32"/>
      <c r="CC438" s="32"/>
      <c r="CD438" s="11"/>
      <c r="CE438" s="11"/>
      <c r="CF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</row>
    <row r="439" spans="2:95" s="31" customFormat="1" ht="15">
      <c r="B439" s="100">
        <v>44244</v>
      </c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  <c r="AC439" s="101"/>
      <c r="AD439" s="101"/>
      <c r="AE439" s="101"/>
      <c r="AF439" s="101"/>
      <c r="AG439" s="101"/>
      <c r="AH439" s="101"/>
      <c r="AI439" s="101"/>
      <c r="AJ439" s="101">
        <v>16</v>
      </c>
      <c r="AK439" s="101">
        <v>16.11</v>
      </c>
      <c r="AL439" s="101">
        <v>16.239999999999998</v>
      </c>
      <c r="AM439" s="101"/>
      <c r="AN439" s="101"/>
      <c r="AO439" s="101"/>
      <c r="AP439" s="101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101"/>
      <c r="BE439" s="101"/>
      <c r="BF439" s="101"/>
      <c r="BG439" s="101"/>
      <c r="BH439" s="101"/>
      <c r="BI439" s="101"/>
      <c r="BJ439" s="101"/>
      <c r="BK439" s="101"/>
      <c r="BL439" s="101"/>
      <c r="BM439" s="101"/>
      <c r="BN439" s="101"/>
      <c r="BO439" s="101"/>
      <c r="BP439" s="101"/>
      <c r="BQ439" s="101"/>
      <c r="BR439" s="101"/>
      <c r="BS439" s="101"/>
      <c r="BT439" s="101">
        <v>17.63</v>
      </c>
      <c r="BU439" s="101">
        <v>17.010000000000002</v>
      </c>
      <c r="BV439" s="101"/>
      <c r="BW439" s="32"/>
      <c r="BX439" s="32"/>
      <c r="BY439" s="32"/>
      <c r="BZ439" s="32"/>
      <c r="CA439" s="32"/>
      <c r="CB439" s="32"/>
      <c r="CC439" s="32"/>
      <c r="CD439" s="11"/>
      <c r="CE439" s="11"/>
      <c r="CF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</row>
    <row r="440" spans="2:95" s="31" customFormat="1" ht="15">
      <c r="B440" s="100">
        <v>44243</v>
      </c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  <c r="AC440" s="101"/>
      <c r="AD440" s="101"/>
      <c r="AE440" s="101"/>
      <c r="AF440" s="101"/>
      <c r="AG440" s="101"/>
      <c r="AH440" s="101"/>
      <c r="AI440" s="101"/>
      <c r="AJ440" s="101">
        <v>16.14</v>
      </c>
      <c r="AK440" s="101">
        <v>16.190000000000001</v>
      </c>
      <c r="AL440" s="101">
        <v>16.260000000000002</v>
      </c>
      <c r="AM440" s="101"/>
      <c r="AN440" s="101"/>
      <c r="AO440" s="101"/>
      <c r="AP440" s="101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101"/>
      <c r="BE440" s="101"/>
      <c r="BF440" s="101"/>
      <c r="BG440" s="101"/>
      <c r="BH440" s="101"/>
      <c r="BI440" s="101"/>
      <c r="BJ440" s="101"/>
      <c r="BK440" s="101"/>
      <c r="BL440" s="101"/>
      <c r="BM440" s="101"/>
      <c r="BN440" s="101"/>
      <c r="BO440" s="101"/>
      <c r="BP440" s="101"/>
      <c r="BQ440" s="101"/>
      <c r="BR440" s="101"/>
      <c r="BS440" s="101"/>
      <c r="BT440" s="101">
        <v>17.71</v>
      </c>
      <c r="BU440" s="101">
        <v>16.97</v>
      </c>
      <c r="BV440" s="101"/>
      <c r="BW440" s="32"/>
      <c r="BX440" s="32"/>
      <c r="BY440" s="32"/>
      <c r="BZ440" s="32"/>
      <c r="CA440" s="32"/>
      <c r="CB440" s="32"/>
      <c r="CC440" s="32"/>
      <c r="CD440" s="11"/>
      <c r="CE440" s="11"/>
      <c r="CF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</row>
    <row r="441" spans="2:95" s="31" customFormat="1" ht="15">
      <c r="B441" s="100">
        <v>44242</v>
      </c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  <c r="AC441" s="101"/>
      <c r="AD441" s="101"/>
      <c r="AE441" s="101"/>
      <c r="AF441" s="101"/>
      <c r="AG441" s="101"/>
      <c r="AH441" s="101"/>
      <c r="AI441" s="101"/>
      <c r="AJ441" s="101">
        <v>15.7</v>
      </c>
      <c r="AK441" s="101">
        <v>16</v>
      </c>
      <c r="AL441" s="101">
        <v>15.87</v>
      </c>
      <c r="AM441" s="101"/>
      <c r="AN441" s="101"/>
      <c r="AO441" s="101"/>
      <c r="AP441" s="101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101"/>
      <c r="BE441" s="101"/>
      <c r="BF441" s="101"/>
      <c r="BG441" s="101"/>
      <c r="BH441" s="101"/>
      <c r="BI441" s="101"/>
      <c r="BJ441" s="101"/>
      <c r="BK441" s="101"/>
      <c r="BL441" s="101"/>
      <c r="BM441" s="101"/>
      <c r="BN441" s="101"/>
      <c r="BO441" s="101"/>
      <c r="BP441" s="101"/>
      <c r="BQ441" s="101"/>
      <c r="BR441" s="101"/>
      <c r="BS441" s="101"/>
      <c r="BT441" s="101">
        <v>17.63</v>
      </c>
      <c r="BU441" s="101">
        <v>16.95</v>
      </c>
      <c r="BV441" s="101"/>
      <c r="BW441" s="32"/>
      <c r="BX441" s="32"/>
      <c r="BY441" s="32"/>
      <c r="BZ441" s="32"/>
      <c r="CA441" s="32"/>
      <c r="CB441" s="32"/>
      <c r="CC441" s="32"/>
      <c r="CD441" s="11"/>
      <c r="CE441" s="11"/>
      <c r="CF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</row>
    <row r="442" spans="2:95" s="31" customFormat="1" ht="15">
      <c r="B442" s="100">
        <v>44239</v>
      </c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  <c r="AC442" s="101"/>
      <c r="AD442" s="101"/>
      <c r="AE442" s="101"/>
      <c r="AF442" s="101"/>
      <c r="AG442" s="101"/>
      <c r="AH442" s="101"/>
      <c r="AI442" s="101"/>
      <c r="AJ442" s="101">
        <v>16.75</v>
      </c>
      <c r="AK442" s="101">
        <v>16.8</v>
      </c>
      <c r="AL442" s="101">
        <v>16.670000000000002</v>
      </c>
      <c r="AM442" s="101"/>
      <c r="AN442" s="101"/>
      <c r="AO442" s="101"/>
      <c r="AP442" s="101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101"/>
      <c r="BE442" s="101"/>
      <c r="BF442" s="101"/>
      <c r="BG442" s="101"/>
      <c r="BH442" s="101"/>
      <c r="BI442" s="101"/>
      <c r="BJ442" s="101"/>
      <c r="BK442" s="101"/>
      <c r="BL442" s="101"/>
      <c r="BM442" s="101"/>
      <c r="BN442" s="101"/>
      <c r="BO442" s="101"/>
      <c r="BP442" s="101"/>
      <c r="BQ442" s="101"/>
      <c r="BR442" s="101"/>
      <c r="BS442" s="101"/>
      <c r="BT442" s="101">
        <v>17.87</v>
      </c>
      <c r="BU442" s="101">
        <v>16.95</v>
      </c>
      <c r="BV442" s="101"/>
      <c r="BW442" s="32"/>
      <c r="BX442" s="32"/>
      <c r="BY442" s="32"/>
      <c r="BZ442" s="32"/>
      <c r="CA442" s="32"/>
      <c r="CB442" s="32"/>
      <c r="CC442" s="32"/>
      <c r="CD442" s="11"/>
      <c r="CE442" s="11"/>
      <c r="CF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</row>
    <row r="443" spans="2:95" s="31" customFormat="1" ht="15">
      <c r="B443" s="100">
        <v>44238</v>
      </c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  <c r="AC443" s="101"/>
      <c r="AD443" s="101"/>
      <c r="AE443" s="101"/>
      <c r="AF443" s="101"/>
      <c r="AG443" s="101"/>
      <c r="AH443" s="101"/>
      <c r="AI443" s="101"/>
      <c r="AJ443" s="101">
        <v>16.68</v>
      </c>
      <c r="AK443" s="101">
        <v>17.02</v>
      </c>
      <c r="AL443" s="101">
        <v>16.649999999999999</v>
      </c>
      <c r="AM443" s="101"/>
      <c r="AN443" s="101"/>
      <c r="AO443" s="101"/>
      <c r="AP443" s="101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101"/>
      <c r="BE443" s="101"/>
      <c r="BF443" s="101"/>
      <c r="BG443" s="101"/>
      <c r="BH443" s="101"/>
      <c r="BI443" s="101"/>
      <c r="BJ443" s="101"/>
      <c r="BK443" s="101"/>
      <c r="BL443" s="101"/>
      <c r="BM443" s="101"/>
      <c r="BN443" s="101"/>
      <c r="BO443" s="101"/>
      <c r="BP443" s="101"/>
      <c r="BQ443" s="101"/>
      <c r="BR443" s="101"/>
      <c r="BS443" s="101"/>
      <c r="BT443" s="101">
        <v>17.87</v>
      </c>
      <c r="BU443" s="101">
        <v>17</v>
      </c>
      <c r="BV443" s="101"/>
      <c r="BW443" s="32"/>
      <c r="BX443" s="32"/>
      <c r="BY443" s="32"/>
      <c r="BZ443" s="32"/>
      <c r="CA443" s="32"/>
      <c r="CB443" s="32"/>
      <c r="CC443" s="32"/>
      <c r="CD443" s="11"/>
      <c r="CE443" s="11"/>
      <c r="CF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</row>
    <row r="444" spans="2:95" s="31" customFormat="1" ht="15">
      <c r="B444" s="100">
        <v>44237</v>
      </c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  <c r="AC444" s="101"/>
      <c r="AD444" s="101"/>
      <c r="AE444" s="101"/>
      <c r="AF444" s="101"/>
      <c r="AG444" s="101"/>
      <c r="AH444" s="101"/>
      <c r="AI444" s="101"/>
      <c r="AJ444" s="101">
        <v>17.88</v>
      </c>
      <c r="AK444" s="101">
        <v>17.72</v>
      </c>
      <c r="AL444" s="101">
        <v>17.420000000000002</v>
      </c>
      <c r="AM444" s="101"/>
      <c r="AN444" s="101"/>
      <c r="AO444" s="101"/>
      <c r="AP444" s="101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101"/>
      <c r="BE444" s="101"/>
      <c r="BF444" s="101"/>
      <c r="BG444" s="101"/>
      <c r="BH444" s="101"/>
      <c r="BI444" s="101"/>
      <c r="BJ444" s="101"/>
      <c r="BK444" s="101"/>
      <c r="BL444" s="101"/>
      <c r="BM444" s="101"/>
      <c r="BN444" s="101"/>
      <c r="BO444" s="101"/>
      <c r="BP444" s="101"/>
      <c r="BQ444" s="101"/>
      <c r="BR444" s="101"/>
      <c r="BS444" s="101"/>
      <c r="BT444" s="101">
        <v>18.39</v>
      </c>
      <c r="BU444" s="101">
        <v>17.43</v>
      </c>
      <c r="BV444" s="101"/>
      <c r="BW444" s="32"/>
      <c r="BX444" s="32"/>
      <c r="BY444" s="32"/>
      <c r="BZ444" s="32"/>
      <c r="CA444" s="32"/>
      <c r="CB444" s="32"/>
      <c r="CC444" s="32"/>
      <c r="CD444" s="11"/>
      <c r="CE444" s="11"/>
      <c r="CF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</row>
    <row r="445" spans="2:95" s="31" customFormat="1" ht="15">
      <c r="B445" s="100">
        <v>44236</v>
      </c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  <c r="AC445" s="101"/>
      <c r="AD445" s="101"/>
      <c r="AE445" s="101"/>
      <c r="AF445" s="101"/>
      <c r="AG445" s="101"/>
      <c r="AH445" s="101"/>
      <c r="AI445" s="101"/>
      <c r="AJ445" s="101">
        <v>18.25</v>
      </c>
      <c r="AK445" s="101">
        <v>18.18</v>
      </c>
      <c r="AL445" s="101">
        <v>17.88</v>
      </c>
      <c r="AM445" s="101"/>
      <c r="AN445" s="101"/>
      <c r="AO445" s="101"/>
      <c r="AP445" s="101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101"/>
      <c r="BE445" s="101"/>
      <c r="BF445" s="101"/>
      <c r="BG445" s="101"/>
      <c r="BH445" s="101"/>
      <c r="BI445" s="101"/>
      <c r="BJ445" s="101"/>
      <c r="BK445" s="101"/>
      <c r="BL445" s="101"/>
      <c r="BM445" s="101"/>
      <c r="BN445" s="101"/>
      <c r="BO445" s="101"/>
      <c r="BP445" s="101"/>
      <c r="BQ445" s="101"/>
      <c r="BR445" s="101"/>
      <c r="BS445" s="101"/>
      <c r="BT445" s="101">
        <v>18.48</v>
      </c>
      <c r="BU445" s="101">
        <v>17.48</v>
      </c>
      <c r="BV445" s="101"/>
      <c r="BW445" s="32"/>
      <c r="BX445" s="32"/>
      <c r="BY445" s="32"/>
      <c r="BZ445" s="32"/>
      <c r="CA445" s="32"/>
      <c r="CB445" s="32"/>
      <c r="CC445" s="32"/>
      <c r="CD445" s="11"/>
      <c r="CE445" s="11"/>
      <c r="CF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</row>
    <row r="446" spans="2:95" s="31" customFormat="1" ht="15">
      <c r="B446" s="100">
        <v>44235</v>
      </c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  <c r="AC446" s="101"/>
      <c r="AD446" s="101"/>
      <c r="AE446" s="101"/>
      <c r="AF446" s="101"/>
      <c r="AG446" s="101"/>
      <c r="AH446" s="101"/>
      <c r="AI446" s="101"/>
      <c r="AJ446" s="101">
        <v>19.18</v>
      </c>
      <c r="AK446" s="101">
        <v>18.38</v>
      </c>
      <c r="AL446" s="101">
        <v>18.010000000000002</v>
      </c>
      <c r="AM446" s="101"/>
      <c r="AN446" s="101"/>
      <c r="AO446" s="101"/>
      <c r="AP446" s="101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101"/>
      <c r="BE446" s="101"/>
      <c r="BF446" s="101"/>
      <c r="BG446" s="101"/>
      <c r="BH446" s="101"/>
      <c r="BI446" s="101"/>
      <c r="BJ446" s="101"/>
      <c r="BK446" s="101"/>
      <c r="BL446" s="101"/>
      <c r="BM446" s="101"/>
      <c r="BN446" s="101"/>
      <c r="BO446" s="101"/>
      <c r="BP446" s="101"/>
      <c r="BQ446" s="101"/>
      <c r="BR446" s="101"/>
      <c r="BS446" s="101"/>
      <c r="BT446" s="101">
        <v>18.66</v>
      </c>
      <c r="BU446" s="101">
        <v>17.66</v>
      </c>
      <c r="BV446" s="101"/>
      <c r="BW446" s="32"/>
      <c r="BX446" s="32"/>
      <c r="BY446" s="32"/>
      <c r="BZ446" s="32"/>
      <c r="CA446" s="32"/>
      <c r="CB446" s="32"/>
      <c r="CC446" s="32"/>
      <c r="CD446" s="11"/>
      <c r="CE446" s="11"/>
      <c r="CF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</row>
    <row r="447" spans="2:95" s="31" customFormat="1" ht="15">
      <c r="B447" s="100">
        <v>44232</v>
      </c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  <c r="AC447" s="101"/>
      <c r="AD447" s="101"/>
      <c r="AE447" s="101"/>
      <c r="AF447" s="101"/>
      <c r="AG447" s="101"/>
      <c r="AH447" s="101"/>
      <c r="AI447" s="101"/>
      <c r="AJ447" s="101">
        <v>18.23</v>
      </c>
      <c r="AK447" s="101">
        <v>17.54</v>
      </c>
      <c r="AL447" s="101">
        <v>17.420000000000002</v>
      </c>
      <c r="AM447" s="101"/>
      <c r="AN447" s="101"/>
      <c r="AO447" s="101"/>
      <c r="AP447" s="101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101"/>
      <c r="BE447" s="101"/>
      <c r="BF447" s="101"/>
      <c r="BG447" s="101"/>
      <c r="BH447" s="101"/>
      <c r="BI447" s="101"/>
      <c r="BJ447" s="101"/>
      <c r="BK447" s="101"/>
      <c r="BL447" s="101"/>
      <c r="BM447" s="101"/>
      <c r="BN447" s="101"/>
      <c r="BO447" s="101"/>
      <c r="BP447" s="101"/>
      <c r="BQ447" s="101"/>
      <c r="BR447" s="101"/>
      <c r="BS447" s="101"/>
      <c r="BT447" s="101">
        <v>18.2</v>
      </c>
      <c r="BU447" s="101">
        <v>17.32</v>
      </c>
      <c r="BV447" s="101"/>
      <c r="BW447" s="32"/>
      <c r="BX447" s="32"/>
      <c r="BY447" s="32"/>
      <c r="BZ447" s="32"/>
      <c r="CA447" s="32"/>
      <c r="CB447" s="32"/>
      <c r="CC447" s="32"/>
      <c r="CD447" s="11"/>
      <c r="CE447" s="11"/>
      <c r="CF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</row>
    <row r="448" spans="2:95" s="31" customFormat="1" ht="15">
      <c r="B448" s="100">
        <v>44231</v>
      </c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  <c r="AC448" s="101"/>
      <c r="AD448" s="101"/>
      <c r="AE448" s="101"/>
      <c r="AF448" s="101"/>
      <c r="AG448" s="101"/>
      <c r="AH448" s="101"/>
      <c r="AI448" s="101"/>
      <c r="AJ448" s="101">
        <v>17.829999999999998</v>
      </c>
      <c r="AK448" s="101">
        <v>17.64</v>
      </c>
      <c r="AL448" s="101">
        <v>17.23</v>
      </c>
      <c r="AM448" s="101"/>
      <c r="AN448" s="101"/>
      <c r="AO448" s="101"/>
      <c r="AP448" s="101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101"/>
      <c r="BE448" s="101"/>
      <c r="BF448" s="101"/>
      <c r="BG448" s="101"/>
      <c r="BH448" s="101"/>
      <c r="BI448" s="101"/>
      <c r="BJ448" s="101"/>
      <c r="BK448" s="101"/>
      <c r="BL448" s="101"/>
      <c r="BM448" s="101"/>
      <c r="BN448" s="101"/>
      <c r="BO448" s="101"/>
      <c r="BP448" s="101"/>
      <c r="BQ448" s="101"/>
      <c r="BR448" s="101"/>
      <c r="BS448" s="101"/>
      <c r="BT448" s="101">
        <v>17.8</v>
      </c>
      <c r="BU448" s="101">
        <v>16.86</v>
      </c>
      <c r="BV448" s="101"/>
      <c r="BW448" s="32"/>
      <c r="BX448" s="32"/>
      <c r="BY448" s="32"/>
      <c r="BZ448" s="32"/>
      <c r="CA448" s="32"/>
      <c r="CB448" s="32"/>
      <c r="CC448" s="32"/>
      <c r="CD448" s="11"/>
      <c r="CE448" s="11"/>
      <c r="CF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</row>
    <row r="449" spans="1:95" s="31" customFormat="1" ht="15">
      <c r="B449" s="100">
        <v>44230</v>
      </c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  <c r="AC449" s="101"/>
      <c r="AD449" s="101"/>
      <c r="AE449" s="101"/>
      <c r="AF449" s="101"/>
      <c r="AG449" s="101"/>
      <c r="AH449" s="101"/>
      <c r="AI449" s="101"/>
      <c r="AJ449" s="101">
        <v>17.420000000000002</v>
      </c>
      <c r="AK449" s="101">
        <v>17.22</v>
      </c>
      <c r="AL449" s="101">
        <v>16.95</v>
      </c>
      <c r="AM449" s="101"/>
      <c r="AN449" s="101"/>
      <c r="AO449" s="101"/>
      <c r="AP449" s="101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101"/>
      <c r="BE449" s="101"/>
      <c r="BF449" s="101"/>
      <c r="BG449" s="101"/>
      <c r="BH449" s="101"/>
      <c r="BI449" s="101"/>
      <c r="BJ449" s="101"/>
      <c r="BK449" s="101"/>
      <c r="BL449" s="101"/>
      <c r="BM449" s="101"/>
      <c r="BN449" s="101"/>
      <c r="BO449" s="101"/>
      <c r="BP449" s="101"/>
      <c r="BQ449" s="101"/>
      <c r="BR449" s="101"/>
      <c r="BS449" s="101"/>
      <c r="BT449" s="101">
        <v>17.809999999999999</v>
      </c>
      <c r="BU449" s="101">
        <v>16.899999999999999</v>
      </c>
      <c r="BV449" s="101"/>
      <c r="BW449" s="32"/>
      <c r="BX449" s="32"/>
      <c r="BY449" s="32"/>
      <c r="BZ449" s="32"/>
      <c r="CA449" s="32"/>
      <c r="CB449" s="32"/>
      <c r="CC449" s="32"/>
      <c r="CD449" s="11"/>
      <c r="CE449" s="11"/>
      <c r="CF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</row>
    <row r="450" spans="1:95" s="31" customFormat="1" ht="15">
      <c r="B450" s="100">
        <v>44229</v>
      </c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  <c r="AC450" s="101"/>
      <c r="AD450" s="101"/>
      <c r="AE450" s="101"/>
      <c r="AF450" s="101"/>
      <c r="AG450" s="101"/>
      <c r="AH450" s="101"/>
      <c r="AI450" s="101"/>
      <c r="AJ450" s="101">
        <v>18.059999999999999</v>
      </c>
      <c r="AK450" s="101">
        <v>17.239999999999998</v>
      </c>
      <c r="AL450" s="101">
        <v>17.13</v>
      </c>
      <c r="AM450" s="101"/>
      <c r="AN450" s="101"/>
      <c r="AO450" s="101"/>
      <c r="AP450" s="101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101"/>
      <c r="BE450" s="101"/>
      <c r="BF450" s="101"/>
      <c r="BG450" s="101"/>
      <c r="BH450" s="101"/>
      <c r="BI450" s="101"/>
      <c r="BJ450" s="101"/>
      <c r="BK450" s="101"/>
      <c r="BL450" s="101"/>
      <c r="BM450" s="101"/>
      <c r="BN450" s="101"/>
      <c r="BO450" s="101"/>
      <c r="BP450" s="101"/>
      <c r="BQ450" s="101"/>
      <c r="BR450" s="101"/>
      <c r="BS450" s="101"/>
      <c r="BT450" s="101">
        <v>17.55</v>
      </c>
      <c r="BU450" s="101">
        <v>16.510000000000002</v>
      </c>
      <c r="BV450" s="101"/>
      <c r="BW450" s="32"/>
      <c r="BX450" s="32"/>
      <c r="BY450" s="32"/>
      <c r="BZ450" s="32"/>
      <c r="CA450" s="32"/>
      <c r="CB450" s="32"/>
      <c r="CC450" s="32"/>
      <c r="CD450" s="11"/>
      <c r="CE450" s="11"/>
      <c r="CF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</row>
    <row r="451" spans="1:95" s="31" customFormat="1" ht="15">
      <c r="B451" s="100">
        <v>44228</v>
      </c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  <c r="AC451" s="101"/>
      <c r="AD451" s="101"/>
      <c r="AE451" s="101"/>
      <c r="AF451" s="101"/>
      <c r="AG451" s="101"/>
      <c r="AH451" s="101"/>
      <c r="AI451" s="101"/>
      <c r="AJ451" s="101">
        <v>18.100000000000001</v>
      </c>
      <c r="AK451" s="101">
        <v>17.27</v>
      </c>
      <c r="AL451" s="101">
        <v>16.93</v>
      </c>
      <c r="AM451" s="101"/>
      <c r="AN451" s="101"/>
      <c r="AO451" s="101"/>
      <c r="AP451" s="101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101"/>
      <c r="BE451" s="101"/>
      <c r="BF451" s="101"/>
      <c r="BG451" s="101"/>
      <c r="BH451" s="101"/>
      <c r="BI451" s="101"/>
      <c r="BJ451" s="101"/>
      <c r="BK451" s="101"/>
      <c r="BL451" s="101"/>
      <c r="BM451" s="101"/>
      <c r="BN451" s="101"/>
      <c r="BO451" s="101"/>
      <c r="BP451" s="101"/>
      <c r="BQ451" s="101"/>
      <c r="BR451" s="101"/>
      <c r="BS451" s="101"/>
      <c r="BT451" s="101">
        <v>17.54</v>
      </c>
      <c r="BU451" s="101">
        <v>16.55</v>
      </c>
      <c r="BV451" s="101"/>
      <c r="BW451" s="32"/>
      <c r="BX451" s="32"/>
      <c r="BY451" s="32"/>
      <c r="BZ451" s="32"/>
      <c r="CA451" s="32"/>
      <c r="CB451" s="32"/>
      <c r="CC451" s="32"/>
      <c r="CD451" s="11"/>
      <c r="CE451" s="11"/>
      <c r="CF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</row>
    <row r="452" spans="1:95" s="31" customFormat="1" ht="15">
      <c r="B452" s="100">
        <v>44225</v>
      </c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  <c r="AC452" s="101"/>
      <c r="AD452" s="101"/>
      <c r="AE452" s="101"/>
      <c r="AF452" s="101"/>
      <c r="AG452" s="101"/>
      <c r="AH452" s="101"/>
      <c r="AI452" s="101">
        <v>20.05</v>
      </c>
      <c r="AJ452" s="101">
        <v>19.75</v>
      </c>
      <c r="AK452" s="101">
        <v>17.510000000000002</v>
      </c>
      <c r="AL452" s="101"/>
      <c r="AM452" s="101"/>
      <c r="AN452" s="101"/>
      <c r="AO452" s="101"/>
      <c r="AP452" s="101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101"/>
      <c r="BE452" s="101"/>
      <c r="BF452" s="101"/>
      <c r="BG452" s="101"/>
      <c r="BH452" s="101"/>
      <c r="BI452" s="101"/>
      <c r="BJ452" s="101"/>
      <c r="BK452" s="101"/>
      <c r="BL452" s="101"/>
      <c r="BM452" s="101"/>
      <c r="BN452" s="101"/>
      <c r="BO452" s="101"/>
      <c r="BP452" s="101"/>
      <c r="BQ452" s="101"/>
      <c r="BR452" s="101"/>
      <c r="BS452" s="101"/>
      <c r="BT452" s="101">
        <v>17.75</v>
      </c>
      <c r="BU452" s="101">
        <v>16.649999999999999</v>
      </c>
      <c r="BV452" s="101"/>
      <c r="BW452" s="32"/>
      <c r="BX452" s="32"/>
      <c r="BY452" s="32"/>
      <c r="BZ452" s="32"/>
      <c r="CA452" s="32"/>
      <c r="CB452" s="32"/>
      <c r="CC452" s="32"/>
      <c r="CD452" s="11"/>
      <c r="CE452" s="11"/>
      <c r="CF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</row>
    <row r="453" spans="1:95" s="31" customFormat="1" ht="15">
      <c r="B453" s="100">
        <v>44224</v>
      </c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  <c r="AC453" s="101"/>
      <c r="AD453" s="101"/>
      <c r="AE453" s="101"/>
      <c r="AF453" s="101"/>
      <c r="AG453" s="101"/>
      <c r="AH453" s="101"/>
      <c r="AI453" s="101">
        <v>21.27</v>
      </c>
      <c r="AJ453" s="101">
        <v>20.83</v>
      </c>
      <c r="AK453" s="101">
        <v>17.82</v>
      </c>
      <c r="AL453" s="101"/>
      <c r="AM453" s="101"/>
      <c r="AN453" s="101"/>
      <c r="AO453" s="101"/>
      <c r="AP453" s="101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101"/>
      <c r="BE453" s="101"/>
      <c r="BF453" s="101"/>
      <c r="BG453" s="101"/>
      <c r="BH453" s="101"/>
      <c r="BI453" s="101"/>
      <c r="BJ453" s="101"/>
      <c r="BK453" s="101"/>
      <c r="BL453" s="101"/>
      <c r="BM453" s="101"/>
      <c r="BN453" s="101"/>
      <c r="BO453" s="101"/>
      <c r="BP453" s="101"/>
      <c r="BQ453" s="101"/>
      <c r="BR453" s="101"/>
      <c r="BS453" s="101"/>
      <c r="BT453" s="101">
        <v>17.920000000000002</v>
      </c>
      <c r="BU453" s="101">
        <v>16.760000000000002</v>
      </c>
      <c r="BV453" s="101"/>
      <c r="BW453" s="32"/>
      <c r="BX453" s="32"/>
      <c r="BY453" s="32"/>
      <c r="BZ453" s="32"/>
      <c r="CA453" s="32"/>
      <c r="CB453" s="32"/>
      <c r="CC453" s="32"/>
      <c r="CD453" s="11"/>
      <c r="CE453" s="11"/>
      <c r="CF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</row>
    <row r="454" spans="1:95" s="31" customFormat="1" ht="15">
      <c r="B454" s="100">
        <v>44223</v>
      </c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  <c r="AC454" s="101"/>
      <c r="AD454" s="101"/>
      <c r="AE454" s="101"/>
      <c r="AF454" s="101"/>
      <c r="AG454" s="101"/>
      <c r="AH454" s="101"/>
      <c r="AI454" s="101">
        <v>20.99</v>
      </c>
      <c r="AJ454" s="101">
        <v>20.100000000000001</v>
      </c>
      <c r="AK454" s="101">
        <v>17.5</v>
      </c>
      <c r="AL454" s="101"/>
      <c r="AM454" s="101"/>
      <c r="AN454" s="101"/>
      <c r="AO454" s="101"/>
      <c r="AP454" s="101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101"/>
      <c r="BE454" s="101"/>
      <c r="BF454" s="101"/>
      <c r="BG454" s="101"/>
      <c r="BH454" s="101"/>
      <c r="BI454" s="101"/>
      <c r="BJ454" s="101"/>
      <c r="BK454" s="101"/>
      <c r="BL454" s="101"/>
      <c r="BM454" s="101"/>
      <c r="BN454" s="101"/>
      <c r="BO454" s="101"/>
      <c r="BP454" s="101"/>
      <c r="BQ454" s="101"/>
      <c r="BR454" s="101"/>
      <c r="BS454" s="101"/>
      <c r="BT454" s="101">
        <v>17.79</v>
      </c>
      <c r="BU454" s="101">
        <v>16.739999999999998</v>
      </c>
      <c r="BV454" s="101"/>
      <c r="BW454" s="32"/>
      <c r="BX454" s="32"/>
      <c r="BY454" s="32"/>
      <c r="BZ454" s="32"/>
      <c r="CA454" s="32"/>
      <c r="CB454" s="32"/>
      <c r="CC454" s="32"/>
      <c r="CD454" s="11"/>
      <c r="CE454" s="11"/>
      <c r="CF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</row>
    <row r="455" spans="1:95" s="31" customFormat="1" ht="15">
      <c r="B455" s="100">
        <v>44222</v>
      </c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  <c r="AC455" s="101"/>
      <c r="AD455" s="101"/>
      <c r="AE455" s="101"/>
      <c r="AF455" s="101"/>
      <c r="AG455" s="101"/>
      <c r="AH455" s="101"/>
      <c r="AI455" s="101">
        <v>21.43</v>
      </c>
      <c r="AJ455" s="101">
        <v>19.7</v>
      </c>
      <c r="AK455" s="101">
        <v>17.510000000000002</v>
      </c>
      <c r="AL455" s="101"/>
      <c r="AM455" s="101"/>
      <c r="AN455" s="101"/>
      <c r="AO455" s="101"/>
      <c r="AP455" s="101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101"/>
      <c r="BE455" s="101"/>
      <c r="BF455" s="101"/>
      <c r="BG455" s="101"/>
      <c r="BH455" s="101"/>
      <c r="BI455" s="101"/>
      <c r="BJ455" s="101"/>
      <c r="BK455" s="101"/>
      <c r="BL455" s="101"/>
      <c r="BM455" s="101"/>
      <c r="BN455" s="101"/>
      <c r="BO455" s="101"/>
      <c r="BP455" s="101"/>
      <c r="BQ455" s="101"/>
      <c r="BR455" s="101"/>
      <c r="BS455" s="101"/>
      <c r="BT455" s="101">
        <v>17.670000000000002</v>
      </c>
      <c r="BU455" s="101">
        <v>16.649999999999999</v>
      </c>
      <c r="BV455" s="101"/>
      <c r="BW455" s="32"/>
      <c r="BX455" s="32"/>
      <c r="BY455" s="32"/>
      <c r="BZ455" s="32"/>
      <c r="CA455" s="32"/>
      <c r="CB455" s="32"/>
      <c r="CC455" s="32"/>
      <c r="CD455" s="11"/>
      <c r="CE455" s="11"/>
      <c r="CF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</row>
    <row r="456" spans="1:95" s="31" customFormat="1" ht="15">
      <c r="B456" s="100">
        <v>44221</v>
      </c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  <c r="AC456" s="101"/>
      <c r="AD456" s="101"/>
      <c r="AE456" s="101"/>
      <c r="AF456" s="101"/>
      <c r="AG456" s="101"/>
      <c r="AH456" s="101"/>
      <c r="AI456" s="101">
        <v>22.03</v>
      </c>
      <c r="AJ456" s="101">
        <v>20.65</v>
      </c>
      <c r="AK456" s="101">
        <v>17.8</v>
      </c>
      <c r="AL456" s="101"/>
      <c r="AM456" s="101"/>
      <c r="AN456" s="101"/>
      <c r="AO456" s="101"/>
      <c r="AP456" s="101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101"/>
      <c r="BE456" s="101"/>
      <c r="BF456" s="101"/>
      <c r="BG456" s="101"/>
      <c r="BH456" s="101"/>
      <c r="BI456" s="101"/>
      <c r="BJ456" s="101"/>
      <c r="BK456" s="101"/>
      <c r="BL456" s="101"/>
      <c r="BM456" s="101"/>
      <c r="BN456" s="101"/>
      <c r="BO456" s="101"/>
      <c r="BP456" s="101"/>
      <c r="BQ456" s="101"/>
      <c r="BR456" s="101"/>
      <c r="BS456" s="101"/>
      <c r="BT456" s="101">
        <v>17.68</v>
      </c>
      <c r="BU456" s="101">
        <v>16.66</v>
      </c>
      <c r="BV456" s="101"/>
      <c r="BW456" s="32"/>
      <c r="BX456" s="32"/>
      <c r="BY456" s="32"/>
      <c r="BZ456" s="32"/>
      <c r="CA456" s="32"/>
      <c r="CB456" s="32"/>
      <c r="CC456" s="32"/>
      <c r="CD456" s="11"/>
      <c r="CE456" s="11"/>
      <c r="CF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</row>
    <row r="457" spans="1:95" s="31" customFormat="1" ht="15">
      <c r="A457" s="32"/>
      <c r="B457" s="100">
        <v>44218</v>
      </c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  <c r="AC457" s="101"/>
      <c r="AD457" s="101"/>
      <c r="AE457" s="101"/>
      <c r="AF457" s="101"/>
      <c r="AG457" s="101"/>
      <c r="AH457" s="101"/>
      <c r="AI457" s="101">
        <v>22.88</v>
      </c>
      <c r="AJ457" s="101">
        <v>21.6</v>
      </c>
      <c r="AK457" s="101">
        <v>18.3</v>
      </c>
      <c r="AL457" s="101"/>
      <c r="AM457" s="101"/>
      <c r="AN457" s="101"/>
      <c r="AO457" s="101"/>
      <c r="AP457" s="101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101"/>
      <c r="BE457" s="101"/>
      <c r="BF457" s="101"/>
      <c r="BG457" s="101"/>
      <c r="BH457" s="101"/>
      <c r="BI457" s="101"/>
      <c r="BJ457" s="101"/>
      <c r="BK457" s="101"/>
      <c r="BL457" s="101"/>
      <c r="BM457" s="101"/>
      <c r="BN457" s="101"/>
      <c r="BO457" s="101"/>
      <c r="BP457" s="101"/>
      <c r="BQ457" s="101"/>
      <c r="BR457" s="101"/>
      <c r="BS457" s="101"/>
      <c r="BT457" s="101">
        <v>17.920000000000002</v>
      </c>
      <c r="BU457" s="101">
        <v>16.72</v>
      </c>
      <c r="BV457" s="101"/>
      <c r="BW457" s="32"/>
      <c r="BX457" s="32"/>
      <c r="BY457" s="32"/>
      <c r="BZ457" s="32"/>
      <c r="CA457" s="32"/>
      <c r="CB457" s="32"/>
      <c r="CC457" s="32"/>
      <c r="CD457" s="11"/>
      <c r="CE457" s="11"/>
      <c r="CF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</row>
    <row r="458" spans="1:95" s="31" customFormat="1" ht="15">
      <c r="B458" s="100">
        <v>44217</v>
      </c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  <c r="AC458" s="101"/>
      <c r="AD458" s="101"/>
      <c r="AE458" s="101"/>
      <c r="AF458" s="101"/>
      <c r="AG458" s="101"/>
      <c r="AH458" s="101"/>
      <c r="AI458" s="101">
        <v>21.75</v>
      </c>
      <c r="AJ458" s="101">
        <v>20.9</v>
      </c>
      <c r="AK458" s="101">
        <v>17.54</v>
      </c>
      <c r="AL458" s="101"/>
      <c r="AM458" s="101"/>
      <c r="AN458" s="101"/>
      <c r="AO458" s="101"/>
      <c r="AP458" s="101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101"/>
      <c r="BE458" s="101"/>
      <c r="BF458" s="101"/>
      <c r="BG458" s="101"/>
      <c r="BH458" s="101"/>
      <c r="BI458" s="101"/>
      <c r="BJ458" s="101"/>
      <c r="BK458" s="101"/>
      <c r="BL458" s="101"/>
      <c r="BM458" s="101"/>
      <c r="BN458" s="101"/>
      <c r="BO458" s="101"/>
      <c r="BP458" s="101"/>
      <c r="BQ458" s="101"/>
      <c r="BR458" s="101"/>
      <c r="BS458" s="101"/>
      <c r="BT458" s="101">
        <v>17.850000000000001</v>
      </c>
      <c r="BU458" s="101">
        <v>16.77</v>
      </c>
      <c r="BV458" s="101"/>
      <c r="BW458" s="32"/>
      <c r="BX458" s="32"/>
      <c r="BY458" s="32"/>
      <c r="BZ458" s="32"/>
      <c r="CA458" s="32"/>
      <c r="CB458" s="32"/>
      <c r="CC458" s="32"/>
      <c r="CD458" s="11"/>
      <c r="CE458" s="11"/>
      <c r="CF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</row>
    <row r="459" spans="1:95" s="31" customFormat="1" ht="15">
      <c r="B459" s="100">
        <v>44216</v>
      </c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  <c r="AC459" s="101"/>
      <c r="AD459" s="101"/>
      <c r="AE459" s="101"/>
      <c r="AF459" s="101"/>
      <c r="AG459" s="101"/>
      <c r="AH459" s="101"/>
      <c r="AI459" s="101">
        <v>23.16</v>
      </c>
      <c r="AJ459" s="101">
        <v>20.6</v>
      </c>
      <c r="AK459" s="101">
        <v>16.989999999999998</v>
      </c>
      <c r="AL459" s="101"/>
      <c r="AM459" s="101"/>
      <c r="AN459" s="101"/>
      <c r="AO459" s="101"/>
      <c r="AP459" s="101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101"/>
      <c r="BE459" s="101"/>
      <c r="BF459" s="101"/>
      <c r="BG459" s="101"/>
      <c r="BH459" s="101"/>
      <c r="BI459" s="101"/>
      <c r="BJ459" s="101"/>
      <c r="BK459" s="101"/>
      <c r="BL459" s="101"/>
      <c r="BM459" s="101"/>
      <c r="BN459" s="101"/>
      <c r="BO459" s="101"/>
      <c r="BP459" s="101"/>
      <c r="BQ459" s="101"/>
      <c r="BR459" s="101"/>
      <c r="BS459" s="101"/>
      <c r="BT459" s="101">
        <v>17.850000000000001</v>
      </c>
      <c r="BU459" s="101">
        <v>16.84</v>
      </c>
      <c r="BV459" s="101"/>
      <c r="BW459" s="32"/>
      <c r="BX459" s="32"/>
      <c r="BY459" s="32"/>
      <c r="BZ459" s="32"/>
      <c r="CA459" s="32"/>
      <c r="CB459" s="32"/>
      <c r="CC459" s="32"/>
      <c r="CD459" s="11"/>
      <c r="CE459" s="11"/>
      <c r="CF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</row>
    <row r="460" spans="1:95" s="31" customFormat="1" ht="15">
      <c r="B460" s="100">
        <v>44215</v>
      </c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  <c r="AC460" s="101"/>
      <c r="AD460" s="101"/>
      <c r="AE460" s="101"/>
      <c r="AF460" s="101"/>
      <c r="AG460" s="101"/>
      <c r="AH460" s="101"/>
      <c r="AI460" s="101">
        <v>23.5</v>
      </c>
      <c r="AJ460" s="101">
        <v>20.149999999999999</v>
      </c>
      <c r="AK460" s="101">
        <v>16.46</v>
      </c>
      <c r="AL460" s="101"/>
      <c r="AM460" s="101"/>
      <c r="AN460" s="101"/>
      <c r="AO460" s="101"/>
      <c r="AP460" s="101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101"/>
      <c r="BE460" s="101"/>
      <c r="BF460" s="101"/>
      <c r="BG460" s="101"/>
      <c r="BH460" s="101"/>
      <c r="BI460" s="101"/>
      <c r="BJ460" s="101"/>
      <c r="BK460" s="101"/>
      <c r="BL460" s="101"/>
      <c r="BM460" s="101"/>
      <c r="BN460" s="101"/>
      <c r="BO460" s="101"/>
      <c r="BP460" s="101"/>
      <c r="BQ460" s="101"/>
      <c r="BR460" s="101"/>
      <c r="BS460" s="101"/>
      <c r="BT460" s="101">
        <v>17.850000000000001</v>
      </c>
      <c r="BU460" s="101">
        <v>16.86</v>
      </c>
      <c r="BV460" s="101"/>
      <c r="BW460" s="32"/>
      <c r="BX460" s="32"/>
      <c r="BY460" s="32"/>
      <c r="BZ460" s="32"/>
      <c r="CA460" s="32"/>
      <c r="CB460" s="32"/>
      <c r="CC460" s="32"/>
      <c r="CD460" s="11"/>
      <c r="CE460" s="11"/>
      <c r="CF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</row>
    <row r="461" spans="1:95" s="31" customFormat="1" ht="15">
      <c r="B461" s="100">
        <v>44214</v>
      </c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  <c r="AC461" s="101"/>
      <c r="AD461" s="101"/>
      <c r="AE461" s="101"/>
      <c r="AF461" s="101"/>
      <c r="AG461" s="101"/>
      <c r="AH461" s="101"/>
      <c r="AI461" s="101">
        <v>23.04</v>
      </c>
      <c r="AJ461" s="101">
        <v>20.14</v>
      </c>
      <c r="AK461" s="101">
        <v>16.010000000000002</v>
      </c>
      <c r="AL461" s="101"/>
      <c r="AM461" s="101"/>
      <c r="AN461" s="101"/>
      <c r="AO461" s="101"/>
      <c r="AP461" s="101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101"/>
      <c r="BE461" s="101"/>
      <c r="BF461" s="101"/>
      <c r="BG461" s="101"/>
      <c r="BH461" s="101"/>
      <c r="BI461" s="101"/>
      <c r="BJ461" s="101"/>
      <c r="BK461" s="101"/>
      <c r="BL461" s="101"/>
      <c r="BM461" s="101"/>
      <c r="BN461" s="101"/>
      <c r="BO461" s="101"/>
      <c r="BP461" s="101"/>
      <c r="BQ461" s="101"/>
      <c r="BR461" s="101"/>
      <c r="BS461" s="101"/>
      <c r="BT461" s="101">
        <v>17.36</v>
      </c>
      <c r="BU461" s="101">
        <v>16.690000000000001</v>
      </c>
      <c r="BV461" s="101"/>
      <c r="BW461" s="32"/>
      <c r="BX461" s="32"/>
      <c r="BY461" s="32"/>
      <c r="BZ461" s="32"/>
      <c r="CA461" s="32"/>
      <c r="CB461" s="32"/>
      <c r="CC461" s="32"/>
      <c r="CD461" s="11"/>
      <c r="CE461" s="11"/>
      <c r="CF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</row>
    <row r="462" spans="1:95" s="31" customFormat="1" ht="15">
      <c r="B462" s="100">
        <v>44211</v>
      </c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1"/>
      <c r="AG462" s="101"/>
      <c r="AH462" s="101"/>
      <c r="AI462" s="101">
        <v>24.49</v>
      </c>
      <c r="AJ462" s="101">
        <v>21.2</v>
      </c>
      <c r="AK462" s="101">
        <v>17</v>
      </c>
      <c r="AL462" s="101"/>
      <c r="AM462" s="101"/>
      <c r="AN462" s="101"/>
      <c r="AO462" s="101"/>
      <c r="AP462" s="101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101"/>
      <c r="BE462" s="101"/>
      <c r="BF462" s="101"/>
      <c r="BG462" s="101"/>
      <c r="BH462" s="101"/>
      <c r="BI462" s="101"/>
      <c r="BJ462" s="101"/>
      <c r="BK462" s="101"/>
      <c r="BL462" s="101"/>
      <c r="BM462" s="101"/>
      <c r="BN462" s="101"/>
      <c r="BO462" s="101"/>
      <c r="BP462" s="101"/>
      <c r="BQ462" s="101"/>
      <c r="BR462" s="101"/>
      <c r="BS462" s="101"/>
      <c r="BT462" s="101">
        <v>17.100000000000001</v>
      </c>
      <c r="BU462" s="101">
        <v>16.329999999999998</v>
      </c>
      <c r="BV462" s="101"/>
      <c r="BW462" s="32"/>
      <c r="BX462" s="32"/>
      <c r="BY462" s="32"/>
      <c r="BZ462" s="32"/>
      <c r="CA462" s="32"/>
      <c r="CB462" s="32"/>
      <c r="CC462" s="32"/>
      <c r="CD462" s="11"/>
      <c r="CE462" s="11"/>
      <c r="CF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</row>
    <row r="463" spans="1:95" s="31" customFormat="1" ht="15">
      <c r="B463" s="100">
        <v>44210</v>
      </c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  <c r="AC463" s="101"/>
      <c r="AD463" s="101"/>
      <c r="AE463" s="101"/>
      <c r="AF463" s="101"/>
      <c r="AG463" s="101"/>
      <c r="AH463" s="101"/>
      <c r="AI463" s="101">
        <v>25.69</v>
      </c>
      <c r="AJ463" s="101">
        <v>22</v>
      </c>
      <c r="AK463" s="101">
        <v>17.98</v>
      </c>
      <c r="AL463" s="101"/>
      <c r="AM463" s="101"/>
      <c r="AN463" s="101"/>
      <c r="AO463" s="101"/>
      <c r="AP463" s="101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101"/>
      <c r="BE463" s="101"/>
      <c r="BF463" s="101"/>
      <c r="BG463" s="101"/>
      <c r="BH463" s="101"/>
      <c r="BI463" s="101"/>
      <c r="BJ463" s="101"/>
      <c r="BK463" s="101"/>
      <c r="BL463" s="101"/>
      <c r="BM463" s="101"/>
      <c r="BN463" s="101"/>
      <c r="BO463" s="101"/>
      <c r="BP463" s="101"/>
      <c r="BQ463" s="101"/>
      <c r="BR463" s="101"/>
      <c r="BS463" s="101"/>
      <c r="BT463" s="101">
        <v>17.21</v>
      </c>
      <c r="BU463" s="101">
        <v>16.420000000000002</v>
      </c>
      <c r="BV463" s="101"/>
      <c r="BW463" s="32"/>
      <c r="BX463" s="32"/>
      <c r="BY463" s="32"/>
      <c r="BZ463" s="32"/>
      <c r="CA463" s="32"/>
      <c r="CB463" s="32"/>
      <c r="CC463" s="32"/>
      <c r="CD463" s="11"/>
      <c r="CE463" s="11"/>
      <c r="CF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</row>
    <row r="464" spans="1:95" s="31" customFormat="1" ht="15">
      <c r="B464" s="100">
        <v>44209</v>
      </c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  <c r="AC464" s="101"/>
      <c r="AD464" s="101"/>
      <c r="AE464" s="101"/>
      <c r="AF464" s="101"/>
      <c r="AG464" s="101"/>
      <c r="AH464" s="101"/>
      <c r="AI464" s="101">
        <v>27</v>
      </c>
      <c r="AJ464" s="101">
        <v>22.45</v>
      </c>
      <c r="AK464" s="101">
        <v>18.489999999999998</v>
      </c>
      <c r="AL464" s="101"/>
      <c r="AM464" s="101"/>
      <c r="AN464" s="101"/>
      <c r="AO464" s="101"/>
      <c r="AP464" s="101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101"/>
      <c r="BE464" s="101"/>
      <c r="BF464" s="101"/>
      <c r="BG464" s="101"/>
      <c r="BH464" s="101"/>
      <c r="BI464" s="101"/>
      <c r="BJ464" s="101"/>
      <c r="BK464" s="101"/>
      <c r="BL464" s="101"/>
      <c r="BM464" s="101"/>
      <c r="BN464" s="101"/>
      <c r="BO464" s="101"/>
      <c r="BP464" s="101"/>
      <c r="BQ464" s="101"/>
      <c r="BR464" s="101"/>
      <c r="BS464" s="101"/>
      <c r="BT464" s="101">
        <v>17.5</v>
      </c>
      <c r="BU464" s="101">
        <v>16.600000000000001</v>
      </c>
      <c r="BV464" s="101"/>
      <c r="BW464" s="32"/>
      <c r="BX464" s="32"/>
      <c r="BY464" s="32"/>
      <c r="BZ464" s="32"/>
      <c r="CA464" s="32"/>
      <c r="CB464" s="32"/>
      <c r="CC464" s="32"/>
      <c r="CD464" s="11"/>
      <c r="CE464" s="11"/>
      <c r="CF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</row>
    <row r="465" spans="2:95" s="31" customFormat="1" ht="15">
      <c r="B465" s="100">
        <v>44208</v>
      </c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  <c r="AC465" s="101"/>
      <c r="AD465" s="101"/>
      <c r="AE465" s="101"/>
      <c r="AF465" s="101"/>
      <c r="AG465" s="101"/>
      <c r="AH465" s="101"/>
      <c r="AI465" s="101">
        <v>32.9</v>
      </c>
      <c r="AJ465" s="101">
        <v>28.07</v>
      </c>
      <c r="AK465" s="101">
        <v>19.32</v>
      </c>
      <c r="AL465" s="101"/>
      <c r="AM465" s="101"/>
      <c r="AN465" s="101"/>
      <c r="AO465" s="101"/>
      <c r="AP465" s="101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101"/>
      <c r="BE465" s="101"/>
      <c r="BF465" s="101"/>
      <c r="BG465" s="101"/>
      <c r="BH465" s="101"/>
      <c r="BI465" s="101"/>
      <c r="BJ465" s="101"/>
      <c r="BK465" s="101"/>
      <c r="BL465" s="101"/>
      <c r="BM465" s="101"/>
      <c r="BN465" s="101"/>
      <c r="BO465" s="101"/>
      <c r="BP465" s="101"/>
      <c r="BQ465" s="101"/>
      <c r="BR465" s="101"/>
      <c r="BS465" s="101"/>
      <c r="BT465" s="101">
        <v>17.989999999999998</v>
      </c>
      <c r="BU465" s="101">
        <v>16.8</v>
      </c>
      <c r="BV465" s="101"/>
      <c r="BW465" s="32"/>
      <c r="BX465" s="32"/>
      <c r="BY465" s="32"/>
      <c r="BZ465" s="32"/>
      <c r="CA465" s="32"/>
      <c r="CB465" s="32"/>
      <c r="CC465" s="32"/>
      <c r="CD465" s="11"/>
      <c r="CE465" s="11"/>
      <c r="CF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</row>
    <row r="466" spans="2:95" s="31" customFormat="1" ht="15">
      <c r="B466" s="100">
        <v>44207</v>
      </c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  <c r="AC466" s="101"/>
      <c r="AD466" s="101"/>
      <c r="AE466" s="101"/>
      <c r="AF466" s="101"/>
      <c r="AG466" s="101"/>
      <c r="AH466" s="101"/>
      <c r="AI466" s="101">
        <v>29</v>
      </c>
      <c r="AJ466" s="101">
        <v>21.92</v>
      </c>
      <c r="AK466" s="101">
        <v>18.41</v>
      </c>
      <c r="AL466" s="101"/>
      <c r="AM466" s="101"/>
      <c r="AN466" s="101"/>
      <c r="AO466" s="101"/>
      <c r="AP466" s="101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101"/>
      <c r="BE466" s="101"/>
      <c r="BF466" s="101"/>
      <c r="BG466" s="101"/>
      <c r="BH466" s="101"/>
      <c r="BI466" s="101"/>
      <c r="BJ466" s="101"/>
      <c r="BK466" s="101"/>
      <c r="BL466" s="101"/>
      <c r="BM466" s="101"/>
      <c r="BN466" s="101"/>
      <c r="BO466" s="101"/>
      <c r="BP466" s="101"/>
      <c r="BQ466" s="101"/>
      <c r="BR466" s="101"/>
      <c r="BS466" s="101"/>
      <c r="BT466" s="101">
        <v>17.57</v>
      </c>
      <c r="BU466" s="101">
        <v>16.62</v>
      </c>
      <c r="BV466" s="101"/>
      <c r="BW466" s="32"/>
      <c r="BX466" s="32"/>
      <c r="BY466" s="32"/>
      <c r="BZ466" s="32"/>
      <c r="CA466" s="32"/>
      <c r="CB466" s="32"/>
      <c r="CC466" s="32"/>
      <c r="CD466" s="11"/>
      <c r="CE466" s="11"/>
      <c r="CF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</row>
    <row r="467" spans="2:95" s="31" customFormat="1" ht="15">
      <c r="B467" s="100">
        <v>44204</v>
      </c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  <c r="AC467" s="101"/>
      <c r="AD467" s="101"/>
      <c r="AE467" s="101"/>
      <c r="AF467" s="101"/>
      <c r="AG467" s="101"/>
      <c r="AH467" s="101"/>
      <c r="AI467" s="101">
        <v>32.799999999999997</v>
      </c>
      <c r="AJ467" s="101">
        <v>23.17</v>
      </c>
      <c r="AK467" s="101">
        <v>19.440000000000001</v>
      </c>
      <c r="AL467" s="101"/>
      <c r="AM467" s="101"/>
      <c r="AN467" s="101"/>
      <c r="AO467" s="101"/>
      <c r="AP467" s="101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101"/>
      <c r="BE467" s="101"/>
      <c r="BF467" s="101"/>
      <c r="BG467" s="101"/>
      <c r="BH467" s="101"/>
      <c r="BI467" s="101"/>
      <c r="BJ467" s="101"/>
      <c r="BK467" s="101"/>
      <c r="BL467" s="101"/>
      <c r="BM467" s="101"/>
      <c r="BN467" s="101"/>
      <c r="BO467" s="101"/>
      <c r="BP467" s="101"/>
      <c r="BQ467" s="101"/>
      <c r="BR467" s="101"/>
      <c r="BS467" s="101"/>
      <c r="BT467" s="101">
        <v>17.38</v>
      </c>
      <c r="BU467" s="101">
        <v>16.440000000000001</v>
      </c>
      <c r="BV467" s="101"/>
      <c r="BW467" s="32"/>
      <c r="BX467" s="32"/>
      <c r="BY467" s="32"/>
      <c r="BZ467" s="32"/>
      <c r="CA467" s="32"/>
      <c r="CB467" s="32"/>
      <c r="CC467" s="32"/>
      <c r="CD467" s="11"/>
      <c r="CE467" s="11"/>
      <c r="CF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</row>
    <row r="468" spans="2:95" s="31" customFormat="1" ht="15">
      <c r="B468" s="100">
        <v>44203</v>
      </c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  <c r="AC468" s="101"/>
      <c r="AD468" s="101"/>
      <c r="AE468" s="101"/>
      <c r="AF468" s="101"/>
      <c r="AG468" s="101"/>
      <c r="AH468" s="101"/>
      <c r="AI468" s="101">
        <v>34</v>
      </c>
      <c r="AJ468" s="101">
        <v>22.5</v>
      </c>
      <c r="AK468" s="101">
        <v>18.95</v>
      </c>
      <c r="AL468" s="101"/>
      <c r="AM468" s="101"/>
      <c r="AN468" s="101"/>
      <c r="AO468" s="101"/>
      <c r="AP468" s="101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101"/>
      <c r="BE468" s="101"/>
      <c r="BF468" s="101"/>
      <c r="BG468" s="101"/>
      <c r="BH468" s="101"/>
      <c r="BI468" s="101"/>
      <c r="BJ468" s="101"/>
      <c r="BK468" s="101"/>
      <c r="BL468" s="101"/>
      <c r="BM468" s="101"/>
      <c r="BN468" s="101"/>
      <c r="BO468" s="101"/>
      <c r="BP468" s="101"/>
      <c r="BQ468" s="101"/>
      <c r="BR468" s="101"/>
      <c r="BS468" s="101"/>
      <c r="BT468" s="101">
        <v>17.149999999999999</v>
      </c>
      <c r="BU468" s="101">
        <v>16.600000000000001</v>
      </c>
      <c r="BV468" s="101"/>
      <c r="BW468" s="32"/>
      <c r="BX468" s="32"/>
      <c r="BY468" s="32"/>
      <c r="BZ468" s="32"/>
      <c r="CA468" s="32"/>
      <c r="CB468" s="32"/>
      <c r="CC468" s="32"/>
      <c r="CD468" s="11"/>
      <c r="CE468" s="11"/>
      <c r="CF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</row>
    <row r="469" spans="2:95" s="31" customFormat="1" ht="15">
      <c r="B469" s="100">
        <v>44202</v>
      </c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  <c r="AC469" s="101"/>
      <c r="AD469" s="101"/>
      <c r="AE469" s="101"/>
      <c r="AF469" s="101"/>
      <c r="AG469" s="101"/>
      <c r="AH469" s="101"/>
      <c r="AI469" s="101">
        <v>24.8</v>
      </c>
      <c r="AJ469" s="101">
        <v>21.58</v>
      </c>
      <c r="AK469" s="101">
        <v>18.57</v>
      </c>
      <c r="AL469" s="101"/>
      <c r="AM469" s="101"/>
      <c r="AN469" s="101"/>
      <c r="AO469" s="101"/>
      <c r="AP469" s="101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101"/>
      <c r="BE469" s="101"/>
      <c r="BF469" s="101"/>
      <c r="BG469" s="101"/>
      <c r="BH469" s="101"/>
      <c r="BI469" s="101"/>
      <c r="BJ469" s="101"/>
      <c r="BK469" s="101"/>
      <c r="BL469" s="101"/>
      <c r="BM469" s="101"/>
      <c r="BN469" s="101"/>
      <c r="BO469" s="101"/>
      <c r="BP469" s="101"/>
      <c r="BQ469" s="101"/>
      <c r="BR469" s="101"/>
      <c r="BS469" s="101"/>
      <c r="BT469" s="101">
        <v>16.95</v>
      </c>
      <c r="BU469" s="101">
        <v>16.399999999999999</v>
      </c>
      <c r="BV469" s="101"/>
      <c r="BW469" s="32"/>
      <c r="BX469" s="32"/>
      <c r="BY469" s="32"/>
      <c r="BZ469" s="32"/>
      <c r="CA469" s="32"/>
      <c r="CB469" s="32"/>
      <c r="CC469" s="32"/>
      <c r="CD469" s="11"/>
      <c r="CE469" s="11"/>
      <c r="CF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</row>
    <row r="470" spans="2:95" s="31" customFormat="1" ht="15">
      <c r="B470" s="100">
        <v>44201</v>
      </c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  <c r="AC470" s="101"/>
      <c r="AD470" s="101"/>
      <c r="AE470" s="101"/>
      <c r="AF470" s="101"/>
      <c r="AG470" s="101"/>
      <c r="AH470" s="101"/>
      <c r="AI470" s="101">
        <v>23.45</v>
      </c>
      <c r="AJ470" s="101">
        <v>21.53</v>
      </c>
      <c r="AK470" s="101">
        <v>18.52</v>
      </c>
      <c r="AL470" s="101"/>
      <c r="AM470" s="101"/>
      <c r="AN470" s="101"/>
      <c r="AO470" s="101"/>
      <c r="AP470" s="101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101"/>
      <c r="BE470" s="101"/>
      <c r="BF470" s="101"/>
      <c r="BG470" s="101"/>
      <c r="BH470" s="101"/>
      <c r="BI470" s="101"/>
      <c r="BJ470" s="101"/>
      <c r="BK470" s="101"/>
      <c r="BL470" s="101"/>
      <c r="BM470" s="101"/>
      <c r="BN470" s="101"/>
      <c r="BO470" s="101"/>
      <c r="BP470" s="101"/>
      <c r="BQ470" s="101"/>
      <c r="BR470" s="101"/>
      <c r="BS470" s="101"/>
      <c r="BT470" s="101">
        <v>16.91</v>
      </c>
      <c r="BU470" s="101">
        <v>16.21</v>
      </c>
      <c r="BV470" s="101"/>
      <c r="BW470" s="32"/>
      <c r="BX470" s="32"/>
      <c r="BY470" s="32"/>
      <c r="BZ470" s="32"/>
      <c r="CA470" s="32"/>
      <c r="CB470" s="32"/>
      <c r="CC470" s="32"/>
      <c r="CD470" s="11"/>
      <c r="CE470" s="11"/>
      <c r="CF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</row>
    <row r="471" spans="2:95" s="31" customFormat="1" ht="15">
      <c r="B471" s="100">
        <v>44200</v>
      </c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  <c r="AC471" s="101"/>
      <c r="AD471" s="101"/>
      <c r="AE471" s="101"/>
      <c r="AF471" s="101"/>
      <c r="AG471" s="101"/>
      <c r="AH471" s="101"/>
      <c r="AI471" s="101">
        <v>22.96</v>
      </c>
      <c r="AJ471" s="101">
        <v>20.87</v>
      </c>
      <c r="AK471" s="101">
        <v>19.25</v>
      </c>
      <c r="AL471" s="101"/>
      <c r="AM471" s="101"/>
      <c r="AN471" s="101"/>
      <c r="AO471" s="101"/>
      <c r="AP471" s="101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101"/>
      <c r="BE471" s="101"/>
      <c r="BF471" s="101"/>
      <c r="BG471" s="101"/>
      <c r="BH471" s="101"/>
      <c r="BI471" s="101"/>
      <c r="BJ471" s="101"/>
      <c r="BK471" s="101"/>
      <c r="BL471" s="101"/>
      <c r="BM471" s="101"/>
      <c r="BN471" s="101"/>
      <c r="BO471" s="101"/>
      <c r="BP471" s="101"/>
      <c r="BQ471" s="101"/>
      <c r="BR471" s="101"/>
      <c r="BS471" s="101"/>
      <c r="BT471" s="101">
        <v>17.23</v>
      </c>
      <c r="BU471" s="101">
        <v>16.29</v>
      </c>
      <c r="BV471" s="101"/>
      <c r="BW471" s="32"/>
      <c r="BX471" s="32"/>
      <c r="BY471" s="32"/>
      <c r="BZ471" s="32"/>
      <c r="CA471" s="32"/>
      <c r="CB471" s="32"/>
      <c r="CC471" s="32"/>
      <c r="CD471" s="11"/>
      <c r="CE471" s="11"/>
      <c r="CF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</row>
    <row r="472" spans="2:95" s="31" customFormat="1" ht="15">
      <c r="B472" s="100">
        <v>44196</v>
      </c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  <c r="AC472" s="101"/>
      <c r="AD472" s="101"/>
      <c r="AE472" s="101"/>
      <c r="AF472" s="101"/>
      <c r="AG472" s="101"/>
      <c r="AH472" s="101">
        <v>21.5</v>
      </c>
      <c r="AI472" s="101">
        <v>20.49</v>
      </c>
      <c r="AJ472" s="101">
        <v>17.04</v>
      </c>
      <c r="AK472" s="101"/>
      <c r="AL472" s="101"/>
      <c r="AM472" s="101"/>
      <c r="AN472" s="101"/>
      <c r="AO472" s="101"/>
      <c r="AP472" s="101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101"/>
      <c r="BE472" s="101"/>
      <c r="BF472" s="101"/>
      <c r="BG472" s="101"/>
      <c r="BH472" s="101"/>
      <c r="BI472" s="101"/>
      <c r="BJ472" s="101"/>
      <c r="BK472" s="101"/>
      <c r="BL472" s="101"/>
      <c r="BM472" s="101"/>
      <c r="BN472" s="101"/>
      <c r="BO472" s="101"/>
      <c r="BP472" s="101"/>
      <c r="BQ472" s="101"/>
      <c r="BR472" s="101"/>
      <c r="BS472" s="101"/>
      <c r="BT472" s="101">
        <v>16.78</v>
      </c>
      <c r="BU472" s="101"/>
      <c r="BV472" s="101"/>
      <c r="BW472" s="32"/>
      <c r="BX472" s="32"/>
      <c r="BY472" s="32"/>
      <c r="BZ472" s="32"/>
      <c r="CA472" s="32"/>
      <c r="CB472" s="32"/>
      <c r="CC472" s="32"/>
      <c r="CD472" s="11"/>
      <c r="CE472" s="11"/>
      <c r="CF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</row>
    <row r="473" spans="2:95" s="31" customFormat="1" ht="15">
      <c r="B473" s="100">
        <v>44195</v>
      </c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  <c r="AC473" s="101"/>
      <c r="AD473" s="101"/>
      <c r="AE473" s="101"/>
      <c r="AF473" s="101"/>
      <c r="AG473" s="101"/>
      <c r="AH473" s="101">
        <v>21.18</v>
      </c>
      <c r="AI473" s="101">
        <v>21.05</v>
      </c>
      <c r="AJ473" s="101">
        <v>19.850000000000001</v>
      </c>
      <c r="AK473" s="101"/>
      <c r="AL473" s="101"/>
      <c r="AM473" s="101"/>
      <c r="AN473" s="101"/>
      <c r="AO473" s="101"/>
      <c r="AP473" s="101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101"/>
      <c r="BE473" s="101"/>
      <c r="BF473" s="101"/>
      <c r="BG473" s="101"/>
      <c r="BH473" s="101"/>
      <c r="BI473" s="101"/>
      <c r="BJ473" s="101"/>
      <c r="BK473" s="101"/>
      <c r="BL473" s="101"/>
      <c r="BM473" s="101"/>
      <c r="BN473" s="101"/>
      <c r="BO473" s="101"/>
      <c r="BP473" s="101"/>
      <c r="BQ473" s="101"/>
      <c r="BR473" s="101"/>
      <c r="BS473" s="101">
        <v>18.350000000000001</v>
      </c>
      <c r="BT473" s="101">
        <v>17.46</v>
      </c>
      <c r="BU473" s="101"/>
      <c r="BV473" s="101"/>
      <c r="BW473" s="32"/>
      <c r="BX473" s="32"/>
      <c r="BY473" s="32"/>
      <c r="BZ473" s="32"/>
      <c r="CA473" s="32"/>
      <c r="CB473" s="32"/>
      <c r="CC473" s="32"/>
      <c r="CD473" s="11"/>
      <c r="CE473" s="11"/>
      <c r="CF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</row>
    <row r="474" spans="2:95" s="31" customFormat="1" ht="15">
      <c r="B474" s="100">
        <v>44194</v>
      </c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  <c r="AC474" s="101"/>
      <c r="AD474" s="101"/>
      <c r="AE474" s="101"/>
      <c r="AF474" s="101"/>
      <c r="AG474" s="101"/>
      <c r="AH474" s="101">
        <v>20.9</v>
      </c>
      <c r="AI474" s="101">
        <v>21.07</v>
      </c>
      <c r="AJ474" s="101">
        <v>19.91</v>
      </c>
      <c r="AK474" s="101"/>
      <c r="AL474" s="101"/>
      <c r="AM474" s="101"/>
      <c r="AN474" s="101"/>
      <c r="AO474" s="101"/>
      <c r="AP474" s="101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101"/>
      <c r="BE474" s="101"/>
      <c r="BF474" s="101"/>
      <c r="BG474" s="101"/>
      <c r="BH474" s="101"/>
      <c r="BI474" s="101"/>
      <c r="BJ474" s="101"/>
      <c r="BK474" s="101"/>
      <c r="BL474" s="101"/>
      <c r="BM474" s="101"/>
      <c r="BN474" s="101"/>
      <c r="BO474" s="101"/>
      <c r="BP474" s="101"/>
      <c r="BQ474" s="101"/>
      <c r="BR474" s="101"/>
      <c r="BS474" s="101">
        <v>18.5</v>
      </c>
      <c r="BT474" s="101">
        <v>17.41</v>
      </c>
      <c r="BU474" s="101"/>
      <c r="BV474" s="101"/>
      <c r="BW474" s="32"/>
      <c r="BX474" s="32"/>
      <c r="BY474" s="32"/>
      <c r="BZ474" s="32"/>
      <c r="CA474" s="32"/>
      <c r="CB474" s="32"/>
      <c r="CC474" s="32"/>
      <c r="CD474" s="11"/>
      <c r="CE474" s="11"/>
      <c r="CF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</row>
    <row r="475" spans="2:95" s="31" customFormat="1" ht="15">
      <c r="B475" s="100">
        <v>44193</v>
      </c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  <c r="AC475" s="101"/>
      <c r="AD475" s="101"/>
      <c r="AE475" s="101"/>
      <c r="AF475" s="101"/>
      <c r="AG475" s="101"/>
      <c r="AH475" s="101">
        <v>21.13</v>
      </c>
      <c r="AI475" s="101">
        <v>20.72</v>
      </c>
      <c r="AJ475" s="101">
        <v>19.73</v>
      </c>
      <c r="AK475" s="101"/>
      <c r="AL475" s="101"/>
      <c r="AM475" s="101"/>
      <c r="AN475" s="101"/>
      <c r="AO475" s="101"/>
      <c r="AP475" s="101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101"/>
      <c r="BE475" s="101"/>
      <c r="BF475" s="101"/>
      <c r="BG475" s="101"/>
      <c r="BH475" s="101"/>
      <c r="BI475" s="101"/>
      <c r="BJ475" s="101"/>
      <c r="BK475" s="101"/>
      <c r="BL475" s="101"/>
      <c r="BM475" s="101"/>
      <c r="BN475" s="101"/>
      <c r="BO475" s="101"/>
      <c r="BP475" s="101"/>
      <c r="BQ475" s="101"/>
      <c r="BR475" s="101"/>
      <c r="BS475" s="101">
        <v>18.510000000000002</v>
      </c>
      <c r="BT475" s="101">
        <v>17.600000000000001</v>
      </c>
      <c r="BU475" s="101"/>
      <c r="BV475" s="101"/>
      <c r="BW475" s="32"/>
      <c r="BX475" s="32"/>
      <c r="BY475" s="32"/>
      <c r="BZ475" s="32"/>
      <c r="CA475" s="32"/>
      <c r="CB475" s="32"/>
      <c r="CC475" s="32"/>
      <c r="CD475" s="11"/>
      <c r="CE475" s="11"/>
      <c r="CF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</row>
    <row r="476" spans="2:95" s="31" customFormat="1" ht="15">
      <c r="B476" s="100">
        <v>44189</v>
      </c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  <c r="AC476" s="101"/>
      <c r="AD476" s="101"/>
      <c r="AE476" s="101"/>
      <c r="AF476" s="101"/>
      <c r="AG476" s="101"/>
      <c r="AH476" s="101">
        <v>19.95</v>
      </c>
      <c r="AI476" s="101">
        <v>19.87</v>
      </c>
      <c r="AJ476" s="101">
        <v>18.68</v>
      </c>
      <c r="AK476" s="101"/>
      <c r="AL476" s="101"/>
      <c r="AM476" s="101"/>
      <c r="AN476" s="101"/>
      <c r="AO476" s="101"/>
      <c r="AP476" s="101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101"/>
      <c r="BE476" s="101"/>
      <c r="BF476" s="101"/>
      <c r="BG476" s="101"/>
      <c r="BH476" s="101"/>
      <c r="BI476" s="101"/>
      <c r="BJ476" s="101"/>
      <c r="BK476" s="101"/>
      <c r="BL476" s="101"/>
      <c r="BM476" s="101"/>
      <c r="BN476" s="101"/>
      <c r="BO476" s="101"/>
      <c r="BP476" s="101"/>
      <c r="BQ476" s="101"/>
      <c r="BR476" s="101"/>
      <c r="BS476" s="101">
        <v>17.600000000000001</v>
      </c>
      <c r="BT476" s="101">
        <v>17.059999999999999</v>
      </c>
      <c r="BU476" s="101"/>
      <c r="BV476" s="101"/>
      <c r="BW476" s="32"/>
      <c r="BX476" s="32"/>
      <c r="BY476" s="32"/>
      <c r="BZ476" s="32"/>
      <c r="CA476" s="32"/>
      <c r="CB476" s="32"/>
      <c r="CC476" s="32"/>
      <c r="CD476" s="11"/>
      <c r="CE476" s="11"/>
      <c r="CF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</row>
    <row r="477" spans="2:95" s="31" customFormat="1" ht="15">
      <c r="B477" s="100">
        <v>44188</v>
      </c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  <c r="AC477" s="101"/>
      <c r="AD477" s="101"/>
      <c r="AE477" s="101"/>
      <c r="AF477" s="101"/>
      <c r="AG477" s="101"/>
      <c r="AH477" s="101">
        <v>19.73</v>
      </c>
      <c r="AI477" s="101">
        <v>19.649999999999999</v>
      </c>
      <c r="AJ477" s="101">
        <v>18.760000000000002</v>
      </c>
      <c r="AK477" s="101"/>
      <c r="AL477" s="101"/>
      <c r="AM477" s="101"/>
      <c r="AN477" s="101"/>
      <c r="AO477" s="101"/>
      <c r="AP477" s="101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101"/>
      <c r="BE477" s="101"/>
      <c r="BF477" s="101"/>
      <c r="BG477" s="101"/>
      <c r="BH477" s="101"/>
      <c r="BI477" s="101"/>
      <c r="BJ477" s="101"/>
      <c r="BK477" s="101"/>
      <c r="BL477" s="101"/>
      <c r="BM477" s="101"/>
      <c r="BN477" s="101"/>
      <c r="BO477" s="101"/>
      <c r="BP477" s="101"/>
      <c r="BQ477" s="101"/>
      <c r="BR477" s="101"/>
      <c r="BS477" s="101">
        <v>17.48</v>
      </c>
      <c r="BT477" s="101">
        <v>16.95</v>
      </c>
      <c r="BU477" s="101"/>
      <c r="BV477" s="101"/>
      <c r="BW477" s="32"/>
      <c r="BX477" s="32"/>
      <c r="BY477" s="32"/>
      <c r="BZ477" s="32"/>
      <c r="CA477" s="32"/>
      <c r="CB477" s="32"/>
      <c r="CC477" s="32"/>
      <c r="CD477" s="11"/>
      <c r="CE477" s="11"/>
      <c r="CF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</row>
    <row r="478" spans="2:95" s="31" customFormat="1" ht="15">
      <c r="B478" s="100">
        <v>44187</v>
      </c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  <c r="AC478" s="101"/>
      <c r="AD478" s="101"/>
      <c r="AE478" s="101"/>
      <c r="AF478" s="101"/>
      <c r="AG478" s="101"/>
      <c r="AH478" s="101">
        <v>19.88</v>
      </c>
      <c r="AI478" s="101">
        <v>19.739999999999998</v>
      </c>
      <c r="AJ478" s="101">
        <v>19.11</v>
      </c>
      <c r="AK478" s="101"/>
      <c r="AL478" s="101"/>
      <c r="AM478" s="101"/>
      <c r="AN478" s="101"/>
      <c r="AO478" s="101"/>
      <c r="AP478" s="101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101"/>
      <c r="BE478" s="101"/>
      <c r="BF478" s="101"/>
      <c r="BG478" s="101"/>
      <c r="BH478" s="101"/>
      <c r="BI478" s="101"/>
      <c r="BJ478" s="101"/>
      <c r="BK478" s="101"/>
      <c r="BL478" s="101"/>
      <c r="BM478" s="101"/>
      <c r="BN478" s="101"/>
      <c r="BO478" s="101"/>
      <c r="BP478" s="101"/>
      <c r="BQ478" s="101"/>
      <c r="BR478" s="101"/>
      <c r="BS478" s="101">
        <v>17.55</v>
      </c>
      <c r="BT478" s="101">
        <v>17.02</v>
      </c>
      <c r="BU478" s="101"/>
      <c r="BV478" s="101"/>
      <c r="BW478" s="32"/>
      <c r="BX478" s="32"/>
      <c r="BY478" s="32"/>
      <c r="BZ478" s="32"/>
      <c r="CA478" s="32"/>
      <c r="CB478" s="32"/>
      <c r="CC478" s="32"/>
      <c r="CD478" s="11"/>
      <c r="CE478" s="11"/>
      <c r="CF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</row>
    <row r="479" spans="2:95" s="31" customFormat="1" ht="15">
      <c r="B479" s="100">
        <v>44186</v>
      </c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  <c r="AC479" s="101"/>
      <c r="AD479" s="101"/>
      <c r="AE479" s="101"/>
      <c r="AF479" s="101"/>
      <c r="AG479" s="101"/>
      <c r="AH479" s="101">
        <v>19.149999999999999</v>
      </c>
      <c r="AI479" s="101">
        <v>19</v>
      </c>
      <c r="AJ479" s="101">
        <v>18.760000000000002</v>
      </c>
      <c r="AK479" s="101"/>
      <c r="AL479" s="101"/>
      <c r="AM479" s="101"/>
      <c r="AN479" s="101"/>
      <c r="AO479" s="101"/>
      <c r="AP479" s="101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101"/>
      <c r="BE479" s="101"/>
      <c r="BF479" s="101"/>
      <c r="BG479" s="101"/>
      <c r="BH479" s="101"/>
      <c r="BI479" s="101"/>
      <c r="BJ479" s="101"/>
      <c r="BK479" s="101"/>
      <c r="BL479" s="101"/>
      <c r="BM479" s="101"/>
      <c r="BN479" s="101"/>
      <c r="BO479" s="101"/>
      <c r="BP479" s="101"/>
      <c r="BQ479" s="101"/>
      <c r="BR479" s="101"/>
      <c r="BS479" s="101">
        <v>17.010000000000002</v>
      </c>
      <c r="BT479" s="101">
        <v>16.66</v>
      </c>
      <c r="BU479" s="101"/>
      <c r="BV479" s="101"/>
      <c r="BW479" s="32"/>
      <c r="BX479" s="32"/>
      <c r="BY479" s="32"/>
      <c r="BZ479" s="32"/>
      <c r="CA479" s="32"/>
      <c r="CB479" s="32"/>
      <c r="CC479" s="32"/>
      <c r="CD479" s="11"/>
      <c r="CE479" s="11"/>
      <c r="CF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</row>
    <row r="480" spans="2:95" s="31" customFormat="1" ht="15">
      <c r="B480" s="100">
        <v>44183</v>
      </c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  <c r="AC480" s="101"/>
      <c r="AD480" s="101"/>
      <c r="AE480" s="101"/>
      <c r="AF480" s="101"/>
      <c r="AG480" s="101"/>
      <c r="AH480" s="101">
        <v>18.350000000000001</v>
      </c>
      <c r="AI480" s="101">
        <v>18.329999999999998</v>
      </c>
      <c r="AJ480" s="101">
        <v>17.239999999999998</v>
      </c>
      <c r="AK480" s="101"/>
      <c r="AL480" s="101"/>
      <c r="AM480" s="101"/>
      <c r="AN480" s="101"/>
      <c r="AO480" s="101"/>
      <c r="AP480" s="101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101"/>
      <c r="BE480" s="101"/>
      <c r="BF480" s="101"/>
      <c r="BG480" s="101"/>
      <c r="BH480" s="101"/>
      <c r="BI480" s="101"/>
      <c r="BJ480" s="101"/>
      <c r="BK480" s="101"/>
      <c r="BL480" s="101"/>
      <c r="BM480" s="101"/>
      <c r="BN480" s="101"/>
      <c r="BO480" s="101"/>
      <c r="BP480" s="101"/>
      <c r="BQ480" s="101"/>
      <c r="BR480" s="101"/>
      <c r="BS480" s="101">
        <v>16.37</v>
      </c>
      <c r="BT480" s="101">
        <v>16.54</v>
      </c>
      <c r="BU480" s="101"/>
      <c r="BV480" s="101"/>
      <c r="BW480" s="32"/>
      <c r="BX480" s="32"/>
      <c r="BY480" s="32"/>
      <c r="BZ480" s="32"/>
      <c r="CA480" s="32"/>
      <c r="CB480" s="32"/>
      <c r="CC480" s="32"/>
      <c r="CD480" s="11"/>
      <c r="CE480" s="11"/>
      <c r="CF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</row>
    <row r="481" spans="2:95" s="31" customFormat="1" ht="15">
      <c r="B481" s="100">
        <v>44182</v>
      </c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  <c r="AC481" s="101"/>
      <c r="AD481" s="101"/>
      <c r="AE481" s="101"/>
      <c r="AF481" s="101"/>
      <c r="AG481" s="101"/>
      <c r="AH481" s="101">
        <v>18.5</v>
      </c>
      <c r="AI481" s="101">
        <v>17.579999999999998</v>
      </c>
      <c r="AJ481" s="101">
        <v>17.46</v>
      </c>
      <c r="AK481" s="101"/>
      <c r="AL481" s="101"/>
      <c r="AM481" s="101"/>
      <c r="AN481" s="101"/>
      <c r="AO481" s="101"/>
      <c r="AP481" s="101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101"/>
      <c r="BE481" s="101"/>
      <c r="BF481" s="101"/>
      <c r="BG481" s="101"/>
      <c r="BH481" s="101"/>
      <c r="BI481" s="101"/>
      <c r="BJ481" s="101"/>
      <c r="BK481" s="101"/>
      <c r="BL481" s="101"/>
      <c r="BM481" s="101"/>
      <c r="BN481" s="101"/>
      <c r="BO481" s="101"/>
      <c r="BP481" s="101"/>
      <c r="BQ481" s="101"/>
      <c r="BR481" s="101"/>
      <c r="BS481" s="101">
        <v>16.059999999999999</v>
      </c>
      <c r="BT481" s="101">
        <v>16</v>
      </c>
      <c r="BU481" s="101"/>
      <c r="BV481" s="101"/>
      <c r="BW481" s="32"/>
      <c r="BX481" s="32"/>
      <c r="BY481" s="32"/>
      <c r="BZ481" s="32"/>
      <c r="CA481" s="32"/>
      <c r="CB481" s="32"/>
      <c r="CC481" s="32"/>
      <c r="CD481" s="11"/>
      <c r="CE481" s="11"/>
      <c r="CF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</row>
    <row r="482" spans="2:95" s="31" customFormat="1" ht="15">
      <c r="B482" s="100">
        <v>44181</v>
      </c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  <c r="AC482" s="101"/>
      <c r="AD482" s="101"/>
      <c r="AE482" s="101"/>
      <c r="AF482" s="101"/>
      <c r="AG482" s="101"/>
      <c r="AH482" s="101">
        <v>18.98</v>
      </c>
      <c r="AI482" s="101">
        <v>20.49</v>
      </c>
      <c r="AJ482" s="101">
        <v>18.37</v>
      </c>
      <c r="AK482" s="101"/>
      <c r="AL482" s="101"/>
      <c r="AM482" s="101"/>
      <c r="AN482" s="101"/>
      <c r="AO482" s="101"/>
      <c r="AP482" s="101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101"/>
      <c r="BE482" s="101"/>
      <c r="BF482" s="101"/>
      <c r="BG482" s="101"/>
      <c r="BH482" s="101"/>
      <c r="BI482" s="101"/>
      <c r="BJ482" s="101"/>
      <c r="BK482" s="101"/>
      <c r="BL482" s="101"/>
      <c r="BM482" s="101"/>
      <c r="BN482" s="101"/>
      <c r="BO482" s="101"/>
      <c r="BP482" s="101"/>
      <c r="BQ482" s="101"/>
      <c r="BR482" s="101"/>
      <c r="BS482" s="101">
        <v>16.3</v>
      </c>
      <c r="BT482" s="101">
        <v>16.13</v>
      </c>
      <c r="BU482" s="101"/>
      <c r="BV482" s="101"/>
      <c r="BW482" s="32"/>
      <c r="BX482" s="32"/>
      <c r="BY482" s="32"/>
      <c r="BZ482" s="32"/>
      <c r="CA482" s="32"/>
      <c r="CB482" s="32"/>
      <c r="CC482" s="32"/>
      <c r="CD482" s="11"/>
      <c r="CE482" s="11"/>
      <c r="CF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</row>
    <row r="483" spans="2:95" s="31" customFormat="1" ht="15">
      <c r="B483" s="100">
        <v>44180</v>
      </c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  <c r="AC483" s="101"/>
      <c r="AD483" s="101"/>
      <c r="AE483" s="101"/>
      <c r="AF483" s="101"/>
      <c r="AG483" s="101"/>
      <c r="AH483" s="101">
        <v>19.68</v>
      </c>
      <c r="AI483" s="101">
        <v>19.32</v>
      </c>
      <c r="AJ483" s="101">
        <v>18.760000000000002</v>
      </c>
      <c r="AK483" s="101"/>
      <c r="AL483" s="101"/>
      <c r="AM483" s="101"/>
      <c r="AN483" s="101"/>
      <c r="AO483" s="101"/>
      <c r="AP483" s="101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101"/>
      <c r="BE483" s="101"/>
      <c r="BF483" s="101"/>
      <c r="BG483" s="101"/>
      <c r="BH483" s="101"/>
      <c r="BI483" s="101"/>
      <c r="BJ483" s="101"/>
      <c r="BK483" s="101"/>
      <c r="BL483" s="101"/>
      <c r="BM483" s="101"/>
      <c r="BN483" s="101"/>
      <c r="BO483" s="101"/>
      <c r="BP483" s="101"/>
      <c r="BQ483" s="101"/>
      <c r="BR483" s="101"/>
      <c r="BS483" s="101">
        <v>16.8</v>
      </c>
      <c r="BT483" s="101">
        <v>16.45</v>
      </c>
      <c r="BU483" s="101"/>
      <c r="BV483" s="101"/>
      <c r="BW483" s="32"/>
      <c r="BX483" s="32"/>
      <c r="BY483" s="32"/>
      <c r="BZ483" s="32"/>
      <c r="CA483" s="32"/>
      <c r="CB483" s="32"/>
      <c r="CC483" s="32"/>
      <c r="CD483" s="11"/>
      <c r="CE483" s="11"/>
      <c r="CF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</row>
    <row r="484" spans="2:95" s="31" customFormat="1" ht="15">
      <c r="B484" s="100">
        <v>44179</v>
      </c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  <c r="AC484" s="101"/>
      <c r="AD484" s="101"/>
      <c r="AE484" s="101"/>
      <c r="AF484" s="101"/>
      <c r="AG484" s="101"/>
      <c r="AH484" s="101">
        <v>18.98</v>
      </c>
      <c r="AI484" s="101">
        <v>18.7</v>
      </c>
      <c r="AJ484" s="101">
        <v>17.5</v>
      </c>
      <c r="AK484" s="101"/>
      <c r="AL484" s="101"/>
      <c r="AM484" s="101"/>
      <c r="AN484" s="101"/>
      <c r="AO484" s="101"/>
      <c r="AP484" s="101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101"/>
      <c r="BE484" s="101"/>
      <c r="BF484" s="101"/>
      <c r="BG484" s="101"/>
      <c r="BH484" s="101"/>
      <c r="BI484" s="101"/>
      <c r="BJ484" s="101"/>
      <c r="BK484" s="101"/>
      <c r="BL484" s="101"/>
      <c r="BM484" s="101"/>
      <c r="BN484" s="101"/>
      <c r="BO484" s="101"/>
      <c r="BP484" s="101"/>
      <c r="BQ484" s="101"/>
      <c r="BR484" s="101"/>
      <c r="BS484" s="101">
        <v>16.600000000000001</v>
      </c>
      <c r="BT484" s="101">
        <v>16.43</v>
      </c>
      <c r="BU484" s="101"/>
      <c r="BV484" s="101"/>
      <c r="BW484" s="32"/>
      <c r="BX484" s="32"/>
      <c r="BY484" s="32"/>
      <c r="BZ484" s="32"/>
      <c r="CA484" s="32"/>
      <c r="CB484" s="32"/>
      <c r="CC484" s="32"/>
      <c r="CD484" s="11"/>
      <c r="CE484" s="11"/>
      <c r="CF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</row>
    <row r="485" spans="2:95" s="31" customFormat="1" ht="15">
      <c r="B485" s="100">
        <v>44176</v>
      </c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  <c r="AC485" s="101"/>
      <c r="AD485" s="101"/>
      <c r="AE485" s="101"/>
      <c r="AF485" s="101"/>
      <c r="AG485" s="101"/>
      <c r="AH485" s="101">
        <v>17.989999999999998</v>
      </c>
      <c r="AI485" s="101">
        <v>17.8</v>
      </c>
      <c r="AJ485" s="101">
        <v>15.43</v>
      </c>
      <c r="AK485" s="101"/>
      <c r="AL485" s="101"/>
      <c r="AM485" s="101"/>
      <c r="AN485" s="101"/>
      <c r="AO485" s="101"/>
      <c r="AP485" s="101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101"/>
      <c r="BE485" s="101"/>
      <c r="BF485" s="101"/>
      <c r="BG485" s="101"/>
      <c r="BH485" s="101"/>
      <c r="BI485" s="101"/>
      <c r="BJ485" s="101"/>
      <c r="BK485" s="101"/>
      <c r="BL485" s="101"/>
      <c r="BM485" s="101"/>
      <c r="BN485" s="101"/>
      <c r="BO485" s="101"/>
      <c r="BP485" s="101"/>
      <c r="BQ485" s="101"/>
      <c r="BR485" s="101"/>
      <c r="BS485" s="101">
        <v>15.96</v>
      </c>
      <c r="BT485" s="101">
        <v>15.99</v>
      </c>
      <c r="BU485" s="101"/>
      <c r="BV485" s="101"/>
      <c r="BW485" s="32"/>
      <c r="BX485" s="32"/>
      <c r="BY485" s="32"/>
      <c r="BZ485" s="32"/>
      <c r="CA485" s="32"/>
      <c r="CB485" s="32"/>
      <c r="CC485" s="32"/>
      <c r="CD485" s="11"/>
      <c r="CE485" s="11"/>
      <c r="CF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</row>
    <row r="486" spans="2:95" s="31" customFormat="1" ht="15">
      <c r="B486" s="100">
        <v>44175</v>
      </c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  <c r="AC486" s="101"/>
      <c r="AD486" s="101"/>
      <c r="AE486" s="101"/>
      <c r="AF486" s="101"/>
      <c r="AG486" s="101"/>
      <c r="AH486" s="101">
        <v>17.399999999999999</v>
      </c>
      <c r="AI486" s="101">
        <v>17.260000000000002</v>
      </c>
      <c r="AJ486" s="101">
        <v>16.95</v>
      </c>
      <c r="AK486" s="101"/>
      <c r="AL486" s="101"/>
      <c r="AM486" s="101"/>
      <c r="AN486" s="101"/>
      <c r="AO486" s="101"/>
      <c r="AP486" s="101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101"/>
      <c r="BE486" s="101"/>
      <c r="BF486" s="101"/>
      <c r="BG486" s="101"/>
      <c r="BH486" s="101"/>
      <c r="BI486" s="101"/>
      <c r="BJ486" s="101"/>
      <c r="BK486" s="101"/>
      <c r="BL486" s="101"/>
      <c r="BM486" s="101"/>
      <c r="BN486" s="101"/>
      <c r="BO486" s="101"/>
      <c r="BP486" s="101"/>
      <c r="BQ486" s="101"/>
      <c r="BR486" s="101"/>
      <c r="BS486" s="101">
        <v>15.65</v>
      </c>
      <c r="BT486" s="101">
        <v>15.8</v>
      </c>
      <c r="BU486" s="101"/>
      <c r="BV486" s="101"/>
      <c r="BW486" s="32"/>
      <c r="BX486" s="32"/>
      <c r="BY486" s="32"/>
      <c r="BZ486" s="32"/>
      <c r="CA486" s="32"/>
      <c r="CB486" s="32"/>
      <c r="CC486" s="32"/>
      <c r="CD486" s="11"/>
      <c r="CE486" s="11"/>
      <c r="CF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</row>
    <row r="487" spans="2:95" s="31" customFormat="1" ht="15">
      <c r="B487" s="100">
        <v>44174</v>
      </c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  <c r="AC487" s="101"/>
      <c r="AD487" s="101"/>
      <c r="AE487" s="101"/>
      <c r="AF487" s="101"/>
      <c r="AG487" s="101"/>
      <c r="AH487" s="101">
        <v>16.63</v>
      </c>
      <c r="AI487" s="101">
        <v>16.3</v>
      </c>
      <c r="AJ487" s="101">
        <v>15.83</v>
      </c>
      <c r="AK487" s="101"/>
      <c r="AL487" s="101"/>
      <c r="AM487" s="101"/>
      <c r="AN487" s="101"/>
      <c r="AO487" s="101"/>
      <c r="AP487" s="101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101"/>
      <c r="BE487" s="101"/>
      <c r="BF487" s="101"/>
      <c r="BG487" s="101"/>
      <c r="BH487" s="101"/>
      <c r="BI487" s="101"/>
      <c r="BJ487" s="101"/>
      <c r="BK487" s="101"/>
      <c r="BL487" s="101"/>
      <c r="BM487" s="101"/>
      <c r="BN487" s="101"/>
      <c r="BO487" s="101"/>
      <c r="BP487" s="101"/>
      <c r="BQ487" s="101"/>
      <c r="BR487" s="101"/>
      <c r="BS487" s="101">
        <v>14.94</v>
      </c>
      <c r="BT487" s="101">
        <v>15.37</v>
      </c>
      <c r="BU487" s="101"/>
      <c r="BV487" s="101"/>
      <c r="BW487" s="32"/>
      <c r="BX487" s="32"/>
      <c r="BY487" s="32"/>
      <c r="BZ487" s="32"/>
      <c r="CA487" s="32"/>
      <c r="CB487" s="32"/>
      <c r="CC487" s="32"/>
      <c r="CD487" s="11"/>
      <c r="CE487" s="11"/>
      <c r="CF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</row>
    <row r="488" spans="2:95" s="31" customFormat="1" ht="15">
      <c r="B488" s="100">
        <v>44173</v>
      </c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  <c r="AC488" s="101"/>
      <c r="AD488" s="101"/>
      <c r="AE488" s="101"/>
      <c r="AF488" s="101"/>
      <c r="AG488" s="101"/>
      <c r="AH488" s="101">
        <v>15.93</v>
      </c>
      <c r="AI488" s="101">
        <v>15.89</v>
      </c>
      <c r="AJ488" s="101">
        <v>15.01</v>
      </c>
      <c r="AK488" s="101"/>
      <c r="AL488" s="101"/>
      <c r="AM488" s="101"/>
      <c r="AN488" s="101"/>
      <c r="AO488" s="101"/>
      <c r="AP488" s="101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101"/>
      <c r="BE488" s="101"/>
      <c r="BF488" s="101"/>
      <c r="BG488" s="101"/>
      <c r="BH488" s="101"/>
      <c r="BI488" s="101"/>
      <c r="BJ488" s="101"/>
      <c r="BK488" s="101"/>
      <c r="BL488" s="101"/>
      <c r="BM488" s="101"/>
      <c r="BN488" s="101"/>
      <c r="BO488" s="101"/>
      <c r="BP488" s="101"/>
      <c r="BQ488" s="101"/>
      <c r="BR488" s="101"/>
      <c r="BS488" s="101">
        <v>14.75</v>
      </c>
      <c r="BT488" s="101">
        <v>15.43</v>
      </c>
      <c r="BU488" s="101"/>
      <c r="BV488" s="101"/>
      <c r="BW488" s="32"/>
      <c r="BX488" s="32"/>
      <c r="BY488" s="32"/>
      <c r="BZ488" s="32"/>
      <c r="CA488" s="32"/>
      <c r="CB488" s="32"/>
      <c r="CC488" s="32"/>
      <c r="CD488" s="11"/>
      <c r="CE488" s="11"/>
      <c r="CF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</row>
    <row r="489" spans="2:95" s="31" customFormat="1" ht="15">
      <c r="B489" s="100">
        <v>44172</v>
      </c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  <c r="AC489" s="101"/>
      <c r="AD489" s="101"/>
      <c r="AE489" s="101"/>
      <c r="AF489" s="101"/>
      <c r="AG489" s="101"/>
      <c r="AH489" s="101">
        <v>15.7</v>
      </c>
      <c r="AI489" s="101">
        <v>15.55</v>
      </c>
      <c r="AJ489" s="101">
        <v>15.55</v>
      </c>
      <c r="AK489" s="101"/>
      <c r="AL489" s="101"/>
      <c r="AM489" s="101"/>
      <c r="AN489" s="101"/>
      <c r="AO489" s="101"/>
      <c r="AP489" s="101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101"/>
      <c r="BE489" s="101"/>
      <c r="BF489" s="101"/>
      <c r="BG489" s="101"/>
      <c r="BH489" s="101"/>
      <c r="BI489" s="101"/>
      <c r="BJ489" s="101"/>
      <c r="BK489" s="101"/>
      <c r="BL489" s="101"/>
      <c r="BM489" s="101"/>
      <c r="BN489" s="101"/>
      <c r="BO489" s="101"/>
      <c r="BP489" s="101"/>
      <c r="BQ489" s="101"/>
      <c r="BR489" s="101"/>
      <c r="BS489" s="101">
        <v>15.03</v>
      </c>
      <c r="BT489" s="101">
        <v>15.71</v>
      </c>
      <c r="BU489" s="101"/>
      <c r="BV489" s="101"/>
      <c r="BW489" s="32"/>
      <c r="BX489" s="32"/>
      <c r="BY489" s="32"/>
      <c r="BZ489" s="32"/>
      <c r="CA489" s="32"/>
      <c r="CB489" s="32"/>
      <c r="CC489" s="32"/>
      <c r="CD489" s="11"/>
      <c r="CE489" s="11"/>
      <c r="CF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</row>
    <row r="490" spans="2:95" s="31" customFormat="1" ht="15">
      <c r="B490" s="100">
        <v>44169</v>
      </c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  <c r="AC490" s="101"/>
      <c r="AD490" s="101"/>
      <c r="AE490" s="101"/>
      <c r="AF490" s="101"/>
      <c r="AG490" s="101"/>
      <c r="AH490" s="101">
        <v>15.95</v>
      </c>
      <c r="AI490" s="101">
        <v>15.81</v>
      </c>
      <c r="AJ490" s="101">
        <v>15.41</v>
      </c>
      <c r="AK490" s="101"/>
      <c r="AL490" s="101"/>
      <c r="AM490" s="101"/>
      <c r="AN490" s="101"/>
      <c r="AO490" s="101"/>
      <c r="AP490" s="101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101"/>
      <c r="BE490" s="101"/>
      <c r="BF490" s="101"/>
      <c r="BG490" s="101"/>
      <c r="BH490" s="101"/>
      <c r="BI490" s="101"/>
      <c r="BJ490" s="101"/>
      <c r="BK490" s="101"/>
      <c r="BL490" s="101"/>
      <c r="BM490" s="101"/>
      <c r="BN490" s="101"/>
      <c r="BO490" s="101"/>
      <c r="BP490" s="101"/>
      <c r="BQ490" s="101"/>
      <c r="BR490" s="101"/>
      <c r="BS490" s="101">
        <v>14.71</v>
      </c>
      <c r="BT490" s="101">
        <v>15.2</v>
      </c>
      <c r="BU490" s="101"/>
      <c r="BV490" s="101"/>
      <c r="BW490" s="32"/>
      <c r="BX490" s="40"/>
      <c r="BY490" s="32"/>
      <c r="BZ490" s="32"/>
      <c r="CA490" s="32"/>
      <c r="CB490" s="32"/>
      <c r="CC490" s="32"/>
      <c r="CD490" s="11"/>
      <c r="CE490" s="11"/>
      <c r="CF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</row>
    <row r="491" spans="2:95" s="31" customFormat="1" ht="15">
      <c r="B491" s="100">
        <v>44168</v>
      </c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  <c r="AC491" s="101"/>
      <c r="AD491" s="101"/>
      <c r="AE491" s="101"/>
      <c r="AF491" s="101"/>
      <c r="AG491" s="101"/>
      <c r="AH491" s="101">
        <v>15.73</v>
      </c>
      <c r="AI491" s="101">
        <v>15.35</v>
      </c>
      <c r="AJ491" s="101">
        <v>14.68</v>
      </c>
      <c r="AK491" s="101"/>
      <c r="AL491" s="101"/>
      <c r="AM491" s="101"/>
      <c r="AN491" s="101"/>
      <c r="AO491" s="101"/>
      <c r="AP491" s="101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101"/>
      <c r="BE491" s="101"/>
      <c r="BF491" s="101"/>
      <c r="BG491" s="101"/>
      <c r="BH491" s="101"/>
      <c r="BI491" s="101"/>
      <c r="BJ491" s="101"/>
      <c r="BK491" s="101"/>
      <c r="BL491" s="101"/>
      <c r="BM491" s="101"/>
      <c r="BN491" s="101"/>
      <c r="BO491" s="101"/>
      <c r="BP491" s="101"/>
      <c r="BQ491" s="101"/>
      <c r="BR491" s="101"/>
      <c r="BS491" s="101">
        <v>14.36</v>
      </c>
      <c r="BT491" s="101">
        <v>15.18</v>
      </c>
      <c r="BU491" s="101"/>
      <c r="BV491" s="101"/>
      <c r="BW491" s="32"/>
      <c r="BX491" s="32"/>
      <c r="BY491" s="32"/>
      <c r="BZ491" s="32"/>
      <c r="CA491" s="32"/>
      <c r="CB491" s="32"/>
      <c r="CC491" s="32"/>
      <c r="CD491" s="11"/>
      <c r="CE491" s="11"/>
      <c r="CF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</row>
    <row r="492" spans="2:95" s="31" customFormat="1" ht="15">
      <c r="B492" s="100">
        <v>44167</v>
      </c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  <c r="AC492" s="101"/>
      <c r="AD492" s="101"/>
      <c r="AE492" s="101"/>
      <c r="AF492" s="101"/>
      <c r="AG492" s="101"/>
      <c r="AH492" s="101">
        <v>16.28</v>
      </c>
      <c r="AI492" s="101">
        <v>16.12</v>
      </c>
      <c r="AJ492" s="101">
        <v>15.55</v>
      </c>
      <c r="AK492" s="101"/>
      <c r="AL492" s="101"/>
      <c r="AM492" s="101"/>
      <c r="AN492" s="101"/>
      <c r="AO492" s="101"/>
      <c r="AP492" s="101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101"/>
      <c r="BE492" s="101"/>
      <c r="BF492" s="101"/>
      <c r="BG492" s="101"/>
      <c r="BH492" s="101"/>
      <c r="BI492" s="101"/>
      <c r="BJ492" s="101"/>
      <c r="BK492" s="101"/>
      <c r="BL492" s="101"/>
      <c r="BM492" s="101"/>
      <c r="BN492" s="101"/>
      <c r="BO492" s="101"/>
      <c r="BP492" s="101"/>
      <c r="BQ492" s="101"/>
      <c r="BR492" s="101"/>
      <c r="BS492" s="101">
        <v>14.96</v>
      </c>
      <c r="BT492" s="101">
        <v>16.16</v>
      </c>
      <c r="BU492" s="101"/>
      <c r="BV492" s="101"/>
      <c r="BW492" s="32"/>
      <c r="BX492" s="32"/>
      <c r="BY492" s="32"/>
      <c r="BZ492" s="32"/>
      <c r="CA492" s="32"/>
      <c r="CB492" s="32"/>
      <c r="CC492" s="32"/>
      <c r="CD492" s="11"/>
      <c r="CE492" s="11"/>
      <c r="CF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</row>
    <row r="493" spans="2:95" s="31" customFormat="1" ht="15">
      <c r="B493" s="100">
        <v>44166</v>
      </c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  <c r="AC493" s="101"/>
      <c r="AD493" s="101"/>
      <c r="AE493" s="101"/>
      <c r="AF493" s="101"/>
      <c r="AG493" s="101"/>
      <c r="AH493" s="101">
        <v>16.100000000000001</v>
      </c>
      <c r="AI493" s="101">
        <v>16.010000000000002</v>
      </c>
      <c r="AJ493" s="101">
        <v>15.51</v>
      </c>
      <c r="AK493" s="101"/>
      <c r="AL493" s="101"/>
      <c r="AM493" s="101"/>
      <c r="AN493" s="101"/>
      <c r="AO493" s="101"/>
      <c r="AP493" s="101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101"/>
      <c r="BE493" s="101"/>
      <c r="BF493" s="101"/>
      <c r="BG493" s="101"/>
      <c r="BH493" s="101"/>
      <c r="BI493" s="101"/>
      <c r="BJ493" s="101"/>
      <c r="BK493" s="101"/>
      <c r="BL493" s="101"/>
      <c r="BM493" s="101"/>
      <c r="BN493" s="101"/>
      <c r="BO493" s="101"/>
      <c r="BP493" s="101"/>
      <c r="BQ493" s="101"/>
      <c r="BR493" s="101"/>
      <c r="BS493" s="101">
        <v>14.96</v>
      </c>
      <c r="BT493" s="101">
        <v>16.28</v>
      </c>
      <c r="BU493" s="101"/>
      <c r="BV493" s="101"/>
      <c r="BW493" s="32"/>
      <c r="BX493" s="32"/>
      <c r="BY493" s="32"/>
      <c r="BZ493" s="32"/>
      <c r="CA493" s="32"/>
      <c r="CB493" s="32"/>
      <c r="CC493" s="32"/>
      <c r="CD493" s="11"/>
      <c r="CE493" s="11"/>
      <c r="CF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</row>
    <row r="494" spans="2:95" s="31" customFormat="1" ht="15">
      <c r="B494" s="100">
        <v>44165</v>
      </c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  <c r="AC494" s="101"/>
      <c r="AD494" s="101"/>
      <c r="AE494" s="101"/>
      <c r="AF494" s="101"/>
      <c r="AG494" s="101">
        <v>16.14</v>
      </c>
      <c r="AH494" s="101">
        <v>16.36</v>
      </c>
      <c r="AI494" s="101">
        <v>16.22</v>
      </c>
      <c r="AJ494" s="101"/>
      <c r="AK494" s="101"/>
      <c r="AL494" s="101"/>
      <c r="AM494" s="101"/>
      <c r="AN494" s="101"/>
      <c r="AO494" s="101"/>
      <c r="AP494" s="101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101"/>
      <c r="BE494" s="101"/>
      <c r="BF494" s="101"/>
      <c r="BG494" s="101"/>
      <c r="BH494" s="101"/>
      <c r="BI494" s="101"/>
      <c r="BJ494" s="101"/>
      <c r="BK494" s="101"/>
      <c r="BL494" s="101"/>
      <c r="BM494" s="101"/>
      <c r="BN494" s="101"/>
      <c r="BO494" s="101"/>
      <c r="BP494" s="101"/>
      <c r="BQ494" s="101"/>
      <c r="BR494" s="101"/>
      <c r="BS494" s="101">
        <v>15.25</v>
      </c>
      <c r="BT494" s="101">
        <v>16.7</v>
      </c>
      <c r="BU494" s="101"/>
      <c r="BV494" s="101"/>
      <c r="BW494" s="32"/>
      <c r="BX494" s="32"/>
      <c r="BY494" s="32"/>
      <c r="BZ494" s="32"/>
      <c r="CA494" s="32"/>
      <c r="CB494" s="32"/>
      <c r="CC494" s="32"/>
      <c r="CD494" s="11"/>
      <c r="CE494" s="11"/>
      <c r="CF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</row>
    <row r="495" spans="2:95" s="31" customFormat="1" ht="15">
      <c r="B495" s="100">
        <v>44162</v>
      </c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  <c r="AC495" s="101"/>
      <c r="AD495" s="101"/>
      <c r="AE495" s="101"/>
      <c r="AF495" s="101"/>
      <c r="AG495" s="101">
        <v>15.73</v>
      </c>
      <c r="AH495" s="101">
        <v>15.74</v>
      </c>
      <c r="AI495" s="101">
        <v>15.85</v>
      </c>
      <c r="AJ495" s="101"/>
      <c r="AK495" s="101"/>
      <c r="AL495" s="101"/>
      <c r="AM495" s="101"/>
      <c r="AN495" s="101"/>
      <c r="AO495" s="101"/>
      <c r="AP495" s="101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101"/>
      <c r="BE495" s="101"/>
      <c r="BF495" s="101"/>
      <c r="BG495" s="101"/>
      <c r="BH495" s="101"/>
      <c r="BI495" s="101"/>
      <c r="BJ495" s="101"/>
      <c r="BK495" s="101"/>
      <c r="BL495" s="101"/>
      <c r="BM495" s="101"/>
      <c r="BN495" s="101"/>
      <c r="BO495" s="101"/>
      <c r="BP495" s="101"/>
      <c r="BQ495" s="101"/>
      <c r="BR495" s="101"/>
      <c r="BS495" s="101">
        <v>14.86</v>
      </c>
      <c r="BT495" s="101">
        <v>16.09</v>
      </c>
      <c r="BU495" s="101"/>
      <c r="BV495" s="101"/>
      <c r="BW495" s="32"/>
      <c r="BX495" s="32"/>
      <c r="BY495" s="32"/>
      <c r="BZ495" s="32"/>
      <c r="CA495" s="32"/>
      <c r="CB495" s="32"/>
      <c r="CC495" s="32"/>
      <c r="CD495" s="11"/>
      <c r="CE495" s="11"/>
      <c r="CF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</row>
    <row r="496" spans="2:95" s="31" customFormat="1" ht="15">
      <c r="B496" s="100">
        <v>44161</v>
      </c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  <c r="AC496" s="101"/>
      <c r="AD496" s="101"/>
      <c r="AE496" s="101"/>
      <c r="AF496" s="101"/>
      <c r="AG496" s="101">
        <v>15.23</v>
      </c>
      <c r="AH496" s="101">
        <v>15.33</v>
      </c>
      <c r="AI496" s="101">
        <v>15.33</v>
      </c>
      <c r="AJ496" s="101"/>
      <c r="AK496" s="101"/>
      <c r="AL496" s="101"/>
      <c r="AM496" s="101"/>
      <c r="AN496" s="101"/>
      <c r="AO496" s="101"/>
      <c r="AP496" s="101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101"/>
      <c r="BE496" s="101"/>
      <c r="BF496" s="101"/>
      <c r="BG496" s="101"/>
      <c r="BH496" s="101"/>
      <c r="BI496" s="101"/>
      <c r="BJ496" s="101"/>
      <c r="BK496" s="101"/>
      <c r="BL496" s="101"/>
      <c r="BM496" s="101"/>
      <c r="BN496" s="101"/>
      <c r="BO496" s="101"/>
      <c r="BP496" s="101"/>
      <c r="BQ496" s="101"/>
      <c r="BR496" s="101"/>
      <c r="BS496" s="101">
        <v>14.53</v>
      </c>
      <c r="BT496" s="101">
        <v>15.48</v>
      </c>
      <c r="BU496" s="101"/>
      <c r="BV496" s="101"/>
      <c r="BW496" s="32"/>
      <c r="BX496" s="32"/>
      <c r="BY496" s="32"/>
      <c r="BZ496" s="32"/>
      <c r="CA496" s="32"/>
      <c r="CB496" s="32"/>
      <c r="CC496" s="32"/>
      <c r="CD496" s="11"/>
      <c r="CE496" s="11"/>
      <c r="CF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</row>
    <row r="497" spans="2:95" s="31" customFormat="1" ht="15">
      <c r="B497" s="100">
        <v>44160</v>
      </c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  <c r="AC497" s="101"/>
      <c r="AD497" s="101"/>
      <c r="AE497" s="101"/>
      <c r="AF497" s="101"/>
      <c r="AG497" s="101">
        <v>15.25</v>
      </c>
      <c r="AH497" s="101">
        <v>15.18</v>
      </c>
      <c r="AI497" s="101">
        <v>15.33</v>
      </c>
      <c r="AJ497" s="101"/>
      <c r="AK497" s="101"/>
      <c r="AL497" s="101"/>
      <c r="AM497" s="101"/>
      <c r="AN497" s="101"/>
      <c r="AO497" s="101"/>
      <c r="AP497" s="101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101"/>
      <c r="BE497" s="101"/>
      <c r="BF497" s="101"/>
      <c r="BG497" s="101"/>
      <c r="BH497" s="101"/>
      <c r="BI497" s="101"/>
      <c r="BJ497" s="101"/>
      <c r="BK497" s="101"/>
      <c r="BL497" s="101"/>
      <c r="BM497" s="101"/>
      <c r="BN497" s="101"/>
      <c r="BO497" s="101"/>
      <c r="BP497" s="101"/>
      <c r="BQ497" s="101"/>
      <c r="BR497" s="101"/>
      <c r="BS497" s="101">
        <v>14.54</v>
      </c>
      <c r="BT497" s="101">
        <v>15.36</v>
      </c>
      <c r="BU497" s="101"/>
      <c r="BV497" s="101"/>
      <c r="BW497" s="32"/>
      <c r="BX497" s="32"/>
      <c r="BY497" s="32"/>
      <c r="BZ497" s="32"/>
      <c r="CA497" s="32"/>
      <c r="CB497" s="32"/>
      <c r="CC497" s="32"/>
      <c r="CD497" s="11"/>
      <c r="CE497" s="11"/>
      <c r="CF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</row>
    <row r="498" spans="2:95" s="31" customFormat="1" ht="15">
      <c r="B498" s="100">
        <v>44159</v>
      </c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  <c r="AC498" s="101"/>
      <c r="AD498" s="101"/>
      <c r="AE498" s="101"/>
      <c r="AF498" s="101"/>
      <c r="AG498" s="101">
        <v>15.4</v>
      </c>
      <c r="AH498" s="101">
        <v>15.16</v>
      </c>
      <c r="AI498" s="101">
        <v>15.02</v>
      </c>
      <c r="AJ498" s="101"/>
      <c r="AK498" s="101"/>
      <c r="AL498" s="101"/>
      <c r="AM498" s="101"/>
      <c r="AN498" s="101"/>
      <c r="AO498" s="101"/>
      <c r="AP498" s="101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101"/>
      <c r="BE498" s="101"/>
      <c r="BF498" s="101"/>
      <c r="BG498" s="101"/>
      <c r="BH498" s="101"/>
      <c r="BI498" s="101"/>
      <c r="BJ498" s="101"/>
      <c r="BK498" s="101"/>
      <c r="BL498" s="101"/>
      <c r="BM498" s="101"/>
      <c r="BN498" s="101"/>
      <c r="BO498" s="101"/>
      <c r="BP498" s="101"/>
      <c r="BQ498" s="101"/>
      <c r="BR498" s="101"/>
      <c r="BS498" s="101">
        <v>14.47</v>
      </c>
      <c r="BT498" s="101">
        <v>15.17</v>
      </c>
      <c r="BU498" s="101"/>
      <c r="BV498" s="101"/>
      <c r="BW498" s="32"/>
      <c r="BX498" s="32"/>
      <c r="BY498" s="32"/>
      <c r="BZ498" s="32"/>
      <c r="CA498" s="32"/>
      <c r="CB498" s="32"/>
      <c r="CC498" s="32"/>
      <c r="CD498" s="11"/>
      <c r="CE498" s="11"/>
      <c r="CF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</row>
    <row r="499" spans="2:95" s="31" customFormat="1" ht="15">
      <c r="B499" s="100">
        <v>44158</v>
      </c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  <c r="AC499" s="101"/>
      <c r="AD499" s="101"/>
      <c r="AE499" s="101"/>
      <c r="AF499" s="101"/>
      <c r="AG499" s="101">
        <v>14.63</v>
      </c>
      <c r="AH499" s="101">
        <v>14.75</v>
      </c>
      <c r="AI499" s="101">
        <v>14.88</v>
      </c>
      <c r="AJ499" s="101"/>
      <c r="AK499" s="101"/>
      <c r="AL499" s="101"/>
      <c r="AM499" s="101"/>
      <c r="AN499" s="101"/>
      <c r="AO499" s="101"/>
      <c r="AP499" s="101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101"/>
      <c r="BE499" s="101"/>
      <c r="BF499" s="101"/>
      <c r="BG499" s="101"/>
      <c r="BH499" s="101"/>
      <c r="BI499" s="101"/>
      <c r="BJ499" s="101"/>
      <c r="BK499" s="101"/>
      <c r="BL499" s="101"/>
      <c r="BM499" s="101"/>
      <c r="BN499" s="101"/>
      <c r="BO499" s="101"/>
      <c r="BP499" s="101"/>
      <c r="BQ499" s="101"/>
      <c r="BR499" s="101"/>
      <c r="BS499" s="101">
        <v>14.17</v>
      </c>
      <c r="BT499" s="101">
        <v>14.99</v>
      </c>
      <c r="BU499" s="101"/>
      <c r="BV499" s="101"/>
      <c r="BW499" s="32"/>
      <c r="BX499" s="32"/>
      <c r="BY499" s="32"/>
      <c r="BZ499" s="32"/>
      <c r="CA499" s="32"/>
      <c r="CB499" s="32"/>
      <c r="CC499" s="32"/>
      <c r="CD499" s="11"/>
      <c r="CE499" s="11"/>
      <c r="CF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</row>
    <row r="500" spans="2:95" s="31" customFormat="1" ht="15">
      <c r="B500" s="100">
        <v>44155</v>
      </c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  <c r="AC500" s="101"/>
      <c r="AD500" s="101"/>
      <c r="AE500" s="101"/>
      <c r="AF500" s="101"/>
      <c r="AG500" s="101">
        <v>13.65</v>
      </c>
      <c r="AH500" s="101">
        <v>14.04</v>
      </c>
      <c r="AI500" s="101">
        <v>14.22</v>
      </c>
      <c r="AJ500" s="101"/>
      <c r="AK500" s="101"/>
      <c r="AL500" s="101"/>
      <c r="AM500" s="101"/>
      <c r="AN500" s="101"/>
      <c r="AO500" s="101"/>
      <c r="AP500" s="101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101"/>
      <c r="BE500" s="101"/>
      <c r="BF500" s="101"/>
      <c r="BG500" s="101"/>
      <c r="BH500" s="101"/>
      <c r="BI500" s="101"/>
      <c r="BJ500" s="101"/>
      <c r="BK500" s="101"/>
      <c r="BL500" s="101"/>
      <c r="BM500" s="101"/>
      <c r="BN500" s="101"/>
      <c r="BO500" s="101"/>
      <c r="BP500" s="101"/>
      <c r="BQ500" s="101"/>
      <c r="BR500" s="101"/>
      <c r="BS500" s="101">
        <v>13.69</v>
      </c>
      <c r="BT500" s="101">
        <v>14.8</v>
      </c>
      <c r="BU500" s="101"/>
      <c r="BV500" s="101"/>
      <c r="BW500" s="32"/>
      <c r="BX500" s="32"/>
      <c r="BY500" s="32"/>
      <c r="BZ500" s="32"/>
      <c r="CA500" s="32"/>
      <c r="CB500" s="32"/>
      <c r="CC500" s="32"/>
      <c r="CD500" s="11"/>
      <c r="CE500" s="11"/>
      <c r="CF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</row>
    <row r="501" spans="2:95" s="31" customFormat="1" ht="15">
      <c r="B501" s="100">
        <v>44154</v>
      </c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  <c r="AC501" s="101"/>
      <c r="AD501" s="101"/>
      <c r="AE501" s="101"/>
      <c r="AF501" s="101"/>
      <c r="AG501" s="101">
        <v>13.8</v>
      </c>
      <c r="AH501" s="101">
        <v>14.15</v>
      </c>
      <c r="AI501" s="101">
        <v>14.34</v>
      </c>
      <c r="AJ501" s="101"/>
      <c r="AK501" s="101"/>
      <c r="AL501" s="101"/>
      <c r="AM501" s="101"/>
      <c r="AN501" s="101"/>
      <c r="AO501" s="101"/>
      <c r="AP501" s="101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101"/>
      <c r="BE501" s="101"/>
      <c r="BF501" s="101"/>
      <c r="BG501" s="101"/>
      <c r="BH501" s="101"/>
      <c r="BI501" s="101"/>
      <c r="BJ501" s="101"/>
      <c r="BK501" s="101"/>
      <c r="BL501" s="101"/>
      <c r="BM501" s="101"/>
      <c r="BN501" s="101"/>
      <c r="BO501" s="101"/>
      <c r="BP501" s="101"/>
      <c r="BQ501" s="101"/>
      <c r="BR501" s="101"/>
      <c r="BS501" s="101">
        <v>13.74</v>
      </c>
      <c r="BT501" s="101">
        <v>14.87</v>
      </c>
      <c r="BU501" s="101"/>
      <c r="BV501" s="101"/>
      <c r="BW501" s="32"/>
      <c r="BX501" s="32"/>
      <c r="BY501" s="32"/>
      <c r="BZ501" s="32"/>
      <c r="CA501" s="32"/>
      <c r="CB501" s="32"/>
      <c r="CC501" s="32"/>
      <c r="CD501" s="11"/>
      <c r="CE501" s="11"/>
      <c r="CF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</row>
    <row r="502" spans="2:95" s="31" customFormat="1" ht="15">
      <c r="B502" s="100">
        <v>44153</v>
      </c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  <c r="AC502" s="101"/>
      <c r="AD502" s="101"/>
      <c r="AE502" s="101"/>
      <c r="AF502" s="101"/>
      <c r="AG502" s="101">
        <v>14.46</v>
      </c>
      <c r="AH502" s="101">
        <v>14.64</v>
      </c>
      <c r="AI502" s="101">
        <v>14.74</v>
      </c>
      <c r="AJ502" s="101"/>
      <c r="AK502" s="101"/>
      <c r="AL502" s="101"/>
      <c r="AM502" s="101"/>
      <c r="AN502" s="101"/>
      <c r="AO502" s="101"/>
      <c r="AP502" s="101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101"/>
      <c r="BE502" s="101"/>
      <c r="BF502" s="101"/>
      <c r="BG502" s="101"/>
      <c r="BH502" s="101"/>
      <c r="BI502" s="101"/>
      <c r="BJ502" s="101"/>
      <c r="BK502" s="101"/>
      <c r="BL502" s="101"/>
      <c r="BM502" s="101"/>
      <c r="BN502" s="101"/>
      <c r="BO502" s="101"/>
      <c r="BP502" s="101"/>
      <c r="BQ502" s="101"/>
      <c r="BR502" s="101"/>
      <c r="BS502" s="101">
        <v>14.23</v>
      </c>
      <c r="BT502" s="101">
        <v>15.06</v>
      </c>
      <c r="BU502" s="101"/>
      <c r="BV502" s="101"/>
      <c r="BW502" s="32"/>
      <c r="BX502" s="32"/>
      <c r="BY502" s="32"/>
      <c r="BZ502" s="32"/>
      <c r="CA502" s="32"/>
      <c r="CB502" s="32"/>
      <c r="CC502" s="32"/>
      <c r="CD502" s="11"/>
      <c r="CE502" s="11"/>
      <c r="CF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</row>
    <row r="503" spans="2:95" s="31" customFormat="1" ht="15">
      <c r="B503" s="100">
        <v>44152</v>
      </c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  <c r="AC503" s="101"/>
      <c r="AD503" s="101"/>
      <c r="AE503" s="101"/>
      <c r="AF503" s="101"/>
      <c r="AG503" s="101">
        <v>14.8</v>
      </c>
      <c r="AH503" s="101">
        <v>15.4</v>
      </c>
      <c r="AI503" s="101">
        <v>15.18</v>
      </c>
      <c r="AJ503" s="101"/>
      <c r="AK503" s="101"/>
      <c r="AL503" s="101"/>
      <c r="AM503" s="101"/>
      <c r="AN503" s="101"/>
      <c r="AO503" s="101"/>
      <c r="AP503" s="101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101"/>
      <c r="BE503" s="101"/>
      <c r="BF503" s="101"/>
      <c r="BG503" s="101"/>
      <c r="BH503" s="101"/>
      <c r="BI503" s="101"/>
      <c r="BJ503" s="101"/>
      <c r="BK503" s="101"/>
      <c r="BL503" s="101"/>
      <c r="BM503" s="101"/>
      <c r="BN503" s="101"/>
      <c r="BO503" s="101"/>
      <c r="BP503" s="101"/>
      <c r="BQ503" s="101"/>
      <c r="BR503" s="101"/>
      <c r="BS503" s="101">
        <v>14.26</v>
      </c>
      <c r="BT503" s="101">
        <v>14.93</v>
      </c>
      <c r="BU503" s="101"/>
      <c r="BV503" s="101"/>
      <c r="BW503" s="32"/>
      <c r="BX503" s="32"/>
      <c r="BY503" s="32"/>
      <c r="BZ503" s="32"/>
      <c r="CA503" s="32"/>
      <c r="CB503" s="32"/>
      <c r="CC503" s="32"/>
      <c r="CD503" s="11"/>
      <c r="CE503" s="11"/>
      <c r="CF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</row>
    <row r="504" spans="2:95" s="31" customFormat="1" ht="15">
      <c r="B504" s="100">
        <v>44151</v>
      </c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  <c r="AC504" s="101"/>
      <c r="AD504" s="101"/>
      <c r="AE504" s="101"/>
      <c r="AF504" s="101"/>
      <c r="AG504" s="101">
        <v>15.23</v>
      </c>
      <c r="AH504" s="101">
        <v>15.51</v>
      </c>
      <c r="AI504" s="101">
        <v>15.65</v>
      </c>
      <c r="AJ504" s="101"/>
      <c r="AK504" s="101"/>
      <c r="AL504" s="101"/>
      <c r="AM504" s="101"/>
      <c r="AN504" s="101"/>
      <c r="AO504" s="101"/>
      <c r="AP504" s="101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101"/>
      <c r="BE504" s="101"/>
      <c r="BF504" s="101"/>
      <c r="BG504" s="101"/>
      <c r="BH504" s="101"/>
      <c r="BI504" s="101"/>
      <c r="BJ504" s="101"/>
      <c r="BK504" s="101"/>
      <c r="BL504" s="101"/>
      <c r="BM504" s="101"/>
      <c r="BN504" s="101"/>
      <c r="BO504" s="101"/>
      <c r="BP504" s="101"/>
      <c r="BQ504" s="101"/>
      <c r="BR504" s="101"/>
      <c r="BS504" s="101">
        <v>14.85</v>
      </c>
      <c r="BT504" s="101">
        <v>15.11</v>
      </c>
      <c r="BU504" s="101"/>
      <c r="BV504" s="101"/>
      <c r="BW504" s="32"/>
      <c r="BX504" s="32"/>
      <c r="BY504" s="32"/>
      <c r="BZ504" s="32"/>
      <c r="CA504" s="32"/>
      <c r="CB504" s="32"/>
      <c r="CC504" s="32"/>
      <c r="CD504" s="11"/>
      <c r="CE504" s="11"/>
      <c r="CF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</row>
    <row r="505" spans="2:95" s="31" customFormat="1" ht="15">
      <c r="B505" s="100">
        <v>44148</v>
      </c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  <c r="AC505" s="101"/>
      <c r="AD505" s="101"/>
      <c r="AE505" s="101"/>
      <c r="AF505" s="101"/>
      <c r="AG505" s="101">
        <v>14.88</v>
      </c>
      <c r="AH505" s="101">
        <v>15.22</v>
      </c>
      <c r="AI505" s="101">
        <v>15.34</v>
      </c>
      <c r="AJ505" s="101"/>
      <c r="AK505" s="101"/>
      <c r="AL505" s="101"/>
      <c r="AM505" s="101"/>
      <c r="AN505" s="101"/>
      <c r="AO505" s="101"/>
      <c r="AP505" s="101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101"/>
      <c r="BE505" s="101"/>
      <c r="BF505" s="101"/>
      <c r="BG505" s="101"/>
      <c r="BH505" s="101"/>
      <c r="BI505" s="101"/>
      <c r="BJ505" s="101"/>
      <c r="BK505" s="101"/>
      <c r="BL505" s="101"/>
      <c r="BM505" s="101"/>
      <c r="BN505" s="101"/>
      <c r="BO505" s="101"/>
      <c r="BP505" s="101"/>
      <c r="BQ505" s="101"/>
      <c r="BR505" s="101"/>
      <c r="BS505" s="101">
        <v>14.55</v>
      </c>
      <c r="BT505" s="101">
        <v>15.08</v>
      </c>
      <c r="BU505" s="101"/>
      <c r="BV505" s="101"/>
      <c r="BW505" s="32"/>
      <c r="BX505" s="32"/>
      <c r="BY505" s="32"/>
      <c r="BZ505" s="32"/>
      <c r="CA505" s="32"/>
      <c r="CB505" s="32"/>
      <c r="CC505" s="32"/>
      <c r="CD505" s="11"/>
      <c r="CE505" s="11"/>
      <c r="CF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</row>
    <row r="506" spans="2:95" s="31" customFormat="1" ht="15">
      <c r="B506" s="100">
        <v>44147</v>
      </c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  <c r="AC506" s="101"/>
      <c r="AD506" s="101"/>
      <c r="AE506" s="101"/>
      <c r="AF506" s="101"/>
      <c r="AG506" s="101">
        <v>14.63</v>
      </c>
      <c r="AH506" s="101">
        <v>15.05</v>
      </c>
      <c r="AI506" s="101">
        <v>15.2</v>
      </c>
      <c r="AJ506" s="101"/>
      <c r="AK506" s="101"/>
      <c r="AL506" s="101"/>
      <c r="AM506" s="101"/>
      <c r="AN506" s="101"/>
      <c r="AO506" s="101"/>
      <c r="AP506" s="101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101"/>
      <c r="BE506" s="101"/>
      <c r="BF506" s="101"/>
      <c r="BG506" s="101"/>
      <c r="BH506" s="101"/>
      <c r="BI506" s="101"/>
      <c r="BJ506" s="101"/>
      <c r="BK506" s="101"/>
      <c r="BL506" s="101"/>
      <c r="BM506" s="101"/>
      <c r="BN506" s="101"/>
      <c r="BO506" s="101"/>
      <c r="BP506" s="101"/>
      <c r="BQ506" s="101"/>
      <c r="BR506" s="101"/>
      <c r="BS506" s="101">
        <v>14.54</v>
      </c>
      <c r="BT506" s="101">
        <v>15.01</v>
      </c>
      <c r="BU506" s="101"/>
      <c r="BV506" s="101"/>
      <c r="BW506" s="32"/>
      <c r="BX506" s="32"/>
      <c r="BY506" s="32"/>
      <c r="BZ506" s="32"/>
      <c r="CA506" s="32"/>
      <c r="CB506" s="32"/>
      <c r="CC506" s="32"/>
      <c r="CD506" s="11"/>
      <c r="CE506" s="11"/>
      <c r="CF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</row>
    <row r="507" spans="2:95" s="31" customFormat="1" ht="15">
      <c r="B507" s="100">
        <v>44146</v>
      </c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  <c r="AC507" s="101"/>
      <c r="AD507" s="101"/>
      <c r="AE507" s="101"/>
      <c r="AF507" s="101"/>
      <c r="AG507" s="101">
        <v>14.83</v>
      </c>
      <c r="AH507" s="101">
        <v>14.98</v>
      </c>
      <c r="AI507" s="101">
        <v>15.28</v>
      </c>
      <c r="AJ507" s="101"/>
      <c r="AK507" s="101"/>
      <c r="AL507" s="101"/>
      <c r="AM507" s="101"/>
      <c r="AN507" s="101"/>
      <c r="AO507" s="101"/>
      <c r="AP507" s="101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101"/>
      <c r="BE507" s="101"/>
      <c r="BF507" s="101"/>
      <c r="BG507" s="101"/>
      <c r="BH507" s="101"/>
      <c r="BI507" s="101"/>
      <c r="BJ507" s="101"/>
      <c r="BK507" s="101"/>
      <c r="BL507" s="101"/>
      <c r="BM507" s="101"/>
      <c r="BN507" s="101"/>
      <c r="BO507" s="101"/>
      <c r="BP507" s="101"/>
      <c r="BQ507" s="101"/>
      <c r="BR507" s="101"/>
      <c r="BS507" s="101">
        <v>14.62</v>
      </c>
      <c r="BT507" s="101">
        <v>15.18</v>
      </c>
      <c r="BU507" s="101"/>
      <c r="BV507" s="101"/>
      <c r="BW507" s="32"/>
      <c r="BX507" s="32"/>
      <c r="BY507" s="32"/>
      <c r="BZ507" s="32"/>
      <c r="CA507" s="32"/>
      <c r="CB507" s="32"/>
      <c r="CC507" s="32"/>
      <c r="CD507" s="11"/>
      <c r="CE507" s="11"/>
      <c r="CF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</row>
    <row r="508" spans="2:95" s="31" customFormat="1" ht="15">
      <c r="B508" s="100">
        <v>44145</v>
      </c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  <c r="AC508" s="101"/>
      <c r="AD508" s="101"/>
      <c r="AE508" s="101"/>
      <c r="AF508" s="101"/>
      <c r="AG508" s="101">
        <v>14.58</v>
      </c>
      <c r="AH508" s="101">
        <v>14.95</v>
      </c>
      <c r="AI508" s="101">
        <v>15.19</v>
      </c>
      <c r="AJ508" s="101"/>
      <c r="AK508" s="101"/>
      <c r="AL508" s="101"/>
      <c r="AM508" s="101"/>
      <c r="AN508" s="101"/>
      <c r="AO508" s="101"/>
      <c r="AP508" s="101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101"/>
      <c r="BE508" s="101"/>
      <c r="BF508" s="101"/>
      <c r="BG508" s="101"/>
      <c r="BH508" s="101"/>
      <c r="BI508" s="101"/>
      <c r="BJ508" s="101"/>
      <c r="BK508" s="101"/>
      <c r="BL508" s="101"/>
      <c r="BM508" s="101"/>
      <c r="BN508" s="101"/>
      <c r="BO508" s="101"/>
      <c r="BP508" s="101"/>
      <c r="BQ508" s="101"/>
      <c r="BR508" s="101"/>
      <c r="BS508" s="101">
        <v>14.56</v>
      </c>
      <c r="BT508" s="101">
        <v>15.13</v>
      </c>
      <c r="BU508" s="101"/>
      <c r="BV508" s="101"/>
      <c r="BW508" s="32"/>
      <c r="BX508" s="32"/>
      <c r="BY508" s="32"/>
      <c r="BZ508" s="32"/>
      <c r="CA508" s="32"/>
      <c r="CB508" s="32"/>
      <c r="CC508" s="32"/>
      <c r="CD508" s="11"/>
      <c r="CE508" s="11"/>
      <c r="CF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</row>
    <row r="509" spans="2:95" s="31" customFormat="1" ht="15">
      <c r="B509" s="100">
        <v>44144</v>
      </c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  <c r="AC509" s="101"/>
      <c r="AD509" s="101"/>
      <c r="AE509" s="101"/>
      <c r="AF509" s="101"/>
      <c r="AG509" s="101">
        <v>14.45</v>
      </c>
      <c r="AH509" s="101">
        <v>14.9</v>
      </c>
      <c r="AI509" s="101">
        <v>15.06</v>
      </c>
      <c r="AJ509" s="101"/>
      <c r="AK509" s="101"/>
      <c r="AL509" s="101"/>
      <c r="AM509" s="101"/>
      <c r="AN509" s="101"/>
      <c r="AO509" s="101"/>
      <c r="AP509" s="101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101"/>
      <c r="BE509" s="101"/>
      <c r="BF509" s="101"/>
      <c r="BG509" s="101"/>
      <c r="BH509" s="101"/>
      <c r="BI509" s="101"/>
      <c r="BJ509" s="101"/>
      <c r="BK509" s="101"/>
      <c r="BL509" s="101"/>
      <c r="BM509" s="101"/>
      <c r="BN509" s="101"/>
      <c r="BO509" s="101"/>
      <c r="BP509" s="101"/>
      <c r="BQ509" s="101"/>
      <c r="BR509" s="101"/>
      <c r="BS509" s="101">
        <v>14.3</v>
      </c>
      <c r="BT509" s="101">
        <v>14.95</v>
      </c>
      <c r="BU509" s="101"/>
      <c r="BV509" s="101"/>
      <c r="BW509" s="32"/>
      <c r="BX509" s="32"/>
      <c r="BY509" s="32"/>
      <c r="BZ509" s="32"/>
      <c r="CA509" s="32"/>
      <c r="CB509" s="32"/>
      <c r="CC509" s="32"/>
      <c r="CD509" s="11"/>
      <c r="CE509" s="11"/>
      <c r="CF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</row>
    <row r="510" spans="2:95" s="31" customFormat="1" ht="15">
      <c r="B510" s="100">
        <v>44141</v>
      </c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  <c r="AC510" s="101"/>
      <c r="AD510" s="101"/>
      <c r="AE510" s="101"/>
      <c r="AF510" s="101"/>
      <c r="AG510" s="101">
        <v>14.4</v>
      </c>
      <c r="AH510" s="101">
        <v>14.82</v>
      </c>
      <c r="AI510" s="101">
        <v>15.09</v>
      </c>
      <c r="AJ510" s="101"/>
      <c r="AK510" s="101"/>
      <c r="AL510" s="101"/>
      <c r="AM510" s="101"/>
      <c r="AN510" s="101"/>
      <c r="AO510" s="101"/>
      <c r="AP510" s="101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101"/>
      <c r="BE510" s="101"/>
      <c r="BF510" s="101"/>
      <c r="BG510" s="101"/>
      <c r="BH510" s="101"/>
      <c r="BI510" s="101"/>
      <c r="BJ510" s="101"/>
      <c r="BK510" s="101"/>
      <c r="BL510" s="101"/>
      <c r="BM510" s="101"/>
      <c r="BN510" s="101"/>
      <c r="BO510" s="101"/>
      <c r="BP510" s="101"/>
      <c r="BQ510" s="101"/>
      <c r="BR510" s="101"/>
      <c r="BS510" s="101">
        <v>14.26</v>
      </c>
      <c r="BT510" s="101">
        <v>14.83</v>
      </c>
      <c r="BU510" s="101"/>
      <c r="BV510" s="101"/>
      <c r="BW510" s="32"/>
      <c r="BX510" s="32"/>
      <c r="BY510" s="32"/>
      <c r="BZ510" s="32"/>
      <c r="CA510" s="32"/>
      <c r="CB510" s="32"/>
      <c r="CC510" s="32"/>
      <c r="CD510" s="11"/>
      <c r="CE510" s="11"/>
      <c r="CF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</row>
    <row r="511" spans="2:95" s="31" customFormat="1" ht="15">
      <c r="B511" s="100">
        <v>44140</v>
      </c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  <c r="AC511" s="101"/>
      <c r="AD511" s="101"/>
      <c r="AE511" s="101"/>
      <c r="AF511" s="101"/>
      <c r="AG511" s="101">
        <v>14.86</v>
      </c>
      <c r="AH511" s="101">
        <v>15.16</v>
      </c>
      <c r="AI511" s="101">
        <v>15.43</v>
      </c>
      <c r="AJ511" s="101"/>
      <c r="AK511" s="101"/>
      <c r="AL511" s="101"/>
      <c r="AM511" s="101"/>
      <c r="AN511" s="101"/>
      <c r="AO511" s="101"/>
      <c r="AP511" s="101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101"/>
      <c r="BE511" s="101"/>
      <c r="BF511" s="101"/>
      <c r="BG511" s="101"/>
      <c r="BH511" s="101"/>
      <c r="BI511" s="101"/>
      <c r="BJ511" s="101"/>
      <c r="BK511" s="101"/>
      <c r="BL511" s="101"/>
      <c r="BM511" s="101"/>
      <c r="BN511" s="101"/>
      <c r="BO511" s="101"/>
      <c r="BP511" s="101"/>
      <c r="BQ511" s="101"/>
      <c r="BR511" s="101"/>
      <c r="BS511" s="101">
        <v>14.63</v>
      </c>
      <c r="BT511" s="101">
        <v>14.99</v>
      </c>
      <c r="BU511" s="101"/>
      <c r="BV511" s="101"/>
      <c r="BW511" s="32"/>
      <c r="BX511" s="32"/>
      <c r="BY511" s="32"/>
      <c r="BZ511" s="32"/>
      <c r="CA511" s="32"/>
      <c r="CB511" s="32"/>
      <c r="CC511" s="32"/>
      <c r="CD511" s="11"/>
      <c r="CE511" s="11"/>
      <c r="CF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</row>
    <row r="512" spans="2:95" s="31" customFormat="1" ht="15">
      <c r="B512" s="100">
        <v>44139</v>
      </c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  <c r="AC512" s="101"/>
      <c r="AD512" s="101"/>
      <c r="AE512" s="101"/>
      <c r="AF512" s="101"/>
      <c r="AG512" s="101">
        <v>14.4</v>
      </c>
      <c r="AH512" s="101">
        <v>14.72</v>
      </c>
      <c r="AI512" s="101">
        <v>15.01</v>
      </c>
      <c r="AJ512" s="101"/>
      <c r="AK512" s="101"/>
      <c r="AL512" s="101"/>
      <c r="AM512" s="101"/>
      <c r="AN512" s="101"/>
      <c r="AO512" s="101"/>
      <c r="AP512" s="101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101"/>
      <c r="BE512" s="101"/>
      <c r="BF512" s="101"/>
      <c r="BG512" s="101"/>
      <c r="BH512" s="101"/>
      <c r="BI512" s="101"/>
      <c r="BJ512" s="101"/>
      <c r="BK512" s="101"/>
      <c r="BL512" s="101"/>
      <c r="BM512" s="101"/>
      <c r="BN512" s="101"/>
      <c r="BO512" s="101"/>
      <c r="BP512" s="101"/>
      <c r="BQ512" s="101"/>
      <c r="BR512" s="101"/>
      <c r="BS512" s="101">
        <v>14.28</v>
      </c>
      <c r="BT512" s="101">
        <v>14.78</v>
      </c>
      <c r="BU512" s="101"/>
      <c r="BV512" s="101"/>
      <c r="BW512" s="32"/>
      <c r="BX512" s="32"/>
      <c r="BY512" s="32"/>
      <c r="BZ512" s="32"/>
      <c r="CA512" s="32"/>
      <c r="CB512" s="32"/>
      <c r="CC512" s="32"/>
      <c r="CD512" s="11"/>
      <c r="CE512" s="11"/>
      <c r="CF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</row>
    <row r="513" spans="2:95" s="31" customFormat="1" ht="15">
      <c r="B513" s="100">
        <v>44138</v>
      </c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  <c r="AC513" s="101"/>
      <c r="AD513" s="101"/>
      <c r="AE513" s="101"/>
      <c r="AF513" s="101"/>
      <c r="AG513" s="101">
        <v>14.2</v>
      </c>
      <c r="AH513" s="101">
        <v>14.51</v>
      </c>
      <c r="AI513" s="101">
        <v>14.71</v>
      </c>
      <c r="AJ513" s="101"/>
      <c r="AK513" s="101"/>
      <c r="AL513" s="101"/>
      <c r="AM513" s="101"/>
      <c r="AN513" s="101"/>
      <c r="AO513" s="101"/>
      <c r="AP513" s="101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101"/>
      <c r="BE513" s="101"/>
      <c r="BF513" s="101"/>
      <c r="BG513" s="101"/>
      <c r="BH513" s="101"/>
      <c r="BI513" s="101"/>
      <c r="BJ513" s="101"/>
      <c r="BK513" s="101"/>
      <c r="BL513" s="101"/>
      <c r="BM513" s="101"/>
      <c r="BN513" s="101"/>
      <c r="BO513" s="101"/>
      <c r="BP513" s="101"/>
      <c r="BQ513" s="101"/>
      <c r="BR513" s="101"/>
      <c r="BS513" s="101">
        <v>14.05</v>
      </c>
      <c r="BT513" s="101">
        <v>14.67</v>
      </c>
      <c r="BU513" s="101"/>
      <c r="BV513" s="101"/>
      <c r="BW513" s="32"/>
      <c r="BX513" s="32"/>
      <c r="BY513" s="32"/>
      <c r="BZ513" s="32"/>
      <c r="CA513" s="32"/>
      <c r="CB513" s="32"/>
      <c r="CC513" s="32"/>
      <c r="CD513" s="11"/>
      <c r="CE513" s="11"/>
      <c r="CF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</row>
    <row r="514" spans="2:95" s="31" customFormat="1" ht="15">
      <c r="B514" s="100">
        <v>44137</v>
      </c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  <c r="AC514" s="101"/>
      <c r="AD514" s="101"/>
      <c r="AE514" s="101"/>
      <c r="AF514" s="101"/>
      <c r="AG514" s="101">
        <v>14.2</v>
      </c>
      <c r="AH514" s="101">
        <v>14.82</v>
      </c>
      <c r="AI514" s="101">
        <v>14.93</v>
      </c>
      <c r="AJ514" s="101"/>
      <c r="AK514" s="101"/>
      <c r="AL514" s="101"/>
      <c r="AM514" s="101"/>
      <c r="AN514" s="101"/>
      <c r="AO514" s="101"/>
      <c r="AP514" s="101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101"/>
      <c r="BE514" s="101"/>
      <c r="BF514" s="101"/>
      <c r="BG514" s="101"/>
      <c r="BH514" s="101"/>
      <c r="BI514" s="101"/>
      <c r="BJ514" s="101"/>
      <c r="BK514" s="101"/>
      <c r="BL514" s="101"/>
      <c r="BM514" s="101"/>
      <c r="BN514" s="101"/>
      <c r="BO514" s="101"/>
      <c r="BP514" s="101"/>
      <c r="BQ514" s="101"/>
      <c r="BR514" s="101"/>
      <c r="BS514" s="101">
        <v>14.22</v>
      </c>
      <c r="BT514" s="101">
        <v>14.83</v>
      </c>
      <c r="BU514" s="101"/>
      <c r="BV514" s="101"/>
      <c r="BW514" s="32"/>
      <c r="BX514" s="32"/>
      <c r="BY514" s="32"/>
      <c r="BZ514" s="32"/>
      <c r="CA514" s="32"/>
      <c r="CB514" s="32"/>
      <c r="CC514" s="32"/>
      <c r="CD514" s="11"/>
      <c r="CE514" s="11"/>
      <c r="CF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</row>
    <row r="515" spans="2:95" s="31" customFormat="1" ht="15">
      <c r="B515" s="100">
        <v>44134</v>
      </c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  <c r="AC515" s="101"/>
      <c r="AD515" s="101"/>
      <c r="AE515" s="101"/>
      <c r="AF515" s="101">
        <v>13.98</v>
      </c>
      <c r="AG515" s="101">
        <v>14.76</v>
      </c>
      <c r="AH515" s="101">
        <v>14.92</v>
      </c>
      <c r="AI515" s="101"/>
      <c r="AJ515" s="101"/>
      <c r="AK515" s="101"/>
      <c r="AL515" s="101"/>
      <c r="AM515" s="101"/>
      <c r="AN515" s="101"/>
      <c r="AO515" s="101"/>
      <c r="AP515" s="101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101"/>
      <c r="BE515" s="101"/>
      <c r="BF515" s="101"/>
      <c r="BG515" s="101"/>
      <c r="BH515" s="101"/>
      <c r="BI515" s="101"/>
      <c r="BJ515" s="101"/>
      <c r="BK515" s="101"/>
      <c r="BL515" s="101"/>
      <c r="BM515" s="101"/>
      <c r="BN515" s="101"/>
      <c r="BO515" s="101"/>
      <c r="BP515" s="101"/>
      <c r="BQ515" s="101"/>
      <c r="BR515" s="101"/>
      <c r="BS515" s="101">
        <v>14.22</v>
      </c>
      <c r="BT515" s="101">
        <v>14.55</v>
      </c>
      <c r="BU515" s="101"/>
      <c r="BV515" s="101"/>
      <c r="BW515" s="32"/>
      <c r="BX515" s="32"/>
      <c r="BY515" s="32"/>
      <c r="BZ515" s="32"/>
      <c r="CA515" s="32"/>
      <c r="CB515" s="32"/>
      <c r="CC515" s="32"/>
      <c r="CD515" s="11"/>
      <c r="CE515" s="11"/>
      <c r="CF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</row>
    <row r="516" spans="2:95" s="31" customFormat="1" ht="15">
      <c r="B516" s="100">
        <v>44133</v>
      </c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  <c r="AC516" s="101"/>
      <c r="AD516" s="101"/>
      <c r="AE516" s="101"/>
      <c r="AF516" s="101">
        <v>14.45</v>
      </c>
      <c r="AG516" s="101">
        <v>14.78</v>
      </c>
      <c r="AH516" s="101">
        <v>15.03</v>
      </c>
      <c r="AI516" s="101"/>
      <c r="AJ516" s="101"/>
      <c r="AK516" s="101"/>
      <c r="AL516" s="101"/>
      <c r="AM516" s="101"/>
      <c r="AN516" s="101"/>
      <c r="AO516" s="101"/>
      <c r="AP516" s="101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101"/>
      <c r="BE516" s="101"/>
      <c r="BF516" s="101"/>
      <c r="BG516" s="101"/>
      <c r="BH516" s="101"/>
      <c r="BI516" s="101"/>
      <c r="BJ516" s="101"/>
      <c r="BK516" s="101"/>
      <c r="BL516" s="101"/>
      <c r="BM516" s="101"/>
      <c r="BN516" s="101"/>
      <c r="BO516" s="101"/>
      <c r="BP516" s="101"/>
      <c r="BQ516" s="101"/>
      <c r="BR516" s="101"/>
      <c r="BS516" s="101">
        <v>14.41</v>
      </c>
      <c r="BT516" s="101">
        <v>14.7</v>
      </c>
      <c r="BU516" s="101"/>
      <c r="BV516" s="101"/>
      <c r="BW516" s="32"/>
      <c r="BX516" s="32"/>
      <c r="BY516" s="32"/>
      <c r="BZ516" s="32"/>
      <c r="CA516" s="32"/>
      <c r="CB516" s="32"/>
      <c r="CC516" s="32"/>
      <c r="CD516" s="11"/>
      <c r="CE516" s="11"/>
      <c r="CF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</row>
    <row r="517" spans="2:95" s="31" customFormat="1" ht="15">
      <c r="B517" s="100">
        <v>44132</v>
      </c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  <c r="AC517" s="101"/>
      <c r="AD517" s="101"/>
      <c r="AE517" s="101"/>
      <c r="AF517" s="101">
        <v>14.9</v>
      </c>
      <c r="AG517" s="101">
        <v>15.34</v>
      </c>
      <c r="AH517" s="101">
        <v>15.35</v>
      </c>
      <c r="AI517" s="101"/>
      <c r="AJ517" s="101"/>
      <c r="AK517" s="101"/>
      <c r="AL517" s="101"/>
      <c r="AM517" s="101"/>
      <c r="AN517" s="101"/>
      <c r="AO517" s="101"/>
      <c r="AP517" s="101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101"/>
      <c r="BE517" s="101"/>
      <c r="BF517" s="101"/>
      <c r="BG517" s="101"/>
      <c r="BH517" s="101"/>
      <c r="BI517" s="101"/>
      <c r="BJ517" s="101"/>
      <c r="BK517" s="101"/>
      <c r="BL517" s="101"/>
      <c r="BM517" s="101"/>
      <c r="BN517" s="101"/>
      <c r="BO517" s="101"/>
      <c r="BP517" s="101"/>
      <c r="BQ517" s="101"/>
      <c r="BR517" s="101"/>
      <c r="BS517" s="101">
        <v>14.61</v>
      </c>
      <c r="BT517" s="101">
        <v>14.85</v>
      </c>
      <c r="BU517" s="101"/>
      <c r="BV517" s="101"/>
      <c r="BW517" s="32"/>
      <c r="BX517" s="32"/>
      <c r="BY517" s="32"/>
      <c r="BZ517" s="32"/>
      <c r="CA517" s="32"/>
      <c r="CB517" s="32"/>
      <c r="CC517" s="32"/>
      <c r="CD517" s="11"/>
      <c r="CE517" s="11"/>
      <c r="CF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</row>
    <row r="518" spans="2:95" s="31" customFormat="1" ht="15">
      <c r="B518" s="100">
        <v>44131</v>
      </c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  <c r="AC518" s="101"/>
      <c r="AD518" s="101"/>
      <c r="AE518" s="101"/>
      <c r="AF518" s="101">
        <v>14.97</v>
      </c>
      <c r="AG518" s="101">
        <v>15.55</v>
      </c>
      <c r="AH518" s="101">
        <v>15.28</v>
      </c>
      <c r="AI518" s="101"/>
      <c r="AJ518" s="101"/>
      <c r="AK518" s="101"/>
      <c r="AL518" s="101"/>
      <c r="AM518" s="101"/>
      <c r="AN518" s="101"/>
      <c r="AO518" s="101"/>
      <c r="AP518" s="101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101"/>
      <c r="BE518" s="101"/>
      <c r="BF518" s="101"/>
      <c r="BG518" s="101"/>
      <c r="BH518" s="101"/>
      <c r="BI518" s="101"/>
      <c r="BJ518" s="101"/>
      <c r="BK518" s="101"/>
      <c r="BL518" s="101"/>
      <c r="BM518" s="101"/>
      <c r="BN518" s="101"/>
      <c r="BO518" s="101"/>
      <c r="BP518" s="101"/>
      <c r="BQ518" s="101"/>
      <c r="BR518" s="101"/>
      <c r="BS518" s="101">
        <v>15.09</v>
      </c>
      <c r="BT518" s="101">
        <v>14.96</v>
      </c>
      <c r="BU518" s="101"/>
      <c r="BV518" s="101"/>
      <c r="BW518" s="32"/>
      <c r="BX518" s="32"/>
      <c r="BY518" s="32"/>
      <c r="BZ518" s="32"/>
      <c r="CA518" s="32"/>
      <c r="CB518" s="32"/>
      <c r="CC518" s="32"/>
      <c r="CD518" s="11"/>
      <c r="CE518" s="11"/>
      <c r="CF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</row>
    <row r="519" spans="2:95" s="31" customFormat="1" ht="15">
      <c r="B519" s="100">
        <v>44130</v>
      </c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  <c r="AC519" s="101"/>
      <c r="AD519" s="101"/>
      <c r="AE519" s="101"/>
      <c r="AF519" s="101">
        <v>15.25</v>
      </c>
      <c r="AG519" s="101">
        <v>15.72</v>
      </c>
      <c r="AH519" s="101">
        <v>15.46</v>
      </c>
      <c r="AI519" s="101"/>
      <c r="AJ519" s="101"/>
      <c r="AK519" s="101"/>
      <c r="AL519" s="101"/>
      <c r="AM519" s="101"/>
      <c r="AN519" s="101"/>
      <c r="AO519" s="101"/>
      <c r="AP519" s="101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101"/>
      <c r="BE519" s="101"/>
      <c r="BF519" s="101"/>
      <c r="BG519" s="101"/>
      <c r="BH519" s="101"/>
      <c r="BI519" s="101"/>
      <c r="BJ519" s="101"/>
      <c r="BK519" s="101"/>
      <c r="BL519" s="101"/>
      <c r="BM519" s="101"/>
      <c r="BN519" s="101"/>
      <c r="BO519" s="101"/>
      <c r="BP519" s="101"/>
      <c r="BQ519" s="101"/>
      <c r="BR519" s="101"/>
      <c r="BS519" s="101">
        <v>14.95</v>
      </c>
      <c r="BT519" s="101">
        <v>14.79</v>
      </c>
      <c r="BU519" s="101"/>
      <c r="BV519" s="101"/>
      <c r="BW519" s="32"/>
      <c r="BX519" s="32"/>
      <c r="BY519" s="32"/>
      <c r="BZ519" s="32"/>
      <c r="CA519" s="32"/>
      <c r="CB519" s="32"/>
      <c r="CC519" s="32"/>
      <c r="CD519" s="11"/>
      <c r="CE519" s="11"/>
      <c r="CF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</row>
    <row r="520" spans="2:95" s="31" customFormat="1" ht="15">
      <c r="B520" s="100">
        <v>44127</v>
      </c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  <c r="AC520" s="101"/>
      <c r="AD520" s="101"/>
      <c r="AE520" s="101"/>
      <c r="AF520" s="101">
        <v>15.8</v>
      </c>
      <c r="AG520" s="101">
        <v>16.440000000000001</v>
      </c>
      <c r="AH520" s="101">
        <v>15.97</v>
      </c>
      <c r="AI520" s="101"/>
      <c r="AJ520" s="101"/>
      <c r="AK520" s="101"/>
      <c r="AL520" s="101"/>
      <c r="AM520" s="101"/>
      <c r="AN520" s="101"/>
      <c r="AO520" s="101"/>
      <c r="AP520" s="101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101"/>
      <c r="BE520" s="101"/>
      <c r="BF520" s="101"/>
      <c r="BG520" s="101"/>
      <c r="BH520" s="101"/>
      <c r="BI520" s="101"/>
      <c r="BJ520" s="101"/>
      <c r="BK520" s="101"/>
      <c r="BL520" s="101"/>
      <c r="BM520" s="101"/>
      <c r="BN520" s="101"/>
      <c r="BO520" s="101"/>
      <c r="BP520" s="101"/>
      <c r="BQ520" s="101"/>
      <c r="BR520" s="101"/>
      <c r="BS520" s="101">
        <v>15.39</v>
      </c>
      <c r="BT520" s="101">
        <v>15.3</v>
      </c>
      <c r="BU520" s="101"/>
      <c r="BV520" s="101"/>
      <c r="BW520" s="32"/>
      <c r="BX520" s="32"/>
      <c r="BY520" s="32"/>
      <c r="BZ520" s="32"/>
      <c r="CA520" s="32"/>
      <c r="CB520" s="32"/>
      <c r="CC520" s="32"/>
      <c r="CD520" s="11"/>
      <c r="CE520" s="11"/>
      <c r="CF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</row>
    <row r="521" spans="2:95" s="31" customFormat="1" ht="15">
      <c r="B521" s="100">
        <v>44126</v>
      </c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  <c r="AC521" s="101"/>
      <c r="AD521" s="101"/>
      <c r="AE521" s="101"/>
      <c r="AF521" s="101">
        <v>15.63</v>
      </c>
      <c r="AG521" s="101">
        <v>16.329999999999998</v>
      </c>
      <c r="AH521" s="101">
        <v>15.87</v>
      </c>
      <c r="AI521" s="101"/>
      <c r="AJ521" s="101"/>
      <c r="AK521" s="101"/>
      <c r="AL521" s="101"/>
      <c r="AM521" s="101"/>
      <c r="AN521" s="101"/>
      <c r="AO521" s="101"/>
      <c r="AP521" s="101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101"/>
      <c r="BE521" s="101"/>
      <c r="BF521" s="101"/>
      <c r="BG521" s="101"/>
      <c r="BH521" s="101"/>
      <c r="BI521" s="101"/>
      <c r="BJ521" s="101"/>
      <c r="BK521" s="101"/>
      <c r="BL521" s="101"/>
      <c r="BM521" s="101"/>
      <c r="BN521" s="101"/>
      <c r="BO521" s="101"/>
      <c r="BP521" s="101"/>
      <c r="BQ521" s="101"/>
      <c r="BR521" s="101"/>
      <c r="BS521" s="101">
        <v>15.25</v>
      </c>
      <c r="BT521" s="101">
        <v>15.16</v>
      </c>
      <c r="BU521" s="101"/>
      <c r="BV521" s="101"/>
      <c r="BW521" s="32"/>
      <c r="BX521" s="32"/>
      <c r="BY521" s="32"/>
      <c r="BZ521" s="32"/>
      <c r="CA521" s="32"/>
      <c r="CB521" s="32"/>
      <c r="CC521" s="32"/>
      <c r="CD521" s="11"/>
      <c r="CE521" s="11"/>
      <c r="CF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</row>
    <row r="522" spans="2:95" s="31" customFormat="1" ht="15">
      <c r="B522" s="100">
        <v>44125</v>
      </c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  <c r="AC522" s="101"/>
      <c r="AD522" s="101"/>
      <c r="AE522" s="101"/>
      <c r="AF522" s="101">
        <v>15.3</v>
      </c>
      <c r="AG522" s="101">
        <v>15.86</v>
      </c>
      <c r="AH522" s="101">
        <v>15.59</v>
      </c>
      <c r="AI522" s="101"/>
      <c r="AJ522" s="101"/>
      <c r="AK522" s="101"/>
      <c r="AL522" s="101"/>
      <c r="AM522" s="101"/>
      <c r="AN522" s="101"/>
      <c r="AO522" s="101"/>
      <c r="AP522" s="101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101"/>
      <c r="BE522" s="101"/>
      <c r="BF522" s="101"/>
      <c r="BG522" s="101"/>
      <c r="BH522" s="101"/>
      <c r="BI522" s="101"/>
      <c r="BJ522" s="101"/>
      <c r="BK522" s="101"/>
      <c r="BL522" s="101"/>
      <c r="BM522" s="101"/>
      <c r="BN522" s="101"/>
      <c r="BO522" s="101"/>
      <c r="BP522" s="101"/>
      <c r="BQ522" s="101"/>
      <c r="BR522" s="101"/>
      <c r="BS522" s="101">
        <v>14.96</v>
      </c>
      <c r="BT522" s="101">
        <v>15.33</v>
      </c>
      <c r="BU522" s="101"/>
      <c r="BV522" s="101"/>
      <c r="BW522" s="32"/>
      <c r="BX522" s="32"/>
      <c r="BY522" s="32"/>
      <c r="BZ522" s="32"/>
      <c r="CA522" s="32"/>
      <c r="CB522" s="32"/>
      <c r="CC522" s="32"/>
      <c r="CD522" s="11"/>
      <c r="CE522" s="11"/>
      <c r="CF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</row>
    <row r="523" spans="2:95" s="31" customFormat="1" ht="15">
      <c r="B523" s="100">
        <v>44124</v>
      </c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  <c r="AC523" s="101"/>
      <c r="AD523" s="101"/>
      <c r="AE523" s="101"/>
      <c r="AF523" s="101">
        <v>15.33</v>
      </c>
      <c r="AG523" s="101">
        <v>15.71</v>
      </c>
      <c r="AH523" s="101">
        <v>15.51</v>
      </c>
      <c r="AI523" s="101"/>
      <c r="AJ523" s="101"/>
      <c r="AK523" s="101"/>
      <c r="AL523" s="101"/>
      <c r="AM523" s="101"/>
      <c r="AN523" s="101"/>
      <c r="AO523" s="101"/>
      <c r="AP523" s="101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101"/>
      <c r="BE523" s="101"/>
      <c r="BF523" s="101"/>
      <c r="BG523" s="101"/>
      <c r="BH523" s="101"/>
      <c r="BI523" s="101"/>
      <c r="BJ523" s="101"/>
      <c r="BK523" s="101"/>
      <c r="BL523" s="101"/>
      <c r="BM523" s="101"/>
      <c r="BN523" s="101"/>
      <c r="BO523" s="101"/>
      <c r="BP523" s="101"/>
      <c r="BQ523" s="101"/>
      <c r="BR523" s="101"/>
      <c r="BS523" s="101">
        <v>15.09</v>
      </c>
      <c r="BT523" s="101">
        <v>15.38</v>
      </c>
      <c r="BU523" s="101"/>
      <c r="BV523" s="101"/>
      <c r="BW523" s="32"/>
      <c r="BX523" s="32"/>
      <c r="BY523" s="32"/>
      <c r="BZ523" s="32"/>
      <c r="CA523" s="32"/>
      <c r="CB523" s="32"/>
      <c r="CC523" s="32"/>
      <c r="CD523" s="11"/>
      <c r="CE523" s="11"/>
      <c r="CF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</row>
    <row r="524" spans="2:95" s="31" customFormat="1" ht="15">
      <c r="B524" s="100">
        <v>44123</v>
      </c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  <c r="AC524" s="101"/>
      <c r="AD524" s="101"/>
      <c r="AE524" s="101"/>
      <c r="AF524" s="101">
        <v>15.08</v>
      </c>
      <c r="AG524" s="101">
        <v>15.74</v>
      </c>
      <c r="AH524" s="101">
        <v>15.58</v>
      </c>
      <c r="AI524" s="101"/>
      <c r="AJ524" s="101"/>
      <c r="AK524" s="101"/>
      <c r="AL524" s="101"/>
      <c r="AM524" s="101"/>
      <c r="AN524" s="101"/>
      <c r="AO524" s="101"/>
      <c r="AP524" s="101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101"/>
      <c r="BE524" s="101"/>
      <c r="BF524" s="101"/>
      <c r="BG524" s="101"/>
      <c r="BH524" s="101"/>
      <c r="BI524" s="101"/>
      <c r="BJ524" s="101"/>
      <c r="BK524" s="101"/>
      <c r="BL524" s="101"/>
      <c r="BM524" s="101"/>
      <c r="BN524" s="101"/>
      <c r="BO524" s="101"/>
      <c r="BP524" s="101"/>
      <c r="BQ524" s="101"/>
      <c r="BR524" s="101"/>
      <c r="BS524" s="101">
        <v>15.13</v>
      </c>
      <c r="BT524" s="101">
        <v>15.51</v>
      </c>
      <c r="BU524" s="101"/>
      <c r="BV524" s="101"/>
      <c r="BW524" s="32"/>
      <c r="BX524" s="32"/>
      <c r="BY524" s="32"/>
      <c r="BZ524" s="32"/>
      <c r="CA524" s="32"/>
      <c r="CB524" s="32"/>
      <c r="CC524" s="32"/>
      <c r="CD524" s="11"/>
      <c r="CE524" s="11"/>
      <c r="CF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</row>
    <row r="525" spans="2:95" s="31" customFormat="1" ht="15">
      <c r="B525" s="100">
        <v>44120</v>
      </c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  <c r="AC525" s="101"/>
      <c r="AD525" s="101"/>
      <c r="AE525" s="101"/>
      <c r="AF525" s="101">
        <v>14.6</v>
      </c>
      <c r="AG525" s="101">
        <v>15.06</v>
      </c>
      <c r="AH525" s="101">
        <v>15.09</v>
      </c>
      <c r="AI525" s="101"/>
      <c r="AJ525" s="101"/>
      <c r="AK525" s="101"/>
      <c r="AL525" s="101"/>
      <c r="AM525" s="101"/>
      <c r="AN525" s="101"/>
      <c r="AO525" s="101"/>
      <c r="AP525" s="101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101"/>
      <c r="BE525" s="101"/>
      <c r="BF525" s="101"/>
      <c r="BG525" s="101"/>
      <c r="BH525" s="101"/>
      <c r="BI525" s="101"/>
      <c r="BJ525" s="101"/>
      <c r="BK525" s="101"/>
      <c r="BL525" s="101"/>
      <c r="BM525" s="101"/>
      <c r="BN525" s="101"/>
      <c r="BO525" s="101"/>
      <c r="BP525" s="101"/>
      <c r="BQ525" s="101"/>
      <c r="BR525" s="101"/>
      <c r="BS525" s="101">
        <v>14.87</v>
      </c>
      <c r="BT525" s="101">
        <v>15.43</v>
      </c>
      <c r="BU525" s="101"/>
      <c r="BV525" s="101"/>
      <c r="BW525" s="32"/>
      <c r="BX525" s="32"/>
      <c r="BY525" s="32"/>
      <c r="BZ525" s="32"/>
      <c r="CA525" s="32"/>
      <c r="CB525" s="32"/>
      <c r="CC525" s="32"/>
      <c r="CD525" s="11"/>
      <c r="CE525" s="11"/>
      <c r="CF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</row>
    <row r="526" spans="2:95" s="31" customFormat="1" ht="15">
      <c r="B526" s="100">
        <v>44119</v>
      </c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  <c r="AC526" s="101"/>
      <c r="AD526" s="101"/>
      <c r="AE526" s="101"/>
      <c r="AF526" s="101">
        <v>14.48</v>
      </c>
      <c r="AG526" s="101">
        <v>15</v>
      </c>
      <c r="AH526" s="101">
        <v>15</v>
      </c>
      <c r="AI526" s="101"/>
      <c r="AJ526" s="101"/>
      <c r="AK526" s="101"/>
      <c r="AL526" s="101"/>
      <c r="AM526" s="101"/>
      <c r="AN526" s="101"/>
      <c r="AO526" s="101"/>
      <c r="AP526" s="101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101"/>
      <c r="BE526" s="101"/>
      <c r="BF526" s="101"/>
      <c r="BG526" s="101"/>
      <c r="BH526" s="101"/>
      <c r="BI526" s="101"/>
      <c r="BJ526" s="101"/>
      <c r="BK526" s="101"/>
      <c r="BL526" s="101"/>
      <c r="BM526" s="101"/>
      <c r="BN526" s="101"/>
      <c r="BO526" s="101"/>
      <c r="BP526" s="101"/>
      <c r="BQ526" s="101"/>
      <c r="BR526" s="101"/>
      <c r="BS526" s="101">
        <v>14.61</v>
      </c>
      <c r="BT526" s="101">
        <v>15.15</v>
      </c>
      <c r="BU526" s="101"/>
      <c r="BV526" s="101"/>
      <c r="BW526" s="32"/>
      <c r="BX526" s="32"/>
      <c r="BY526" s="32"/>
      <c r="BZ526" s="32"/>
      <c r="CA526" s="32"/>
      <c r="CB526" s="32"/>
      <c r="CC526" s="32"/>
      <c r="CD526" s="11"/>
      <c r="CE526" s="11"/>
      <c r="CF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</row>
    <row r="527" spans="2:95" s="31" customFormat="1" ht="15">
      <c r="B527" s="100">
        <v>44118</v>
      </c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  <c r="AC527" s="101"/>
      <c r="AD527" s="101"/>
      <c r="AE527" s="101"/>
      <c r="AF527" s="101">
        <v>14.05</v>
      </c>
      <c r="AG527" s="101">
        <v>14.6</v>
      </c>
      <c r="AH527" s="101">
        <v>14.97</v>
      </c>
      <c r="AI527" s="101"/>
      <c r="AJ527" s="101"/>
      <c r="AK527" s="101"/>
      <c r="AL527" s="101"/>
      <c r="AM527" s="101"/>
      <c r="AN527" s="101"/>
      <c r="AO527" s="101"/>
      <c r="AP527" s="101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101"/>
      <c r="BE527" s="101"/>
      <c r="BF527" s="101"/>
      <c r="BG527" s="101"/>
      <c r="BH527" s="101"/>
      <c r="BI527" s="101"/>
      <c r="BJ527" s="101"/>
      <c r="BK527" s="101"/>
      <c r="BL527" s="101"/>
      <c r="BM527" s="101"/>
      <c r="BN527" s="101"/>
      <c r="BO527" s="101"/>
      <c r="BP527" s="101"/>
      <c r="BQ527" s="101"/>
      <c r="BR527" s="101"/>
      <c r="BS527" s="101">
        <v>14.54</v>
      </c>
      <c r="BT527" s="101">
        <v>15.42</v>
      </c>
      <c r="BU527" s="101"/>
      <c r="BV527" s="101"/>
      <c r="BW527" s="32"/>
      <c r="BX527" s="32"/>
      <c r="BY527" s="32"/>
      <c r="BZ527" s="32"/>
      <c r="CA527" s="32"/>
      <c r="CB527" s="32"/>
      <c r="CC527" s="32"/>
      <c r="CD527" s="11"/>
      <c r="CE527" s="11"/>
      <c r="CF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</row>
    <row r="528" spans="2:95" s="31" customFormat="1" ht="15">
      <c r="B528" s="100">
        <v>44117</v>
      </c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  <c r="AC528" s="101"/>
      <c r="AD528" s="101"/>
      <c r="AE528" s="101"/>
      <c r="AF528" s="101">
        <v>13.75</v>
      </c>
      <c r="AG528" s="101">
        <v>14.35</v>
      </c>
      <c r="AH528" s="101">
        <v>14.48</v>
      </c>
      <c r="AI528" s="101"/>
      <c r="AJ528" s="101"/>
      <c r="AK528" s="101"/>
      <c r="AL528" s="101"/>
      <c r="AM528" s="101"/>
      <c r="AN528" s="101"/>
      <c r="AO528" s="101"/>
      <c r="AP528" s="101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101"/>
      <c r="BE528" s="101"/>
      <c r="BF528" s="101"/>
      <c r="BG528" s="101"/>
      <c r="BH528" s="101"/>
      <c r="BI528" s="101"/>
      <c r="BJ528" s="101"/>
      <c r="BK528" s="101"/>
      <c r="BL528" s="101"/>
      <c r="BM528" s="101"/>
      <c r="BN528" s="101"/>
      <c r="BO528" s="101"/>
      <c r="BP528" s="101"/>
      <c r="BQ528" s="101"/>
      <c r="BR528" s="101"/>
      <c r="BS528" s="101">
        <v>14.35</v>
      </c>
      <c r="BT528" s="101">
        <v>15.17</v>
      </c>
      <c r="BU528" s="101"/>
      <c r="BV528" s="101"/>
      <c r="BW528" s="32"/>
      <c r="BX528" s="32"/>
      <c r="BY528" s="32"/>
      <c r="BZ528" s="32"/>
      <c r="CA528" s="32"/>
      <c r="CB528" s="32"/>
      <c r="CC528" s="32"/>
      <c r="CD528" s="11"/>
      <c r="CE528" s="11"/>
      <c r="CF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</row>
    <row r="529" spans="2:95" s="31" customFormat="1" ht="15">
      <c r="B529" s="100">
        <v>44116</v>
      </c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  <c r="AC529" s="101"/>
      <c r="AD529" s="101"/>
      <c r="AE529" s="101"/>
      <c r="AF529" s="101">
        <v>14.05</v>
      </c>
      <c r="AG529" s="101">
        <v>14.35</v>
      </c>
      <c r="AH529" s="101">
        <v>14.69</v>
      </c>
      <c r="AI529" s="101"/>
      <c r="AJ529" s="101"/>
      <c r="AK529" s="101"/>
      <c r="AL529" s="101"/>
      <c r="AM529" s="101"/>
      <c r="AN529" s="101"/>
      <c r="AO529" s="101"/>
      <c r="AP529" s="101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101"/>
      <c r="BE529" s="101"/>
      <c r="BF529" s="101"/>
      <c r="BG529" s="101"/>
      <c r="BH529" s="101"/>
      <c r="BI529" s="101"/>
      <c r="BJ529" s="101"/>
      <c r="BK529" s="101"/>
      <c r="BL529" s="101"/>
      <c r="BM529" s="101"/>
      <c r="BN529" s="101"/>
      <c r="BO529" s="101"/>
      <c r="BP529" s="101"/>
      <c r="BQ529" s="101"/>
      <c r="BR529" s="101"/>
      <c r="BS529" s="101">
        <v>14.49</v>
      </c>
      <c r="BT529" s="101">
        <v>15.24</v>
      </c>
      <c r="BU529" s="101"/>
      <c r="BV529" s="101"/>
      <c r="BW529" s="32"/>
      <c r="BX529" s="32"/>
      <c r="BY529" s="32"/>
      <c r="BZ529" s="32"/>
      <c r="CA529" s="32"/>
      <c r="CB529" s="32"/>
      <c r="CC529" s="32"/>
      <c r="CD529" s="11"/>
      <c r="CE529" s="11"/>
      <c r="CF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</row>
    <row r="530" spans="2:95" s="31" customFormat="1" ht="15">
      <c r="B530" s="100">
        <v>44113</v>
      </c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  <c r="AC530" s="101"/>
      <c r="AD530" s="101"/>
      <c r="AE530" s="101"/>
      <c r="AF530" s="101">
        <v>14.05</v>
      </c>
      <c r="AG530" s="101">
        <v>14.54</v>
      </c>
      <c r="AH530" s="101">
        <v>14.71</v>
      </c>
      <c r="AI530" s="101"/>
      <c r="AJ530" s="101"/>
      <c r="AK530" s="101"/>
      <c r="AL530" s="101"/>
      <c r="AM530" s="101"/>
      <c r="AN530" s="101"/>
      <c r="AO530" s="101"/>
      <c r="AP530" s="101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101"/>
      <c r="BE530" s="101"/>
      <c r="BF530" s="101"/>
      <c r="BG530" s="101"/>
      <c r="BH530" s="101"/>
      <c r="BI530" s="101"/>
      <c r="BJ530" s="101"/>
      <c r="BK530" s="101"/>
      <c r="BL530" s="101"/>
      <c r="BM530" s="101"/>
      <c r="BN530" s="101"/>
      <c r="BO530" s="101"/>
      <c r="BP530" s="101"/>
      <c r="BQ530" s="101"/>
      <c r="BR530" s="101"/>
      <c r="BS530" s="101">
        <v>14.57</v>
      </c>
      <c r="BT530" s="101">
        <v>15.23</v>
      </c>
      <c r="BU530" s="101"/>
      <c r="BV530" s="101"/>
      <c r="BW530" s="32"/>
      <c r="BX530" s="32"/>
      <c r="BY530" s="32"/>
      <c r="BZ530" s="32"/>
      <c r="CA530" s="32"/>
      <c r="CB530" s="32"/>
      <c r="CC530" s="32"/>
      <c r="CD530" s="11"/>
      <c r="CE530" s="11"/>
      <c r="CF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</row>
    <row r="531" spans="2:95" s="31" customFormat="1" ht="15">
      <c r="B531" s="100">
        <v>44112</v>
      </c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  <c r="AC531" s="101"/>
      <c r="AD531" s="101"/>
      <c r="AE531" s="101"/>
      <c r="AF531" s="101">
        <v>14.15</v>
      </c>
      <c r="AG531" s="101">
        <v>14.75</v>
      </c>
      <c r="AH531" s="101">
        <v>14.99</v>
      </c>
      <c r="AI531" s="101"/>
      <c r="AJ531" s="101"/>
      <c r="AK531" s="101"/>
      <c r="AL531" s="101"/>
      <c r="AM531" s="101"/>
      <c r="AN531" s="101"/>
      <c r="AO531" s="101"/>
      <c r="AP531" s="101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101"/>
      <c r="BE531" s="101"/>
      <c r="BF531" s="101"/>
      <c r="BG531" s="101"/>
      <c r="BH531" s="101"/>
      <c r="BI531" s="101"/>
      <c r="BJ531" s="101"/>
      <c r="BK531" s="101"/>
      <c r="BL531" s="101"/>
      <c r="BM531" s="101"/>
      <c r="BN531" s="101"/>
      <c r="BO531" s="101"/>
      <c r="BP531" s="101"/>
      <c r="BQ531" s="101"/>
      <c r="BR531" s="101"/>
      <c r="BS531" s="101">
        <v>14.74</v>
      </c>
      <c r="BT531" s="101">
        <v>15.37</v>
      </c>
      <c r="BU531" s="101"/>
      <c r="BV531" s="101"/>
      <c r="BW531" s="32"/>
      <c r="BX531" s="32"/>
      <c r="BY531" s="32"/>
      <c r="BZ531" s="32"/>
      <c r="CA531" s="32"/>
      <c r="CB531" s="32"/>
      <c r="CC531" s="32"/>
      <c r="CD531" s="11"/>
      <c r="CE531" s="11"/>
      <c r="CF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</row>
    <row r="532" spans="2:95" s="31" customFormat="1" ht="15">
      <c r="B532" s="100">
        <v>44111</v>
      </c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  <c r="AC532" s="101"/>
      <c r="AD532" s="101"/>
      <c r="AE532" s="101"/>
      <c r="AF532" s="101">
        <v>14.1</v>
      </c>
      <c r="AG532" s="101">
        <v>14.58</v>
      </c>
      <c r="AH532" s="101">
        <v>14.61</v>
      </c>
      <c r="AI532" s="101"/>
      <c r="AJ532" s="101"/>
      <c r="AK532" s="101"/>
      <c r="AL532" s="101"/>
      <c r="AM532" s="101"/>
      <c r="AN532" s="101"/>
      <c r="AO532" s="101"/>
      <c r="AP532" s="101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101"/>
      <c r="BE532" s="101"/>
      <c r="BF532" s="101"/>
      <c r="BG532" s="101"/>
      <c r="BH532" s="101"/>
      <c r="BI532" s="101"/>
      <c r="BJ532" s="101"/>
      <c r="BK532" s="101"/>
      <c r="BL532" s="101"/>
      <c r="BM532" s="101"/>
      <c r="BN532" s="101"/>
      <c r="BO532" s="101"/>
      <c r="BP532" s="101"/>
      <c r="BQ532" s="101"/>
      <c r="BR532" s="101"/>
      <c r="BS532" s="101">
        <v>14.49</v>
      </c>
      <c r="BT532" s="101">
        <v>15.27</v>
      </c>
      <c r="BU532" s="101"/>
      <c r="BV532" s="101"/>
      <c r="BW532" s="32"/>
      <c r="BX532" s="32"/>
      <c r="BY532" s="32"/>
      <c r="BZ532" s="32"/>
      <c r="CA532" s="32"/>
      <c r="CB532" s="32"/>
      <c r="CC532" s="32"/>
      <c r="CD532" s="11"/>
      <c r="CE532" s="11"/>
      <c r="CF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</row>
    <row r="533" spans="2:95" s="31" customFormat="1" ht="15">
      <c r="B533" s="100">
        <v>44110</v>
      </c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  <c r="AC533" s="101"/>
      <c r="AD533" s="101"/>
      <c r="AE533" s="101"/>
      <c r="AF533" s="101">
        <v>13.63</v>
      </c>
      <c r="AG533" s="101">
        <v>14.1</v>
      </c>
      <c r="AH533" s="101">
        <v>14.36</v>
      </c>
      <c r="AI533" s="101"/>
      <c r="AJ533" s="101"/>
      <c r="AK533" s="101"/>
      <c r="AL533" s="101"/>
      <c r="AM533" s="101"/>
      <c r="AN533" s="101"/>
      <c r="AO533" s="101"/>
      <c r="AP533" s="101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101"/>
      <c r="BE533" s="101"/>
      <c r="BF533" s="101"/>
      <c r="BG533" s="101"/>
      <c r="BH533" s="101"/>
      <c r="BI533" s="101"/>
      <c r="BJ533" s="101"/>
      <c r="BK533" s="101"/>
      <c r="BL533" s="101"/>
      <c r="BM533" s="101"/>
      <c r="BN533" s="101"/>
      <c r="BO533" s="101"/>
      <c r="BP533" s="101"/>
      <c r="BQ533" s="101"/>
      <c r="BR533" s="101"/>
      <c r="BS533" s="101">
        <v>14.3</v>
      </c>
      <c r="BT533" s="101">
        <v>15.41</v>
      </c>
      <c r="BU533" s="101"/>
      <c r="BV533" s="101"/>
      <c r="BW533" s="32"/>
      <c r="BX533" s="32"/>
      <c r="BY533" s="32"/>
      <c r="BZ533" s="32"/>
      <c r="CA533" s="32"/>
      <c r="CB533" s="32"/>
      <c r="CC533" s="32"/>
      <c r="CD533" s="11"/>
      <c r="CE533" s="11"/>
      <c r="CF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</row>
    <row r="534" spans="2:95" s="31" customFormat="1" ht="15">
      <c r="B534" s="100">
        <v>44109</v>
      </c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  <c r="AC534" s="101"/>
      <c r="AD534" s="101"/>
      <c r="AE534" s="101"/>
      <c r="AF534" s="101">
        <v>13.73</v>
      </c>
      <c r="AG534" s="101">
        <v>14.17</v>
      </c>
      <c r="AH534" s="101">
        <v>14.39</v>
      </c>
      <c r="AI534" s="101"/>
      <c r="AJ534" s="101"/>
      <c r="AK534" s="101"/>
      <c r="AL534" s="101"/>
      <c r="AM534" s="101"/>
      <c r="AN534" s="101"/>
      <c r="AO534" s="101"/>
      <c r="AP534" s="101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101"/>
      <c r="BE534" s="101"/>
      <c r="BF534" s="101"/>
      <c r="BG534" s="101"/>
      <c r="BH534" s="101"/>
      <c r="BI534" s="101"/>
      <c r="BJ534" s="101"/>
      <c r="BK534" s="101"/>
      <c r="BL534" s="101"/>
      <c r="BM534" s="101"/>
      <c r="BN534" s="101"/>
      <c r="BO534" s="101"/>
      <c r="BP534" s="101"/>
      <c r="BQ534" s="101"/>
      <c r="BR534" s="101"/>
      <c r="BS534" s="101">
        <v>14.3</v>
      </c>
      <c r="BT534" s="101">
        <v>15.26</v>
      </c>
      <c r="BU534" s="101"/>
      <c r="BV534" s="101"/>
      <c r="BW534" s="32"/>
      <c r="BX534" s="32"/>
      <c r="BY534" s="32"/>
      <c r="BZ534" s="32"/>
      <c r="CA534" s="32"/>
      <c r="CB534" s="32"/>
      <c r="CC534" s="32"/>
      <c r="CD534" s="11"/>
      <c r="CE534" s="11"/>
      <c r="CF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</row>
    <row r="535" spans="2:95" s="31" customFormat="1" ht="15">
      <c r="B535" s="100">
        <v>44106</v>
      </c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  <c r="AC535" s="101"/>
      <c r="AD535" s="101"/>
      <c r="AE535" s="101"/>
      <c r="AF535" s="101">
        <v>13.4</v>
      </c>
      <c r="AG535" s="101">
        <v>13.65</v>
      </c>
      <c r="AH535" s="101">
        <v>13.96</v>
      </c>
      <c r="AI535" s="101"/>
      <c r="AJ535" s="101"/>
      <c r="AK535" s="101"/>
      <c r="AL535" s="101"/>
      <c r="AM535" s="101"/>
      <c r="AN535" s="101"/>
      <c r="AO535" s="101"/>
      <c r="AP535" s="101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101"/>
      <c r="BE535" s="101"/>
      <c r="BF535" s="101"/>
      <c r="BG535" s="101"/>
      <c r="BH535" s="101"/>
      <c r="BI535" s="101"/>
      <c r="BJ535" s="101"/>
      <c r="BK535" s="101"/>
      <c r="BL535" s="101"/>
      <c r="BM535" s="101"/>
      <c r="BN535" s="101"/>
      <c r="BO535" s="101"/>
      <c r="BP535" s="101"/>
      <c r="BQ535" s="101"/>
      <c r="BR535" s="101"/>
      <c r="BS535" s="101">
        <v>13.98</v>
      </c>
      <c r="BT535" s="101">
        <v>15.05</v>
      </c>
      <c r="BU535" s="101"/>
      <c r="BV535" s="101"/>
      <c r="BW535" s="32"/>
      <c r="BX535" s="32"/>
      <c r="BY535" s="32"/>
      <c r="BZ535" s="32"/>
      <c r="CA535" s="32"/>
      <c r="CB535" s="32"/>
      <c r="CC535" s="32"/>
      <c r="CD535" s="11"/>
      <c r="CE535" s="11"/>
      <c r="CF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</row>
    <row r="536" spans="2:95" s="31" customFormat="1" ht="15">
      <c r="B536" s="100">
        <v>44105</v>
      </c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  <c r="AC536" s="101"/>
      <c r="AD536" s="101"/>
      <c r="AE536" s="101"/>
      <c r="AF536" s="101">
        <v>13.53</v>
      </c>
      <c r="AG536" s="101">
        <v>14.1</v>
      </c>
      <c r="AH536" s="101">
        <v>14.48</v>
      </c>
      <c r="AI536" s="101"/>
      <c r="AJ536" s="101"/>
      <c r="AK536" s="101"/>
      <c r="AL536" s="101"/>
      <c r="AM536" s="101"/>
      <c r="AN536" s="101"/>
      <c r="AO536" s="101"/>
      <c r="AP536" s="101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101"/>
      <c r="BE536" s="101"/>
      <c r="BF536" s="101"/>
      <c r="BG536" s="101"/>
      <c r="BH536" s="101"/>
      <c r="BI536" s="101"/>
      <c r="BJ536" s="101"/>
      <c r="BK536" s="101"/>
      <c r="BL536" s="101"/>
      <c r="BM536" s="101"/>
      <c r="BN536" s="101"/>
      <c r="BO536" s="101"/>
      <c r="BP536" s="101"/>
      <c r="BQ536" s="101"/>
      <c r="BR536" s="101"/>
      <c r="BS536" s="101">
        <v>14.31</v>
      </c>
      <c r="BT536" s="101">
        <v>15.2</v>
      </c>
      <c r="BU536" s="101"/>
      <c r="BV536" s="101"/>
      <c r="BW536" s="32"/>
      <c r="BX536" s="32"/>
      <c r="BY536" s="32"/>
      <c r="BZ536" s="32"/>
      <c r="CA536" s="32"/>
      <c r="CB536" s="32"/>
      <c r="CC536" s="32"/>
      <c r="CD536" s="11"/>
      <c r="CE536" s="11"/>
      <c r="CF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</row>
    <row r="537" spans="2:95" s="31" customFormat="1" ht="15">
      <c r="B537" s="100">
        <v>44104</v>
      </c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  <c r="AC537" s="101"/>
      <c r="AD537" s="101"/>
      <c r="AE537" s="101">
        <v>12.09</v>
      </c>
      <c r="AF537" s="101">
        <v>13.6</v>
      </c>
      <c r="AG537" s="101">
        <v>14.82</v>
      </c>
      <c r="AH537" s="101"/>
      <c r="AI537" s="101"/>
      <c r="AJ537" s="101"/>
      <c r="AK537" s="101"/>
      <c r="AL537" s="101"/>
      <c r="AM537" s="101"/>
      <c r="AN537" s="101"/>
      <c r="AO537" s="101"/>
      <c r="AP537" s="101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101"/>
      <c r="BE537" s="101"/>
      <c r="BF537" s="101"/>
      <c r="BG537" s="101"/>
      <c r="BH537" s="101"/>
      <c r="BI537" s="101"/>
      <c r="BJ537" s="101"/>
      <c r="BK537" s="101"/>
      <c r="BL537" s="101"/>
      <c r="BM537" s="101"/>
      <c r="BN537" s="101"/>
      <c r="BO537" s="101"/>
      <c r="BP537" s="101"/>
      <c r="BQ537" s="101"/>
      <c r="BR537" s="101"/>
      <c r="BS537" s="101">
        <v>14.49</v>
      </c>
      <c r="BT537" s="101">
        <v>15.29</v>
      </c>
      <c r="BU537" s="101"/>
      <c r="BV537" s="101"/>
      <c r="BW537" s="32"/>
      <c r="BX537" s="32"/>
      <c r="BY537" s="32"/>
      <c r="BZ537" s="32"/>
      <c r="CA537" s="32"/>
      <c r="CB537" s="32"/>
      <c r="CC537" s="32"/>
      <c r="CD537" s="11"/>
      <c r="CE537" s="11"/>
      <c r="CF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</row>
    <row r="538" spans="2:95" s="31" customFormat="1" ht="15">
      <c r="B538" s="100">
        <v>44103</v>
      </c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  <c r="AC538" s="101"/>
      <c r="AD538" s="101"/>
      <c r="AE538" s="101">
        <v>12.3</v>
      </c>
      <c r="AF538" s="101">
        <v>13.85</v>
      </c>
      <c r="AG538" s="101">
        <v>15.07</v>
      </c>
      <c r="AH538" s="101"/>
      <c r="AI538" s="101"/>
      <c r="AJ538" s="101"/>
      <c r="AK538" s="101"/>
      <c r="AL538" s="101"/>
      <c r="AM538" s="101"/>
      <c r="AN538" s="101"/>
      <c r="AO538" s="101"/>
      <c r="AP538" s="101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101"/>
      <c r="BE538" s="101"/>
      <c r="BF538" s="101"/>
      <c r="BG538" s="101"/>
      <c r="BH538" s="101"/>
      <c r="BI538" s="101"/>
      <c r="BJ538" s="101"/>
      <c r="BK538" s="101"/>
      <c r="BL538" s="101"/>
      <c r="BM538" s="101"/>
      <c r="BN538" s="101"/>
      <c r="BO538" s="101"/>
      <c r="BP538" s="101"/>
      <c r="BQ538" s="101"/>
      <c r="BR538" s="101"/>
      <c r="BS538" s="101">
        <v>14.74</v>
      </c>
      <c r="BT538" s="101">
        <v>15.68</v>
      </c>
      <c r="BU538" s="101"/>
      <c r="BV538" s="101"/>
      <c r="BW538" s="32"/>
      <c r="BX538" s="32"/>
      <c r="BY538" s="32"/>
      <c r="BZ538" s="32"/>
      <c r="CA538" s="32"/>
      <c r="CB538" s="32"/>
      <c r="CC538" s="32"/>
      <c r="CD538" s="11"/>
      <c r="CE538" s="11"/>
      <c r="CF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</row>
    <row r="539" spans="2:95" s="31" customFormat="1" ht="15">
      <c r="B539" s="100">
        <v>44102</v>
      </c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  <c r="AC539" s="101"/>
      <c r="AD539" s="101"/>
      <c r="AE539" s="101">
        <v>12.35</v>
      </c>
      <c r="AF539" s="101">
        <v>14</v>
      </c>
      <c r="AG539" s="101">
        <v>14.88</v>
      </c>
      <c r="AH539" s="101"/>
      <c r="AI539" s="101"/>
      <c r="AJ539" s="101"/>
      <c r="AK539" s="101"/>
      <c r="AL539" s="101"/>
      <c r="AM539" s="101"/>
      <c r="AN539" s="101"/>
      <c r="AO539" s="101"/>
      <c r="AP539" s="101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101"/>
      <c r="BE539" s="101"/>
      <c r="BF539" s="101"/>
      <c r="BG539" s="101"/>
      <c r="BH539" s="101"/>
      <c r="BI539" s="101"/>
      <c r="BJ539" s="101"/>
      <c r="BK539" s="101"/>
      <c r="BL539" s="101"/>
      <c r="BM539" s="101"/>
      <c r="BN539" s="101"/>
      <c r="BO539" s="101"/>
      <c r="BP539" s="101"/>
      <c r="BQ539" s="101"/>
      <c r="BR539" s="101"/>
      <c r="BS539" s="101">
        <v>14.76</v>
      </c>
      <c r="BT539" s="101">
        <v>15.91</v>
      </c>
      <c r="BU539" s="101"/>
      <c r="BV539" s="101"/>
      <c r="BW539" s="32"/>
      <c r="BX539" s="32"/>
      <c r="BY539" s="32"/>
      <c r="BZ539" s="32"/>
      <c r="CA539" s="32"/>
      <c r="CB539" s="32"/>
      <c r="CC539" s="32"/>
      <c r="CD539" s="11"/>
      <c r="CE539" s="11"/>
      <c r="CF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</row>
    <row r="540" spans="2:95" s="31" customFormat="1" ht="15">
      <c r="B540" s="100">
        <v>44099</v>
      </c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  <c r="AC540" s="101"/>
      <c r="AD540" s="101"/>
      <c r="AE540" s="101">
        <v>11.98</v>
      </c>
      <c r="AF540" s="101">
        <v>13.41</v>
      </c>
      <c r="AG540" s="101">
        <v>14.07</v>
      </c>
      <c r="AH540" s="101"/>
      <c r="AI540" s="101"/>
      <c r="AJ540" s="101"/>
      <c r="AK540" s="101"/>
      <c r="AL540" s="101"/>
      <c r="AM540" s="101"/>
      <c r="AN540" s="101"/>
      <c r="AO540" s="101"/>
      <c r="AP540" s="101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  <c r="BG540" s="101"/>
      <c r="BH540" s="101"/>
      <c r="BI540" s="101"/>
      <c r="BJ540" s="101"/>
      <c r="BK540" s="101"/>
      <c r="BL540" s="101"/>
      <c r="BM540" s="101"/>
      <c r="BN540" s="101"/>
      <c r="BO540" s="101"/>
      <c r="BP540" s="101"/>
      <c r="BQ540" s="101"/>
      <c r="BR540" s="101"/>
      <c r="BS540" s="101">
        <v>14.52</v>
      </c>
      <c r="BT540" s="101">
        <v>15.85</v>
      </c>
      <c r="BU540" s="101"/>
      <c r="BV540" s="101"/>
      <c r="BW540" s="32"/>
      <c r="BX540" s="32"/>
      <c r="BY540" s="32"/>
      <c r="BZ540" s="32"/>
      <c r="CA540" s="32"/>
      <c r="CB540" s="32"/>
      <c r="CC540" s="32"/>
      <c r="CD540" s="11"/>
      <c r="CE540" s="11"/>
      <c r="CF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</row>
    <row r="541" spans="2:95" s="31" customFormat="1" ht="15">
      <c r="B541" s="100">
        <v>44098</v>
      </c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  <c r="AC541" s="101"/>
      <c r="AD541" s="101"/>
      <c r="AE541" s="101">
        <v>12</v>
      </c>
      <c r="AF541" s="101">
        <v>13.61</v>
      </c>
      <c r="AG541" s="101">
        <v>14.15</v>
      </c>
      <c r="AH541" s="101"/>
      <c r="AI541" s="101"/>
      <c r="AJ541" s="101"/>
      <c r="AK541" s="101"/>
      <c r="AL541" s="101"/>
      <c r="AM541" s="101"/>
      <c r="AN541" s="101"/>
      <c r="AO541" s="101"/>
      <c r="AP541" s="101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101"/>
      <c r="BE541" s="101"/>
      <c r="BF541" s="101"/>
      <c r="BG541" s="101"/>
      <c r="BH541" s="101"/>
      <c r="BI541" s="101"/>
      <c r="BJ541" s="101"/>
      <c r="BK541" s="101"/>
      <c r="BL541" s="101"/>
      <c r="BM541" s="101"/>
      <c r="BN541" s="101"/>
      <c r="BO541" s="101"/>
      <c r="BP541" s="101"/>
      <c r="BQ541" s="101"/>
      <c r="BR541" s="101"/>
      <c r="BS541" s="101">
        <v>14.45</v>
      </c>
      <c r="BT541" s="101">
        <v>15.59</v>
      </c>
      <c r="BU541" s="101"/>
      <c r="BV541" s="101"/>
      <c r="BW541" s="32"/>
      <c r="BX541" s="32"/>
      <c r="BY541" s="32"/>
      <c r="BZ541" s="32"/>
      <c r="CA541" s="32"/>
      <c r="CB541" s="32"/>
      <c r="CC541" s="32"/>
      <c r="CD541" s="11"/>
      <c r="CE541" s="11"/>
      <c r="CF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</row>
    <row r="542" spans="2:95" s="31" customFormat="1" ht="15">
      <c r="B542" s="100">
        <v>44097</v>
      </c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  <c r="AC542" s="101"/>
      <c r="AD542" s="101"/>
      <c r="AE542" s="101">
        <v>12.3</v>
      </c>
      <c r="AF542" s="101">
        <v>13.57</v>
      </c>
      <c r="AG542" s="101">
        <v>14.31</v>
      </c>
      <c r="AH542" s="101"/>
      <c r="AI542" s="101"/>
      <c r="AJ542" s="101"/>
      <c r="AK542" s="101"/>
      <c r="AL542" s="101"/>
      <c r="AM542" s="101"/>
      <c r="AN542" s="101"/>
      <c r="AO542" s="101"/>
      <c r="AP542" s="101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101"/>
      <c r="BE542" s="101"/>
      <c r="BF542" s="101"/>
      <c r="BG542" s="101"/>
      <c r="BH542" s="101"/>
      <c r="BI542" s="101"/>
      <c r="BJ542" s="101"/>
      <c r="BK542" s="101"/>
      <c r="BL542" s="101"/>
      <c r="BM542" s="101"/>
      <c r="BN542" s="101"/>
      <c r="BO542" s="101"/>
      <c r="BP542" s="101"/>
      <c r="BQ542" s="101"/>
      <c r="BR542" s="101"/>
      <c r="BS542" s="101">
        <v>14.54</v>
      </c>
      <c r="BT542" s="101">
        <v>15.6</v>
      </c>
      <c r="BU542" s="101"/>
      <c r="BV542" s="101"/>
      <c r="BW542" s="32"/>
      <c r="BX542" s="32"/>
      <c r="BY542" s="32"/>
      <c r="BZ542" s="32"/>
      <c r="CA542" s="32"/>
      <c r="CB542" s="32"/>
      <c r="CC542" s="32"/>
      <c r="CD542" s="11"/>
      <c r="CE542" s="11"/>
      <c r="CF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</row>
    <row r="543" spans="2:95" s="31" customFormat="1" ht="15">
      <c r="B543" s="100">
        <v>44096</v>
      </c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  <c r="AC543" s="101"/>
      <c r="AD543" s="101"/>
      <c r="AE543" s="101">
        <v>11.99</v>
      </c>
      <c r="AF543" s="101">
        <v>13.29</v>
      </c>
      <c r="AG543" s="101">
        <v>14.12</v>
      </c>
      <c r="AH543" s="101"/>
      <c r="AI543" s="101"/>
      <c r="AJ543" s="101"/>
      <c r="AK543" s="101"/>
      <c r="AL543" s="101"/>
      <c r="AM543" s="101"/>
      <c r="AN543" s="101"/>
      <c r="AO543" s="101"/>
      <c r="AP543" s="101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101"/>
      <c r="BE543" s="101"/>
      <c r="BF543" s="101"/>
      <c r="BG543" s="101"/>
      <c r="BH543" s="101"/>
      <c r="BI543" s="101"/>
      <c r="BJ543" s="101"/>
      <c r="BK543" s="101"/>
      <c r="BL543" s="101"/>
      <c r="BM543" s="101"/>
      <c r="BN543" s="101"/>
      <c r="BO543" s="101"/>
      <c r="BP543" s="101"/>
      <c r="BQ543" s="101"/>
      <c r="BR543" s="101"/>
      <c r="BS543" s="101">
        <v>14.43</v>
      </c>
      <c r="BT543" s="101">
        <v>15.53</v>
      </c>
      <c r="BU543" s="101"/>
      <c r="BV543" s="101"/>
      <c r="BW543" s="32"/>
      <c r="BX543" s="32"/>
      <c r="BY543" s="32"/>
      <c r="BZ543" s="32"/>
      <c r="CA543" s="32"/>
      <c r="CB543" s="32"/>
      <c r="CC543" s="32"/>
      <c r="CD543" s="11"/>
      <c r="CE543" s="11"/>
      <c r="CF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</row>
    <row r="544" spans="2:95" s="31" customFormat="1" ht="15">
      <c r="B544" s="100">
        <v>44095</v>
      </c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  <c r="AC544" s="101"/>
      <c r="AD544" s="101"/>
      <c r="AE544" s="101">
        <v>11.85</v>
      </c>
      <c r="AF544" s="101">
        <v>13.37</v>
      </c>
      <c r="AG544" s="101">
        <v>14.59</v>
      </c>
      <c r="AH544" s="101"/>
      <c r="AI544" s="101"/>
      <c r="AJ544" s="101"/>
      <c r="AK544" s="101"/>
      <c r="AL544" s="101"/>
      <c r="AM544" s="101"/>
      <c r="AN544" s="101"/>
      <c r="AO544" s="101"/>
      <c r="AP544" s="101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101"/>
      <c r="BE544" s="101"/>
      <c r="BF544" s="101"/>
      <c r="BG544" s="101"/>
      <c r="BH544" s="101"/>
      <c r="BI544" s="101"/>
      <c r="BJ544" s="101"/>
      <c r="BK544" s="101"/>
      <c r="BL544" s="101"/>
      <c r="BM544" s="101"/>
      <c r="BN544" s="101"/>
      <c r="BO544" s="101"/>
      <c r="BP544" s="101"/>
      <c r="BQ544" s="101"/>
      <c r="BR544" s="101"/>
      <c r="BS544" s="101">
        <v>14.35</v>
      </c>
      <c r="BT544" s="101">
        <v>15.53</v>
      </c>
      <c r="BU544" s="101"/>
      <c r="BV544" s="101"/>
      <c r="BW544" s="32"/>
      <c r="BX544" s="32"/>
      <c r="BY544" s="32"/>
      <c r="BZ544" s="32"/>
      <c r="CA544" s="32"/>
      <c r="CB544" s="32"/>
      <c r="CC544" s="32"/>
      <c r="CD544" s="11"/>
      <c r="CE544" s="11"/>
      <c r="CF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</row>
    <row r="545" spans="2:95" s="31" customFormat="1" ht="15">
      <c r="B545" s="100">
        <v>44092</v>
      </c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  <c r="AC545" s="101"/>
      <c r="AD545" s="101"/>
      <c r="AE545" s="101">
        <v>12.08</v>
      </c>
      <c r="AF545" s="101">
        <v>13.75</v>
      </c>
      <c r="AG545" s="101">
        <v>14.53</v>
      </c>
      <c r="AH545" s="101"/>
      <c r="AI545" s="101"/>
      <c r="AJ545" s="101"/>
      <c r="AK545" s="101"/>
      <c r="AL545" s="101"/>
      <c r="AM545" s="101"/>
      <c r="AN545" s="101"/>
      <c r="AO545" s="101"/>
      <c r="AP545" s="101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101"/>
      <c r="BE545" s="101"/>
      <c r="BF545" s="101"/>
      <c r="BG545" s="101"/>
      <c r="BH545" s="101"/>
      <c r="BI545" s="101"/>
      <c r="BJ545" s="101"/>
      <c r="BK545" s="101"/>
      <c r="BL545" s="101"/>
      <c r="BM545" s="101"/>
      <c r="BN545" s="101"/>
      <c r="BO545" s="101"/>
      <c r="BP545" s="101"/>
      <c r="BQ545" s="101"/>
      <c r="BR545" s="101"/>
      <c r="BS545" s="101">
        <v>14.63</v>
      </c>
      <c r="BT545" s="101">
        <v>15.78</v>
      </c>
      <c r="BU545" s="101"/>
      <c r="BV545" s="101"/>
      <c r="BW545" s="32"/>
      <c r="BX545" s="32"/>
      <c r="BY545" s="32"/>
      <c r="BZ545" s="32"/>
      <c r="CA545" s="32"/>
      <c r="CB545" s="32"/>
      <c r="CC545" s="32"/>
      <c r="CD545" s="11"/>
      <c r="CE545" s="11"/>
      <c r="CF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</row>
    <row r="546" spans="2:95" s="31" customFormat="1" ht="15">
      <c r="B546" s="100">
        <v>44091</v>
      </c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  <c r="AC546" s="101"/>
      <c r="AD546" s="101"/>
      <c r="AE546" s="101">
        <v>11.99</v>
      </c>
      <c r="AF546" s="101">
        <v>13.53</v>
      </c>
      <c r="AG546" s="101">
        <v>14.15</v>
      </c>
      <c r="AH546" s="101"/>
      <c r="AI546" s="101"/>
      <c r="AJ546" s="101"/>
      <c r="AK546" s="101"/>
      <c r="AL546" s="101"/>
      <c r="AM546" s="101"/>
      <c r="AN546" s="101"/>
      <c r="AO546" s="101"/>
      <c r="AP546" s="101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101"/>
      <c r="BE546" s="101"/>
      <c r="BF546" s="101"/>
      <c r="BG546" s="101"/>
      <c r="BH546" s="101"/>
      <c r="BI546" s="101"/>
      <c r="BJ546" s="101"/>
      <c r="BK546" s="101"/>
      <c r="BL546" s="101"/>
      <c r="BM546" s="101"/>
      <c r="BN546" s="101"/>
      <c r="BO546" s="101"/>
      <c r="BP546" s="101"/>
      <c r="BQ546" s="101"/>
      <c r="BR546" s="101"/>
      <c r="BS546" s="101">
        <v>14.51</v>
      </c>
      <c r="BT546" s="101">
        <v>15.43</v>
      </c>
      <c r="BU546" s="101"/>
      <c r="BV546" s="101"/>
      <c r="BW546" s="32"/>
      <c r="BX546" s="32"/>
      <c r="BY546" s="32"/>
      <c r="BZ546" s="32"/>
      <c r="CA546" s="32"/>
      <c r="CB546" s="32"/>
      <c r="CC546" s="32"/>
      <c r="CD546" s="11"/>
      <c r="CE546" s="11"/>
      <c r="CF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</row>
    <row r="547" spans="2:95" s="31" customFormat="1" ht="15">
      <c r="B547" s="100">
        <v>44090</v>
      </c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  <c r="AC547" s="101"/>
      <c r="AD547" s="101"/>
      <c r="AE547" s="101">
        <v>12.23</v>
      </c>
      <c r="AF547" s="101">
        <v>13.59</v>
      </c>
      <c r="AG547" s="101">
        <v>14.33</v>
      </c>
      <c r="AH547" s="101"/>
      <c r="AI547" s="101"/>
      <c r="AJ547" s="101"/>
      <c r="AK547" s="101"/>
      <c r="AL547" s="101"/>
      <c r="AM547" s="101"/>
      <c r="AN547" s="101"/>
      <c r="AO547" s="101"/>
      <c r="AP547" s="101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101"/>
      <c r="BE547" s="101"/>
      <c r="BF547" s="101"/>
      <c r="BG547" s="101"/>
      <c r="BH547" s="101"/>
      <c r="BI547" s="101"/>
      <c r="BJ547" s="101"/>
      <c r="BK547" s="101"/>
      <c r="BL547" s="101"/>
      <c r="BM547" s="101"/>
      <c r="BN547" s="101"/>
      <c r="BO547" s="101"/>
      <c r="BP547" s="101"/>
      <c r="BQ547" s="101"/>
      <c r="BR547" s="101"/>
      <c r="BS547" s="101">
        <v>14.57</v>
      </c>
      <c r="BT547" s="101">
        <v>15.66</v>
      </c>
      <c r="BU547" s="101"/>
      <c r="BV547" s="101"/>
      <c r="BW547" s="32"/>
      <c r="BX547" s="32"/>
      <c r="BY547" s="32"/>
      <c r="BZ547" s="32"/>
      <c r="CA547" s="32"/>
      <c r="CB547" s="32"/>
      <c r="CC547" s="32"/>
      <c r="CD547" s="11"/>
      <c r="CE547" s="11"/>
      <c r="CF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</row>
    <row r="548" spans="2:95" s="31" customFormat="1" ht="15">
      <c r="B548" s="100">
        <v>44089</v>
      </c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  <c r="AC548" s="101"/>
      <c r="AD548" s="101"/>
      <c r="AE548" s="101">
        <v>12.03</v>
      </c>
      <c r="AF548" s="101">
        <v>13.26</v>
      </c>
      <c r="AG548" s="101">
        <v>13.87</v>
      </c>
      <c r="AH548" s="101"/>
      <c r="AI548" s="101"/>
      <c r="AJ548" s="101"/>
      <c r="AK548" s="101"/>
      <c r="AL548" s="101"/>
      <c r="AM548" s="101"/>
      <c r="AN548" s="101"/>
      <c r="AO548" s="101"/>
      <c r="AP548" s="101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101"/>
      <c r="BE548" s="101"/>
      <c r="BF548" s="101"/>
      <c r="BG548" s="101"/>
      <c r="BH548" s="101"/>
      <c r="BI548" s="101"/>
      <c r="BJ548" s="101"/>
      <c r="BK548" s="101"/>
      <c r="BL548" s="101"/>
      <c r="BM548" s="101"/>
      <c r="BN548" s="101"/>
      <c r="BO548" s="101"/>
      <c r="BP548" s="101"/>
      <c r="BQ548" s="101"/>
      <c r="BR548" s="101"/>
      <c r="BS548" s="101">
        <v>14.33</v>
      </c>
      <c r="BT548" s="101">
        <v>15.36</v>
      </c>
      <c r="BU548" s="101"/>
      <c r="BV548" s="101"/>
      <c r="BW548" s="32"/>
      <c r="BX548" s="32"/>
      <c r="BY548" s="32"/>
      <c r="BZ548" s="32"/>
      <c r="CA548" s="32"/>
      <c r="CB548" s="32"/>
      <c r="CC548" s="32"/>
      <c r="CD548" s="11"/>
      <c r="CE548" s="11"/>
      <c r="CF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</row>
    <row r="549" spans="2:95" s="31" customFormat="1" ht="15">
      <c r="B549" s="100">
        <v>44088</v>
      </c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  <c r="AC549" s="101"/>
      <c r="AD549" s="101"/>
      <c r="AE549" s="101">
        <v>11.85</v>
      </c>
      <c r="AF549" s="101">
        <v>13.18</v>
      </c>
      <c r="AG549" s="101">
        <v>13.94</v>
      </c>
      <c r="AH549" s="101"/>
      <c r="AI549" s="101"/>
      <c r="AJ549" s="101"/>
      <c r="AK549" s="101"/>
      <c r="AL549" s="101"/>
      <c r="AM549" s="101"/>
      <c r="AN549" s="101"/>
      <c r="AO549" s="101"/>
      <c r="AP549" s="101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>
        <v>14.36</v>
      </c>
      <c r="BT549" s="101">
        <v>15.41</v>
      </c>
      <c r="BU549" s="101"/>
      <c r="BV549" s="101"/>
      <c r="BW549" s="32"/>
      <c r="BX549" s="32"/>
      <c r="BY549" s="32"/>
      <c r="BZ549" s="32"/>
      <c r="CA549" s="32"/>
      <c r="CB549" s="32"/>
      <c r="CC549" s="32"/>
      <c r="CD549" s="11"/>
      <c r="CE549" s="11"/>
      <c r="CF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</row>
    <row r="550" spans="2:95" s="31" customFormat="1" ht="15">
      <c r="B550" s="100">
        <v>44085</v>
      </c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  <c r="AC550" s="101"/>
      <c r="AD550" s="101"/>
      <c r="AE550" s="101">
        <v>11.63</v>
      </c>
      <c r="AF550" s="101">
        <v>12.8</v>
      </c>
      <c r="AG550" s="101">
        <v>13.97</v>
      </c>
      <c r="AH550" s="101"/>
      <c r="AI550" s="101"/>
      <c r="AJ550" s="101"/>
      <c r="AK550" s="101"/>
      <c r="AL550" s="101"/>
      <c r="AM550" s="101"/>
      <c r="AN550" s="101"/>
      <c r="AO550" s="101"/>
      <c r="AP550" s="101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101"/>
      <c r="BE550" s="101"/>
      <c r="BF550" s="101"/>
      <c r="BG550" s="101"/>
      <c r="BH550" s="101"/>
      <c r="BI550" s="101"/>
      <c r="BJ550" s="101"/>
      <c r="BK550" s="101"/>
      <c r="BL550" s="101"/>
      <c r="BM550" s="101"/>
      <c r="BN550" s="101"/>
      <c r="BO550" s="101"/>
      <c r="BP550" s="101"/>
      <c r="BQ550" s="101"/>
      <c r="BR550" s="101"/>
      <c r="BS550" s="101">
        <v>14.09</v>
      </c>
      <c r="BT550" s="101">
        <v>15.35</v>
      </c>
      <c r="BU550" s="101"/>
      <c r="BV550" s="101"/>
      <c r="BW550" s="32"/>
      <c r="BX550" s="32"/>
      <c r="BY550" s="32"/>
      <c r="BZ550" s="32"/>
      <c r="CA550" s="32"/>
      <c r="CB550" s="32"/>
      <c r="CC550" s="32"/>
      <c r="CD550" s="11"/>
      <c r="CE550" s="11"/>
      <c r="CF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</row>
    <row r="551" spans="2:95" s="31" customFormat="1" ht="15">
      <c r="B551" s="100">
        <v>44084</v>
      </c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  <c r="AC551" s="101"/>
      <c r="AD551" s="101"/>
      <c r="AE551" s="101">
        <v>11.65</v>
      </c>
      <c r="AF551" s="101">
        <v>12.93</v>
      </c>
      <c r="AG551" s="101">
        <v>13.62</v>
      </c>
      <c r="AH551" s="101"/>
      <c r="AI551" s="101"/>
      <c r="AJ551" s="101"/>
      <c r="AK551" s="101"/>
      <c r="AL551" s="101"/>
      <c r="AM551" s="101"/>
      <c r="AN551" s="101"/>
      <c r="AO551" s="101"/>
      <c r="AP551" s="101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101"/>
      <c r="BE551" s="101"/>
      <c r="BF551" s="101"/>
      <c r="BG551" s="101"/>
      <c r="BH551" s="101"/>
      <c r="BI551" s="101"/>
      <c r="BJ551" s="101"/>
      <c r="BK551" s="101"/>
      <c r="BL551" s="101"/>
      <c r="BM551" s="101"/>
      <c r="BN551" s="101"/>
      <c r="BO551" s="101"/>
      <c r="BP551" s="101"/>
      <c r="BQ551" s="101"/>
      <c r="BR551" s="101"/>
      <c r="BS551" s="101">
        <v>13.96</v>
      </c>
      <c r="BT551" s="101">
        <v>15.09</v>
      </c>
      <c r="BU551" s="101"/>
      <c r="BV551" s="101"/>
      <c r="BW551" s="32"/>
      <c r="BX551" s="32"/>
      <c r="BY551" s="32"/>
      <c r="BZ551" s="32"/>
      <c r="CA551" s="32"/>
      <c r="CB551" s="32"/>
      <c r="CC551" s="32"/>
      <c r="CD551" s="11"/>
      <c r="CE551" s="11"/>
      <c r="CF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</row>
    <row r="552" spans="2:95" s="31" customFormat="1" ht="15">
      <c r="B552" s="100">
        <v>44083</v>
      </c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  <c r="AC552" s="101"/>
      <c r="AD552" s="101"/>
      <c r="AE552" s="101">
        <v>11.93</v>
      </c>
      <c r="AF552" s="101">
        <v>12.94</v>
      </c>
      <c r="AG552" s="101">
        <v>13.59</v>
      </c>
      <c r="AH552" s="101"/>
      <c r="AI552" s="101"/>
      <c r="AJ552" s="101"/>
      <c r="AK552" s="101"/>
      <c r="AL552" s="101"/>
      <c r="AM552" s="101"/>
      <c r="AN552" s="101"/>
      <c r="AO552" s="101"/>
      <c r="AP552" s="101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101"/>
      <c r="BE552" s="101"/>
      <c r="BF552" s="101"/>
      <c r="BG552" s="101"/>
      <c r="BH552" s="101"/>
      <c r="BI552" s="101"/>
      <c r="BJ552" s="101"/>
      <c r="BK552" s="101"/>
      <c r="BL552" s="101"/>
      <c r="BM552" s="101"/>
      <c r="BN552" s="101"/>
      <c r="BO552" s="101"/>
      <c r="BP552" s="101"/>
      <c r="BQ552" s="101"/>
      <c r="BR552" s="101"/>
      <c r="BS552" s="101">
        <v>14</v>
      </c>
      <c r="BT552" s="101">
        <v>15.23</v>
      </c>
      <c r="BU552" s="101"/>
      <c r="BV552" s="101"/>
      <c r="BW552" s="32"/>
      <c r="BX552" s="32"/>
      <c r="BY552" s="32"/>
      <c r="BZ552" s="32"/>
      <c r="CA552" s="32"/>
      <c r="CB552" s="32"/>
      <c r="CC552" s="32"/>
      <c r="CD552" s="11"/>
      <c r="CE552" s="11"/>
      <c r="CF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</row>
    <row r="553" spans="2:95" s="31" customFormat="1" ht="15">
      <c r="B553" s="100">
        <v>44082</v>
      </c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  <c r="AC553" s="101"/>
      <c r="AD553" s="101"/>
      <c r="AE553" s="101">
        <v>12.15</v>
      </c>
      <c r="AF553" s="101">
        <v>13.12</v>
      </c>
      <c r="AG553" s="101">
        <v>13.62</v>
      </c>
      <c r="AH553" s="101"/>
      <c r="AI553" s="101"/>
      <c r="AJ553" s="101"/>
      <c r="AK553" s="101"/>
      <c r="AL553" s="101"/>
      <c r="AM553" s="101"/>
      <c r="AN553" s="101"/>
      <c r="AO553" s="101"/>
      <c r="AP553" s="101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101"/>
      <c r="BE553" s="101"/>
      <c r="BF553" s="101"/>
      <c r="BG553" s="101"/>
      <c r="BH553" s="101"/>
      <c r="BI553" s="101"/>
      <c r="BJ553" s="101"/>
      <c r="BK553" s="101"/>
      <c r="BL553" s="101"/>
      <c r="BM553" s="101"/>
      <c r="BN553" s="101"/>
      <c r="BO553" s="101"/>
      <c r="BP553" s="101"/>
      <c r="BQ553" s="101"/>
      <c r="BR553" s="101"/>
      <c r="BS553" s="101">
        <v>14.1</v>
      </c>
      <c r="BT553" s="101">
        <v>15.22</v>
      </c>
      <c r="BU553" s="101"/>
      <c r="BV553" s="101"/>
      <c r="BW553" s="32"/>
      <c r="BX553" s="32"/>
      <c r="BY553" s="32"/>
      <c r="BZ553" s="32"/>
      <c r="CA553" s="32"/>
      <c r="CB553" s="32"/>
      <c r="CC553" s="32"/>
      <c r="CD553" s="11"/>
      <c r="CE553" s="11"/>
      <c r="CF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</row>
    <row r="554" spans="2:95" s="31" customFormat="1" ht="15">
      <c r="B554" s="100">
        <v>44081</v>
      </c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  <c r="AC554" s="101"/>
      <c r="AD554" s="101"/>
      <c r="AE554" s="101">
        <v>12.43</v>
      </c>
      <c r="AF554" s="101">
        <v>13.32</v>
      </c>
      <c r="AG554" s="101">
        <v>13.82</v>
      </c>
      <c r="AH554" s="101"/>
      <c r="AI554" s="101"/>
      <c r="AJ554" s="101"/>
      <c r="AK554" s="101"/>
      <c r="AL554" s="101"/>
      <c r="AM554" s="101"/>
      <c r="AN554" s="101"/>
      <c r="AO554" s="101"/>
      <c r="AP554" s="101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101"/>
      <c r="BE554" s="101"/>
      <c r="BF554" s="101"/>
      <c r="BG554" s="101"/>
      <c r="BH554" s="101"/>
      <c r="BI554" s="101"/>
      <c r="BJ554" s="101"/>
      <c r="BK554" s="101"/>
      <c r="BL554" s="101"/>
      <c r="BM554" s="101"/>
      <c r="BN554" s="101"/>
      <c r="BO554" s="101"/>
      <c r="BP554" s="101"/>
      <c r="BQ554" s="101"/>
      <c r="BR554" s="101"/>
      <c r="BS554" s="101">
        <v>14.35</v>
      </c>
      <c r="BT554" s="101">
        <v>15.55</v>
      </c>
      <c r="BU554" s="101"/>
      <c r="BV554" s="101"/>
      <c r="BW554" s="32"/>
      <c r="BX554" s="32"/>
      <c r="BY554" s="32"/>
      <c r="BZ554" s="32"/>
      <c r="CA554" s="32"/>
      <c r="CB554" s="32"/>
      <c r="CC554" s="32"/>
      <c r="CD554" s="11"/>
      <c r="CE554" s="11"/>
      <c r="CF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</row>
    <row r="555" spans="2:95" s="31" customFormat="1" ht="15">
      <c r="B555" s="100">
        <v>44078</v>
      </c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  <c r="AC555" s="101"/>
      <c r="AD555" s="101"/>
      <c r="AE555" s="101">
        <v>12.9</v>
      </c>
      <c r="AF555" s="101">
        <v>13.95</v>
      </c>
      <c r="AG555" s="101">
        <v>14.7</v>
      </c>
      <c r="AH555" s="101"/>
      <c r="AI555" s="101"/>
      <c r="AJ555" s="101"/>
      <c r="AK555" s="101"/>
      <c r="AL555" s="101"/>
      <c r="AM555" s="101"/>
      <c r="AN555" s="101"/>
      <c r="AO555" s="101"/>
      <c r="AP555" s="101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101"/>
      <c r="BE555" s="101"/>
      <c r="BF555" s="101"/>
      <c r="BG555" s="101"/>
      <c r="BH555" s="101"/>
      <c r="BI555" s="101"/>
      <c r="BJ555" s="101"/>
      <c r="BK555" s="101"/>
      <c r="BL555" s="101"/>
      <c r="BM555" s="101"/>
      <c r="BN555" s="101"/>
      <c r="BO555" s="101"/>
      <c r="BP555" s="101"/>
      <c r="BQ555" s="101"/>
      <c r="BR555" s="101"/>
      <c r="BS555" s="101">
        <v>14.76</v>
      </c>
      <c r="BT555" s="101">
        <v>15.88</v>
      </c>
      <c r="BU555" s="101"/>
      <c r="BV555" s="101"/>
      <c r="BW555" s="32"/>
      <c r="BX555" s="32"/>
      <c r="BY555" s="32"/>
      <c r="BZ555" s="32"/>
      <c r="CA555" s="32"/>
      <c r="CB555" s="32"/>
      <c r="CC555" s="32"/>
      <c r="CD555" s="11"/>
      <c r="CE555" s="11"/>
      <c r="CF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</row>
    <row r="556" spans="2:95" s="31" customFormat="1" ht="15">
      <c r="B556" s="100">
        <v>44077</v>
      </c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  <c r="AC556" s="101"/>
      <c r="AD556" s="101"/>
      <c r="AE556" s="101">
        <v>12.88</v>
      </c>
      <c r="AF556" s="101">
        <v>14.1</v>
      </c>
      <c r="AG556" s="101">
        <v>14.96</v>
      </c>
      <c r="AH556" s="101"/>
      <c r="AI556" s="101"/>
      <c r="AJ556" s="101"/>
      <c r="AK556" s="101"/>
      <c r="AL556" s="101"/>
      <c r="AM556" s="101"/>
      <c r="AN556" s="101"/>
      <c r="AO556" s="101"/>
      <c r="AP556" s="101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101"/>
      <c r="BE556" s="101"/>
      <c r="BF556" s="101"/>
      <c r="BG556" s="101"/>
      <c r="BH556" s="101"/>
      <c r="BI556" s="101"/>
      <c r="BJ556" s="101"/>
      <c r="BK556" s="101"/>
      <c r="BL556" s="101"/>
      <c r="BM556" s="101"/>
      <c r="BN556" s="101"/>
      <c r="BO556" s="101"/>
      <c r="BP556" s="101"/>
      <c r="BQ556" s="101"/>
      <c r="BR556" s="101"/>
      <c r="BS556" s="101">
        <v>14.94</v>
      </c>
      <c r="BT556" s="101">
        <v>16.079999999999998</v>
      </c>
      <c r="BU556" s="101"/>
      <c r="BV556" s="101"/>
      <c r="BW556" s="32"/>
      <c r="BX556" s="32"/>
      <c r="BY556" s="32"/>
      <c r="BZ556" s="32"/>
      <c r="CA556" s="32"/>
      <c r="CB556" s="32"/>
      <c r="CC556" s="32"/>
      <c r="CD556" s="11"/>
      <c r="CE556" s="11"/>
      <c r="CF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</row>
    <row r="557" spans="2:95" s="31" customFormat="1" ht="15">
      <c r="B557" s="100">
        <v>44076</v>
      </c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  <c r="AC557" s="101"/>
      <c r="AD557" s="101"/>
      <c r="AE557" s="101">
        <v>12.43</v>
      </c>
      <c r="AF557" s="101">
        <v>13.67</v>
      </c>
      <c r="AG557" s="101">
        <v>14.67</v>
      </c>
      <c r="AH557" s="101"/>
      <c r="AI557" s="101"/>
      <c r="AJ557" s="101"/>
      <c r="AK557" s="101"/>
      <c r="AL557" s="101"/>
      <c r="AM557" s="101"/>
      <c r="AN557" s="101"/>
      <c r="AO557" s="101"/>
      <c r="AP557" s="101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101"/>
      <c r="BE557" s="101"/>
      <c r="BF557" s="101"/>
      <c r="BG557" s="101"/>
      <c r="BH557" s="101"/>
      <c r="BI557" s="101"/>
      <c r="BJ557" s="101"/>
      <c r="BK557" s="101"/>
      <c r="BL557" s="101"/>
      <c r="BM557" s="101"/>
      <c r="BN557" s="101"/>
      <c r="BO557" s="101"/>
      <c r="BP557" s="101"/>
      <c r="BQ557" s="101"/>
      <c r="BR557" s="101"/>
      <c r="BS557" s="101">
        <v>14.83</v>
      </c>
      <c r="BT557" s="101">
        <v>16.14</v>
      </c>
      <c r="BU557" s="101"/>
      <c r="BV557" s="101"/>
      <c r="BW557" s="32"/>
      <c r="BX557" s="32"/>
      <c r="BY557" s="32"/>
      <c r="BZ557" s="32"/>
      <c r="CA557" s="32"/>
      <c r="CB557" s="32"/>
      <c r="CC557" s="32"/>
      <c r="CD557" s="11"/>
      <c r="CE557" s="11"/>
      <c r="CF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</row>
    <row r="558" spans="2:95" s="31" customFormat="1" ht="15">
      <c r="B558" s="100">
        <v>44075</v>
      </c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  <c r="AC558" s="101"/>
      <c r="AD558" s="101"/>
      <c r="AE558" s="101">
        <v>12.78</v>
      </c>
      <c r="AF558" s="101">
        <v>13.9</v>
      </c>
      <c r="AG558" s="101">
        <v>14.78</v>
      </c>
      <c r="AH558" s="101"/>
      <c r="AI558" s="101"/>
      <c r="AJ558" s="101"/>
      <c r="AK558" s="101"/>
      <c r="AL558" s="101"/>
      <c r="AM558" s="101"/>
      <c r="AN558" s="101"/>
      <c r="AO558" s="101"/>
      <c r="AP558" s="101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101"/>
      <c r="BE558" s="101"/>
      <c r="BF558" s="101"/>
      <c r="BG558" s="101"/>
      <c r="BH558" s="101"/>
      <c r="BI558" s="101"/>
      <c r="BJ558" s="101"/>
      <c r="BK558" s="101"/>
      <c r="BL558" s="101"/>
      <c r="BM558" s="101"/>
      <c r="BN558" s="101"/>
      <c r="BO558" s="101"/>
      <c r="BP558" s="101"/>
      <c r="BQ558" s="101"/>
      <c r="BR558" s="101"/>
      <c r="BS558" s="101">
        <v>15.16</v>
      </c>
      <c r="BT558" s="101">
        <v>16.22</v>
      </c>
      <c r="BU558" s="101"/>
      <c r="BV558" s="101"/>
      <c r="BW558" s="32"/>
      <c r="BX558" s="32"/>
      <c r="BY558" s="32"/>
      <c r="BZ558" s="32"/>
      <c r="CA558" s="32"/>
      <c r="CB558" s="32"/>
      <c r="CC558" s="32"/>
      <c r="CD558" s="11"/>
      <c r="CE558" s="11"/>
      <c r="CF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</row>
    <row r="559" spans="2:95" s="31" customFormat="1" ht="15">
      <c r="B559" s="100">
        <v>44074</v>
      </c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  <c r="AC559" s="101"/>
      <c r="AD559" s="101">
        <v>12.6</v>
      </c>
      <c r="AE559" s="101">
        <v>13.4</v>
      </c>
      <c r="AF559" s="101">
        <v>14.47</v>
      </c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101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101"/>
      <c r="BE559" s="101"/>
      <c r="BF559" s="101"/>
      <c r="BG559" s="101"/>
      <c r="BH559" s="101"/>
      <c r="BI559" s="101"/>
      <c r="BJ559" s="101"/>
      <c r="BK559" s="101"/>
      <c r="BL559" s="101"/>
      <c r="BM559" s="101"/>
      <c r="BN559" s="101"/>
      <c r="BO559" s="101"/>
      <c r="BP559" s="101"/>
      <c r="BQ559" s="101"/>
      <c r="BR559" s="101"/>
      <c r="BS559" s="101">
        <v>15.11</v>
      </c>
      <c r="BT559" s="101">
        <v>16.329999999999998</v>
      </c>
      <c r="BU559" s="101"/>
      <c r="BV559" s="101"/>
      <c r="BW559" s="32"/>
      <c r="BX559" s="32"/>
      <c r="BY559" s="32"/>
      <c r="BZ559" s="32"/>
      <c r="CA559" s="32"/>
      <c r="CB559" s="32"/>
      <c r="CC559" s="32"/>
      <c r="CD559" s="11"/>
      <c r="CE559" s="11"/>
      <c r="CF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</row>
    <row r="560" spans="2:95" s="31" customFormat="1" ht="15">
      <c r="B560" s="100">
        <v>44071</v>
      </c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  <c r="AC560" s="101"/>
      <c r="AD560" s="101">
        <v>12.23</v>
      </c>
      <c r="AE560" s="101">
        <v>12.83</v>
      </c>
      <c r="AF560" s="101">
        <v>14.1</v>
      </c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101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101"/>
      <c r="BE560" s="101"/>
      <c r="BF560" s="101"/>
      <c r="BG560" s="101"/>
      <c r="BH560" s="101"/>
      <c r="BI560" s="101"/>
      <c r="BJ560" s="101"/>
      <c r="BK560" s="101"/>
      <c r="BL560" s="101"/>
      <c r="BM560" s="101"/>
      <c r="BN560" s="101"/>
      <c r="BO560" s="101"/>
      <c r="BP560" s="101"/>
      <c r="BQ560" s="101"/>
      <c r="BR560" s="101"/>
      <c r="BS560" s="101">
        <v>15.11</v>
      </c>
      <c r="BT560" s="101">
        <v>16.329999999999998</v>
      </c>
      <c r="BU560" s="101"/>
      <c r="BV560" s="101"/>
      <c r="BW560" s="32"/>
      <c r="BX560" s="32"/>
      <c r="BY560" s="32"/>
      <c r="BZ560" s="32"/>
      <c r="CA560" s="32"/>
      <c r="CB560" s="32"/>
      <c r="CC560" s="32"/>
      <c r="CD560" s="11"/>
      <c r="CE560" s="11"/>
      <c r="CF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</row>
    <row r="561" spans="2:95" s="31" customFormat="1" ht="15">
      <c r="B561" s="100">
        <v>44070</v>
      </c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  <c r="AC561" s="101"/>
      <c r="AD561" s="101">
        <v>11.68</v>
      </c>
      <c r="AE561" s="101">
        <v>12.02</v>
      </c>
      <c r="AF561" s="101">
        <v>13.23</v>
      </c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101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101"/>
      <c r="BE561" s="101"/>
      <c r="BF561" s="101"/>
      <c r="BG561" s="101"/>
      <c r="BH561" s="101"/>
      <c r="BI561" s="101"/>
      <c r="BJ561" s="101"/>
      <c r="BK561" s="101"/>
      <c r="BL561" s="101"/>
      <c r="BM561" s="101"/>
      <c r="BN561" s="101"/>
      <c r="BO561" s="101"/>
      <c r="BP561" s="101"/>
      <c r="BQ561" s="101"/>
      <c r="BR561" s="101"/>
      <c r="BS561" s="101">
        <v>14.63</v>
      </c>
      <c r="BT561" s="101">
        <v>16.010000000000002</v>
      </c>
      <c r="BU561" s="101"/>
      <c r="BV561" s="101"/>
      <c r="BW561" s="32"/>
      <c r="BX561" s="32"/>
      <c r="BY561" s="32"/>
      <c r="BZ561" s="32"/>
      <c r="CA561" s="32"/>
      <c r="CB561" s="32"/>
      <c r="CC561" s="32"/>
      <c r="CD561" s="11"/>
      <c r="CE561" s="11"/>
      <c r="CF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</row>
    <row r="562" spans="2:95" s="31" customFormat="1" ht="15">
      <c r="B562" s="100">
        <v>44069</v>
      </c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  <c r="AC562" s="101"/>
      <c r="AD562" s="101">
        <v>11.8</v>
      </c>
      <c r="AE562" s="101">
        <v>12.6</v>
      </c>
      <c r="AF562" s="101">
        <v>13.51</v>
      </c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101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101"/>
      <c r="BE562" s="101"/>
      <c r="BF562" s="101"/>
      <c r="BG562" s="101"/>
      <c r="BH562" s="101"/>
      <c r="BI562" s="101"/>
      <c r="BJ562" s="101"/>
      <c r="BK562" s="101"/>
      <c r="BL562" s="101"/>
      <c r="BM562" s="101"/>
      <c r="BN562" s="101"/>
      <c r="BO562" s="101"/>
      <c r="BP562" s="101"/>
      <c r="BQ562" s="101"/>
      <c r="BR562" s="101"/>
      <c r="BS562" s="101">
        <v>14.85</v>
      </c>
      <c r="BT562" s="101">
        <v>16.13</v>
      </c>
      <c r="BU562" s="101"/>
      <c r="BV562" s="101"/>
      <c r="BW562" s="32"/>
      <c r="BX562" s="32"/>
      <c r="BY562" s="32"/>
      <c r="BZ562" s="32"/>
      <c r="CA562" s="32"/>
      <c r="CB562" s="32"/>
      <c r="CC562" s="32"/>
      <c r="CD562" s="11"/>
      <c r="CE562" s="11"/>
      <c r="CF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</row>
    <row r="563" spans="2:95" s="31" customFormat="1" ht="15">
      <c r="B563" s="100">
        <v>44068</v>
      </c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  <c r="AC563" s="101"/>
      <c r="AD563" s="101">
        <v>11.48</v>
      </c>
      <c r="AE563" s="101">
        <v>11.85</v>
      </c>
      <c r="AF563" s="101">
        <v>13.1</v>
      </c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101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101"/>
      <c r="BE563" s="101"/>
      <c r="BF563" s="101"/>
      <c r="BG563" s="101"/>
      <c r="BH563" s="101"/>
      <c r="BI563" s="101"/>
      <c r="BJ563" s="101"/>
      <c r="BK563" s="101"/>
      <c r="BL563" s="101"/>
      <c r="BM563" s="101"/>
      <c r="BN563" s="101"/>
      <c r="BO563" s="101"/>
      <c r="BP563" s="101"/>
      <c r="BQ563" s="101"/>
      <c r="BR563" s="101"/>
      <c r="BS563" s="101">
        <v>14.62</v>
      </c>
      <c r="BT563" s="101">
        <v>15.98</v>
      </c>
      <c r="BU563" s="101"/>
      <c r="BV563" s="101"/>
      <c r="BW563" s="32"/>
      <c r="BX563" s="32"/>
      <c r="BY563" s="32"/>
      <c r="BZ563" s="32"/>
      <c r="CA563" s="32"/>
      <c r="CB563" s="32"/>
      <c r="CC563" s="32"/>
      <c r="CD563" s="11"/>
      <c r="CE563" s="11"/>
      <c r="CF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</row>
    <row r="564" spans="2:95" s="31" customFormat="1" ht="15">
      <c r="B564" s="100">
        <v>44067</v>
      </c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  <c r="AC564" s="101"/>
      <c r="AD564" s="101">
        <v>10.98</v>
      </c>
      <c r="AE564" s="101">
        <v>11.34</v>
      </c>
      <c r="AF564" s="101">
        <v>12.13</v>
      </c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101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101"/>
      <c r="BE564" s="101"/>
      <c r="BF564" s="101"/>
      <c r="BG564" s="101"/>
      <c r="BH564" s="101"/>
      <c r="BI564" s="101"/>
      <c r="BJ564" s="101"/>
      <c r="BK564" s="101"/>
      <c r="BL564" s="101"/>
      <c r="BM564" s="101"/>
      <c r="BN564" s="101"/>
      <c r="BO564" s="101"/>
      <c r="BP564" s="101"/>
      <c r="BQ564" s="101"/>
      <c r="BR564" s="101"/>
      <c r="BS564" s="101">
        <v>14.31</v>
      </c>
      <c r="BT564" s="101">
        <v>15.73</v>
      </c>
      <c r="BU564" s="101"/>
      <c r="BV564" s="101"/>
      <c r="BW564" s="32"/>
      <c r="BX564" s="32"/>
      <c r="BY564" s="32"/>
      <c r="BZ564" s="32"/>
      <c r="CA564" s="32"/>
      <c r="CB564" s="32"/>
      <c r="CC564" s="32"/>
      <c r="CD564" s="11"/>
      <c r="CE564" s="11"/>
      <c r="CF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</row>
    <row r="565" spans="2:95" s="31" customFormat="1" ht="15">
      <c r="B565" s="100">
        <v>44064</v>
      </c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  <c r="AC565" s="101"/>
      <c r="AD565" s="101">
        <v>10.130000000000001</v>
      </c>
      <c r="AE565" s="101">
        <v>10.95</v>
      </c>
      <c r="AF565" s="101">
        <v>12.11</v>
      </c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101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101"/>
      <c r="BE565" s="101"/>
      <c r="BF565" s="101"/>
      <c r="BG565" s="101"/>
      <c r="BH565" s="101"/>
      <c r="BI565" s="101"/>
      <c r="BJ565" s="101"/>
      <c r="BK565" s="101"/>
      <c r="BL565" s="101"/>
      <c r="BM565" s="101"/>
      <c r="BN565" s="101"/>
      <c r="BO565" s="101"/>
      <c r="BP565" s="101"/>
      <c r="BQ565" s="101"/>
      <c r="BR565" s="101"/>
      <c r="BS565" s="101">
        <v>13.97</v>
      </c>
      <c r="BT565" s="101">
        <v>15.52</v>
      </c>
      <c r="BU565" s="101"/>
      <c r="BV565" s="101"/>
      <c r="BW565" s="32"/>
      <c r="BX565" s="32"/>
      <c r="BY565" s="32"/>
      <c r="BZ565" s="32"/>
      <c r="CA565" s="32"/>
      <c r="CB565" s="32"/>
      <c r="CC565" s="32"/>
      <c r="CD565" s="11"/>
      <c r="CE565" s="11"/>
      <c r="CF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</row>
    <row r="566" spans="2:95" s="31" customFormat="1" ht="15">
      <c r="B566" s="100">
        <v>44063</v>
      </c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  <c r="AC566" s="101"/>
      <c r="AD566" s="101">
        <v>10.4</v>
      </c>
      <c r="AE566" s="101">
        <v>11.4</v>
      </c>
      <c r="AF566" s="101">
        <v>12.5</v>
      </c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101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101"/>
      <c r="BE566" s="101"/>
      <c r="BF566" s="101"/>
      <c r="BG566" s="101"/>
      <c r="BH566" s="101"/>
      <c r="BI566" s="101"/>
      <c r="BJ566" s="101"/>
      <c r="BK566" s="101"/>
      <c r="BL566" s="101"/>
      <c r="BM566" s="101"/>
      <c r="BN566" s="101"/>
      <c r="BO566" s="101"/>
      <c r="BP566" s="101"/>
      <c r="BQ566" s="101"/>
      <c r="BR566" s="101"/>
      <c r="BS566" s="101">
        <v>14.21</v>
      </c>
      <c r="BT566" s="101">
        <v>15.58</v>
      </c>
      <c r="BU566" s="101"/>
      <c r="BV566" s="101"/>
      <c r="BW566" s="32"/>
      <c r="BX566" s="32"/>
      <c r="BY566" s="32"/>
      <c r="BZ566" s="32"/>
      <c r="CA566" s="32"/>
      <c r="CB566" s="32"/>
      <c r="CC566" s="32"/>
      <c r="CD566" s="11"/>
      <c r="CE566" s="11"/>
      <c r="CF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</row>
    <row r="567" spans="2:95" s="31" customFormat="1" ht="15">
      <c r="B567" s="100">
        <v>44062</v>
      </c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  <c r="AC567" s="101"/>
      <c r="AD567" s="101">
        <v>10.6</v>
      </c>
      <c r="AE567" s="101">
        <v>11.44</v>
      </c>
      <c r="AF567" s="101">
        <v>12.5</v>
      </c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101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101"/>
      <c r="BE567" s="101"/>
      <c r="BF567" s="101"/>
      <c r="BG567" s="101"/>
      <c r="BH567" s="101"/>
      <c r="BI567" s="101"/>
      <c r="BJ567" s="101"/>
      <c r="BK567" s="101"/>
      <c r="BL567" s="101"/>
      <c r="BM567" s="101"/>
      <c r="BN567" s="101"/>
      <c r="BO567" s="101"/>
      <c r="BP567" s="101"/>
      <c r="BQ567" s="101"/>
      <c r="BR567" s="101"/>
      <c r="BS567" s="101">
        <v>14.23</v>
      </c>
      <c r="BT567" s="101">
        <v>15.53</v>
      </c>
      <c r="BU567" s="101"/>
      <c r="BV567" s="101"/>
      <c r="BW567" s="32"/>
      <c r="BX567" s="32"/>
      <c r="BY567" s="32"/>
      <c r="BZ567" s="32"/>
      <c r="CA567" s="32"/>
      <c r="CB567" s="32"/>
      <c r="CC567" s="32"/>
      <c r="CD567" s="11"/>
      <c r="CE567" s="11"/>
      <c r="CF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</row>
    <row r="568" spans="2:95" s="31" customFormat="1" ht="15">
      <c r="B568" s="100">
        <v>44061</v>
      </c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  <c r="AC568" s="101"/>
      <c r="AD568" s="101">
        <v>10.8</v>
      </c>
      <c r="AE568" s="101">
        <v>11.59</v>
      </c>
      <c r="AF568" s="101">
        <v>12.62</v>
      </c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101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101"/>
      <c r="BE568" s="101"/>
      <c r="BF568" s="101"/>
      <c r="BG568" s="101"/>
      <c r="BH568" s="101"/>
      <c r="BI568" s="101"/>
      <c r="BJ568" s="101"/>
      <c r="BK568" s="101"/>
      <c r="BL568" s="101"/>
      <c r="BM568" s="101"/>
      <c r="BN568" s="101"/>
      <c r="BO568" s="101"/>
      <c r="BP568" s="101"/>
      <c r="BQ568" s="101"/>
      <c r="BR568" s="101"/>
      <c r="BS568" s="101">
        <v>14.21</v>
      </c>
      <c r="BT568" s="101">
        <v>15.53</v>
      </c>
      <c r="BU568" s="101"/>
      <c r="BV568" s="101"/>
      <c r="BW568" s="32"/>
      <c r="BX568" s="32"/>
      <c r="BY568" s="32"/>
      <c r="BZ568" s="32"/>
      <c r="CA568" s="32"/>
      <c r="CB568" s="32"/>
      <c r="CC568" s="32"/>
      <c r="CD568" s="11"/>
      <c r="CE568" s="11"/>
      <c r="CF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</row>
    <row r="569" spans="2:95" s="31" customFormat="1" ht="15">
      <c r="B569" s="100">
        <v>44060</v>
      </c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  <c r="AC569" s="101"/>
      <c r="AD569" s="101">
        <v>10.5</v>
      </c>
      <c r="AE569" s="101">
        <v>11.15</v>
      </c>
      <c r="AF569" s="101">
        <v>12.29</v>
      </c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101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101"/>
      <c r="BE569" s="101"/>
      <c r="BF569" s="101"/>
      <c r="BG569" s="101"/>
      <c r="BH569" s="101"/>
      <c r="BI569" s="101"/>
      <c r="BJ569" s="101"/>
      <c r="BK569" s="101"/>
      <c r="BL569" s="101"/>
      <c r="BM569" s="101"/>
      <c r="BN569" s="101"/>
      <c r="BO569" s="101"/>
      <c r="BP569" s="101"/>
      <c r="BQ569" s="101"/>
      <c r="BR569" s="101"/>
      <c r="BS569" s="101">
        <v>14.02</v>
      </c>
      <c r="BT569" s="101">
        <v>15.48</v>
      </c>
      <c r="BU569" s="101"/>
      <c r="BV569" s="101"/>
      <c r="BW569" s="32"/>
      <c r="BX569" s="32"/>
      <c r="BY569" s="32"/>
      <c r="BZ569" s="32"/>
      <c r="CA569" s="32"/>
      <c r="CB569" s="32"/>
      <c r="CC569" s="32"/>
      <c r="CD569" s="11"/>
      <c r="CE569" s="11"/>
      <c r="CF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</row>
    <row r="570" spans="2:95" s="31" customFormat="1" ht="15">
      <c r="B570" s="100">
        <v>44057</v>
      </c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  <c r="AC570" s="101"/>
      <c r="AD570" s="101">
        <v>10.31</v>
      </c>
      <c r="AE570" s="101">
        <v>10.220000000000001</v>
      </c>
      <c r="AF570" s="101">
        <v>12.7</v>
      </c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101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101"/>
      <c r="BE570" s="101"/>
      <c r="BF570" s="101"/>
      <c r="BG570" s="101"/>
      <c r="BH570" s="101"/>
      <c r="BI570" s="101"/>
      <c r="BJ570" s="101"/>
      <c r="BK570" s="101"/>
      <c r="BL570" s="101"/>
      <c r="BM570" s="101"/>
      <c r="BN570" s="101"/>
      <c r="BO570" s="101"/>
      <c r="BP570" s="101"/>
      <c r="BQ570" s="101"/>
      <c r="BR570" s="101"/>
      <c r="BS570" s="101">
        <v>14.01</v>
      </c>
      <c r="BT570" s="101">
        <v>15.42</v>
      </c>
      <c r="BU570" s="101"/>
      <c r="BV570" s="101"/>
      <c r="BW570" s="32"/>
      <c r="BX570" s="32"/>
      <c r="BY570" s="32"/>
      <c r="BZ570" s="32"/>
      <c r="CA570" s="32"/>
      <c r="CB570" s="32"/>
      <c r="CC570" s="32"/>
      <c r="CD570" s="11"/>
      <c r="CE570" s="11"/>
      <c r="CF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</row>
    <row r="571" spans="2:95" s="31" customFormat="1" ht="15">
      <c r="B571" s="100">
        <v>44056</v>
      </c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  <c r="AC571" s="101"/>
      <c r="AD571" s="101">
        <v>9.5500000000000007</v>
      </c>
      <c r="AE571" s="101">
        <v>10.029999999999999</v>
      </c>
      <c r="AF571" s="101">
        <v>12.34</v>
      </c>
      <c r="AG571" s="101"/>
      <c r="AH571" s="101"/>
      <c r="AI571" s="101"/>
      <c r="AJ571" s="101"/>
      <c r="AK571" s="101"/>
      <c r="AL571" s="101"/>
      <c r="AM571" s="101"/>
      <c r="AN571" s="101"/>
      <c r="AO571" s="101"/>
      <c r="AP571" s="101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101"/>
      <c r="BE571" s="101"/>
      <c r="BF571" s="101"/>
      <c r="BG571" s="101"/>
      <c r="BH571" s="101"/>
      <c r="BI571" s="101"/>
      <c r="BJ571" s="101"/>
      <c r="BK571" s="101"/>
      <c r="BL571" s="101"/>
      <c r="BM571" s="101"/>
      <c r="BN571" s="101"/>
      <c r="BO571" s="101"/>
      <c r="BP571" s="101"/>
      <c r="BQ571" s="101"/>
      <c r="BR571" s="101"/>
      <c r="BS571" s="101">
        <v>13.85</v>
      </c>
      <c r="BT571" s="101">
        <v>15.43</v>
      </c>
      <c r="BU571" s="101"/>
      <c r="BV571" s="101"/>
      <c r="BW571" s="32"/>
      <c r="BX571" s="32"/>
      <c r="BY571" s="32"/>
      <c r="BZ571" s="32"/>
      <c r="CA571" s="32"/>
      <c r="CB571" s="32"/>
      <c r="CC571" s="32"/>
      <c r="CD571" s="11"/>
      <c r="CE571" s="11"/>
      <c r="CF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</row>
    <row r="572" spans="2:95" s="31" customFormat="1" ht="15">
      <c r="B572" s="100">
        <v>44055</v>
      </c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  <c r="AC572" s="101"/>
      <c r="AD572" s="101">
        <v>9.3000000000000007</v>
      </c>
      <c r="AE572" s="101">
        <v>9.74</v>
      </c>
      <c r="AF572" s="101">
        <v>12.03</v>
      </c>
      <c r="AG572" s="101"/>
      <c r="AH572" s="101"/>
      <c r="AI572" s="101"/>
      <c r="AJ572" s="101"/>
      <c r="AK572" s="101"/>
      <c r="AL572" s="101"/>
      <c r="AM572" s="101"/>
      <c r="AN572" s="101"/>
      <c r="AO572" s="101"/>
      <c r="AP572" s="101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101"/>
      <c r="BE572" s="101"/>
      <c r="BF572" s="101"/>
      <c r="BG572" s="101"/>
      <c r="BH572" s="101"/>
      <c r="BI572" s="101"/>
      <c r="BJ572" s="101"/>
      <c r="BK572" s="101"/>
      <c r="BL572" s="101"/>
      <c r="BM572" s="101"/>
      <c r="BN572" s="101"/>
      <c r="BO572" s="101"/>
      <c r="BP572" s="101"/>
      <c r="BQ572" s="101"/>
      <c r="BR572" s="101"/>
      <c r="BS572" s="101">
        <v>13.73</v>
      </c>
      <c r="BT572" s="101">
        <v>15.36</v>
      </c>
      <c r="BU572" s="101"/>
      <c r="BV572" s="101"/>
      <c r="BW572" s="32"/>
      <c r="BX572" s="32"/>
      <c r="BY572" s="32"/>
      <c r="BZ572" s="32"/>
      <c r="CA572" s="32"/>
      <c r="CB572" s="32"/>
      <c r="CC572" s="32"/>
      <c r="CD572" s="11"/>
      <c r="CE572" s="11"/>
      <c r="CF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</row>
    <row r="573" spans="2:95" s="31" customFormat="1" ht="15">
      <c r="B573" s="100">
        <v>44054</v>
      </c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  <c r="AC573" s="101"/>
      <c r="AD573" s="101">
        <v>9.65</v>
      </c>
      <c r="AE573" s="101">
        <v>10.17</v>
      </c>
      <c r="AF573" s="101">
        <v>12.1</v>
      </c>
      <c r="AG573" s="101"/>
      <c r="AH573" s="101"/>
      <c r="AI573" s="101"/>
      <c r="AJ573" s="101"/>
      <c r="AK573" s="101"/>
      <c r="AL573" s="101"/>
      <c r="AM573" s="101"/>
      <c r="AN573" s="101"/>
      <c r="AO573" s="101"/>
      <c r="AP573" s="101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101"/>
      <c r="BE573" s="101"/>
      <c r="BF573" s="101"/>
      <c r="BG573" s="101"/>
      <c r="BH573" s="101"/>
      <c r="BI573" s="101"/>
      <c r="BJ573" s="101"/>
      <c r="BK573" s="101"/>
      <c r="BL573" s="101"/>
      <c r="BM573" s="101"/>
      <c r="BN573" s="101"/>
      <c r="BO573" s="101"/>
      <c r="BP573" s="101"/>
      <c r="BQ573" s="101"/>
      <c r="BR573" s="101"/>
      <c r="BS573" s="101">
        <v>13.89</v>
      </c>
      <c r="BT573" s="101">
        <v>15.6</v>
      </c>
      <c r="BU573" s="101"/>
      <c r="BV573" s="101"/>
      <c r="BW573" s="32"/>
      <c r="BX573" s="32"/>
      <c r="BY573" s="32"/>
      <c r="BZ573" s="32"/>
      <c r="CA573" s="32"/>
      <c r="CB573" s="32"/>
      <c r="CC573" s="32"/>
      <c r="CD573" s="11"/>
      <c r="CE573" s="11"/>
      <c r="CF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</row>
    <row r="574" spans="2:95" s="31" customFormat="1" ht="15">
      <c r="B574" s="100">
        <v>44053</v>
      </c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  <c r="AC574" s="101"/>
      <c r="AD574" s="101">
        <v>9.65</v>
      </c>
      <c r="AE574" s="101">
        <v>10.4</v>
      </c>
      <c r="AF574" s="101">
        <v>12.07</v>
      </c>
      <c r="AG574" s="101"/>
      <c r="AH574" s="101"/>
      <c r="AI574" s="101"/>
      <c r="AJ574" s="101"/>
      <c r="AK574" s="101"/>
      <c r="AL574" s="101"/>
      <c r="AM574" s="101"/>
      <c r="AN574" s="101"/>
      <c r="AO574" s="101"/>
      <c r="AP574" s="101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101"/>
      <c r="BE574" s="101"/>
      <c r="BF574" s="101"/>
      <c r="BG574" s="101"/>
      <c r="BH574" s="101"/>
      <c r="BI574" s="101"/>
      <c r="BJ574" s="101"/>
      <c r="BK574" s="101"/>
      <c r="BL574" s="101"/>
      <c r="BM574" s="101"/>
      <c r="BN574" s="101"/>
      <c r="BO574" s="101"/>
      <c r="BP574" s="101"/>
      <c r="BQ574" s="101"/>
      <c r="BR574" s="101"/>
      <c r="BS574" s="101">
        <v>13.76</v>
      </c>
      <c r="BT574" s="101">
        <v>15.38</v>
      </c>
      <c r="BU574" s="101"/>
      <c r="BV574" s="101"/>
      <c r="BW574" s="32"/>
      <c r="BX574" s="32"/>
      <c r="BY574" s="32"/>
      <c r="BZ574" s="32"/>
      <c r="CA574" s="32"/>
      <c r="CB574" s="32"/>
      <c r="CC574" s="32"/>
      <c r="CD574" s="11"/>
      <c r="CE574" s="11"/>
      <c r="CF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</row>
    <row r="575" spans="2:95" s="31" customFormat="1" ht="15">
      <c r="B575" s="100">
        <v>44050</v>
      </c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  <c r="AC575" s="101"/>
      <c r="AD575" s="101">
        <v>10.050000000000001</v>
      </c>
      <c r="AE575" s="101">
        <v>10.65</v>
      </c>
      <c r="AF575" s="101">
        <v>12.09</v>
      </c>
      <c r="AG575" s="101"/>
      <c r="AH575" s="101"/>
      <c r="AI575" s="101"/>
      <c r="AJ575" s="101"/>
      <c r="AK575" s="101"/>
      <c r="AL575" s="101"/>
      <c r="AM575" s="101"/>
      <c r="AN575" s="101"/>
      <c r="AO575" s="101"/>
      <c r="AP575" s="101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101"/>
      <c r="BE575" s="101"/>
      <c r="BF575" s="101"/>
      <c r="BG575" s="101"/>
      <c r="BH575" s="101"/>
      <c r="BI575" s="101"/>
      <c r="BJ575" s="101"/>
      <c r="BK575" s="101"/>
      <c r="BL575" s="101"/>
      <c r="BM575" s="101"/>
      <c r="BN575" s="101"/>
      <c r="BO575" s="101"/>
      <c r="BP575" s="101"/>
      <c r="BQ575" s="101"/>
      <c r="BR575" s="101"/>
      <c r="BS575" s="101">
        <v>13.84</v>
      </c>
      <c r="BT575" s="101">
        <v>15.43</v>
      </c>
      <c r="BU575" s="101"/>
      <c r="BV575" s="101"/>
      <c r="BW575" s="32"/>
      <c r="BX575" s="32"/>
      <c r="BY575" s="32"/>
      <c r="BZ575" s="32"/>
      <c r="CA575" s="32"/>
      <c r="CB575" s="32"/>
      <c r="CC575" s="32"/>
      <c r="CD575" s="11"/>
      <c r="CE575" s="11"/>
      <c r="CF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</row>
    <row r="576" spans="2:95" s="31" customFormat="1" ht="15">
      <c r="B576" s="100">
        <v>44049</v>
      </c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  <c r="AC576" s="101"/>
      <c r="AD576" s="101">
        <v>10</v>
      </c>
      <c r="AE576" s="101">
        <v>10.79</v>
      </c>
      <c r="AF576" s="101">
        <v>12.18</v>
      </c>
      <c r="AG576" s="101"/>
      <c r="AH576" s="101"/>
      <c r="AI576" s="101"/>
      <c r="AJ576" s="101"/>
      <c r="AK576" s="101"/>
      <c r="AL576" s="101"/>
      <c r="AM576" s="101"/>
      <c r="AN576" s="101"/>
      <c r="AO576" s="101"/>
      <c r="AP576" s="101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101"/>
      <c r="BE576" s="101"/>
      <c r="BF576" s="101"/>
      <c r="BG576" s="101"/>
      <c r="BH576" s="101"/>
      <c r="BI576" s="101"/>
      <c r="BJ576" s="101"/>
      <c r="BK576" s="101"/>
      <c r="BL576" s="101"/>
      <c r="BM576" s="101"/>
      <c r="BN576" s="101"/>
      <c r="BO576" s="101"/>
      <c r="BP576" s="101"/>
      <c r="BQ576" s="101"/>
      <c r="BR576" s="101"/>
      <c r="BS576" s="101">
        <v>13.94</v>
      </c>
      <c r="BT576" s="101">
        <v>15.53</v>
      </c>
      <c r="BU576" s="101"/>
      <c r="BV576" s="101"/>
      <c r="BW576" s="32"/>
      <c r="BX576" s="32"/>
      <c r="BY576" s="32"/>
      <c r="BZ576" s="32"/>
      <c r="CA576" s="32"/>
      <c r="CB576" s="32"/>
      <c r="CC576" s="32"/>
      <c r="CD576" s="11"/>
      <c r="CE576" s="11"/>
      <c r="CF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</row>
    <row r="577" spans="1:96" s="31" customFormat="1" ht="15">
      <c r="B577" s="100">
        <v>44048</v>
      </c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  <c r="AC577" s="101"/>
      <c r="AD577" s="101">
        <v>9.6</v>
      </c>
      <c r="AE577" s="101">
        <v>10.52</v>
      </c>
      <c r="AF577" s="101">
        <v>11.84</v>
      </c>
      <c r="AG577" s="101"/>
      <c r="AH577" s="101"/>
      <c r="AI577" s="101"/>
      <c r="AJ577" s="101"/>
      <c r="AK577" s="101"/>
      <c r="AL577" s="101"/>
      <c r="AM577" s="101"/>
      <c r="AN577" s="101"/>
      <c r="AO577" s="101"/>
      <c r="AP577" s="101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101"/>
      <c r="BE577" s="101"/>
      <c r="BF577" s="101"/>
      <c r="BG577" s="101"/>
      <c r="BH577" s="101"/>
      <c r="BI577" s="101"/>
      <c r="BJ577" s="101"/>
      <c r="BK577" s="101"/>
      <c r="BL577" s="101"/>
      <c r="BM577" s="101"/>
      <c r="BN577" s="101"/>
      <c r="BO577" s="101"/>
      <c r="BP577" s="101"/>
      <c r="BQ577" s="101"/>
      <c r="BR577" s="101"/>
      <c r="BS577" s="101">
        <v>13.74</v>
      </c>
      <c r="BT577" s="101">
        <v>15.44</v>
      </c>
      <c r="BU577" s="101"/>
      <c r="BV577" s="101"/>
      <c r="BW577" s="32"/>
      <c r="BX577" s="32"/>
      <c r="BY577" s="32"/>
      <c r="BZ577" s="32"/>
      <c r="CA577" s="32"/>
      <c r="CB577" s="32"/>
      <c r="CC577" s="32"/>
      <c r="CD577" s="11"/>
      <c r="CE577" s="11"/>
      <c r="CF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</row>
    <row r="578" spans="1:96" s="31" customFormat="1" ht="15">
      <c r="B578" s="100">
        <v>44047</v>
      </c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  <c r="AC578" s="101"/>
      <c r="AD578" s="101">
        <v>9.43</v>
      </c>
      <c r="AE578" s="101">
        <v>10.35</v>
      </c>
      <c r="AF578" s="101">
        <v>11.72</v>
      </c>
      <c r="AG578" s="101"/>
      <c r="AH578" s="101"/>
      <c r="AI578" s="101"/>
      <c r="AJ578" s="101"/>
      <c r="AK578" s="101"/>
      <c r="AL578" s="101"/>
      <c r="AM578" s="101"/>
      <c r="AN578" s="101"/>
      <c r="AO578" s="101"/>
      <c r="AP578" s="101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101"/>
      <c r="BE578" s="101"/>
      <c r="BF578" s="101"/>
      <c r="BG578" s="101"/>
      <c r="BH578" s="101"/>
      <c r="BI578" s="101"/>
      <c r="BJ578" s="101"/>
      <c r="BK578" s="101"/>
      <c r="BL578" s="101"/>
      <c r="BM578" s="101"/>
      <c r="BN578" s="101"/>
      <c r="BO578" s="101"/>
      <c r="BP578" s="101"/>
      <c r="BQ578" s="101"/>
      <c r="BR578" s="101"/>
      <c r="BS578" s="101">
        <v>13.46</v>
      </c>
      <c r="BT578" s="101">
        <v>15.3</v>
      </c>
      <c r="BU578" s="101"/>
      <c r="BV578" s="101"/>
      <c r="BW578" s="32"/>
      <c r="BX578" s="32"/>
      <c r="BY578" s="32"/>
      <c r="BZ578" s="32"/>
      <c r="CA578" s="32"/>
      <c r="CB578" s="32"/>
      <c r="CC578" s="32"/>
      <c r="CD578" s="11"/>
      <c r="CE578" s="11"/>
      <c r="CF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</row>
    <row r="579" spans="1:96" s="31" customFormat="1" ht="15">
      <c r="B579" s="100">
        <v>44046</v>
      </c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  <c r="AC579" s="101"/>
      <c r="AD579" s="101">
        <v>8.98</v>
      </c>
      <c r="AE579" s="101">
        <v>9.93</v>
      </c>
      <c r="AF579" s="101">
        <v>11.5</v>
      </c>
      <c r="AG579" s="101"/>
      <c r="AH579" s="101"/>
      <c r="AI579" s="101"/>
      <c r="AJ579" s="101"/>
      <c r="AK579" s="101"/>
      <c r="AL579" s="101"/>
      <c r="AM579" s="101"/>
      <c r="AN579" s="101"/>
      <c r="AO579" s="101"/>
      <c r="AP579" s="101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101"/>
      <c r="BE579" s="101"/>
      <c r="BF579" s="101"/>
      <c r="BG579" s="101"/>
      <c r="BH579" s="101"/>
      <c r="BI579" s="101"/>
      <c r="BJ579" s="101"/>
      <c r="BK579" s="101"/>
      <c r="BL579" s="101"/>
      <c r="BM579" s="101"/>
      <c r="BN579" s="101"/>
      <c r="BO579" s="101"/>
      <c r="BP579" s="101"/>
      <c r="BQ579" s="101"/>
      <c r="BR579" s="101"/>
      <c r="BS579" s="101">
        <v>13.38</v>
      </c>
      <c r="BT579" s="101">
        <v>15.08</v>
      </c>
      <c r="BU579" s="101"/>
      <c r="BV579" s="101"/>
      <c r="BW579" s="32"/>
      <c r="BX579" s="32"/>
      <c r="BY579" s="32"/>
      <c r="BZ579" s="32"/>
      <c r="CA579" s="32"/>
      <c r="CB579" s="32"/>
      <c r="CC579" s="32"/>
      <c r="CD579" s="11"/>
      <c r="CE579" s="11"/>
      <c r="CF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</row>
    <row r="580" spans="1:96" s="35" customFormat="1" ht="15">
      <c r="A580" s="31"/>
      <c r="B580" s="100">
        <v>44043</v>
      </c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  <c r="AC580" s="101">
        <v>7.28</v>
      </c>
      <c r="AD580" s="101">
        <v>7.85</v>
      </c>
      <c r="AE580" s="101">
        <v>10.78</v>
      </c>
      <c r="AF580" s="101"/>
      <c r="AG580" s="101"/>
      <c r="AH580" s="101"/>
      <c r="AI580" s="101"/>
      <c r="AJ580" s="101"/>
      <c r="AK580" s="101"/>
      <c r="AL580" s="101"/>
      <c r="AM580" s="101"/>
      <c r="AN580" s="101"/>
      <c r="AO580" s="101"/>
      <c r="AP580" s="101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101"/>
      <c r="BE580" s="101"/>
      <c r="BF580" s="101"/>
      <c r="BG580" s="101"/>
      <c r="BH580" s="101"/>
      <c r="BI580" s="101"/>
      <c r="BJ580" s="101"/>
      <c r="BK580" s="101"/>
      <c r="BL580" s="101"/>
      <c r="BM580" s="101"/>
      <c r="BN580" s="101"/>
      <c r="BO580" s="101"/>
      <c r="BP580" s="101"/>
      <c r="BQ580" s="101"/>
      <c r="BR580" s="101"/>
      <c r="BS580" s="101">
        <v>13.13</v>
      </c>
      <c r="BT580" s="101">
        <v>14.95</v>
      </c>
      <c r="BU580" s="101"/>
      <c r="BV580" s="101"/>
      <c r="CG580" s="36"/>
    </row>
    <row r="581" spans="1:96" ht="15">
      <c r="A581" s="31"/>
      <c r="B581" s="100">
        <v>44042</v>
      </c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  <c r="AC581" s="101">
        <v>7.13</v>
      </c>
      <c r="AD581" s="101">
        <v>7.65</v>
      </c>
      <c r="AE581" s="101">
        <v>9.19</v>
      </c>
      <c r="AF581" s="101"/>
      <c r="AG581" s="101"/>
      <c r="AH581" s="101"/>
      <c r="AI581" s="101"/>
      <c r="AJ581" s="101"/>
      <c r="AK581" s="101"/>
      <c r="AL581" s="101"/>
      <c r="AM581" s="101"/>
      <c r="AN581" s="101"/>
      <c r="AO581" s="101"/>
      <c r="AP581" s="101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101"/>
      <c r="BE581" s="101"/>
      <c r="BF581" s="101"/>
      <c r="BG581" s="101"/>
      <c r="BH581" s="101"/>
      <c r="BI581" s="101"/>
      <c r="BJ581" s="101"/>
      <c r="BK581" s="101"/>
      <c r="BL581" s="101"/>
      <c r="BM581" s="101"/>
      <c r="BN581" s="101"/>
      <c r="BO581" s="101"/>
      <c r="BP581" s="101"/>
      <c r="BQ581" s="101"/>
      <c r="BR581" s="101"/>
      <c r="BS581" s="101">
        <v>13.22</v>
      </c>
      <c r="BT581" s="101">
        <v>15.06</v>
      </c>
      <c r="BU581" s="101"/>
      <c r="BV581" s="101"/>
      <c r="BW581" s="11"/>
      <c r="BX581" s="11"/>
      <c r="BY581" s="11"/>
      <c r="BZ581" s="41"/>
      <c r="CA581" s="41"/>
      <c r="CB581" s="41"/>
      <c r="CC581" s="41"/>
      <c r="CD581" s="41"/>
      <c r="CE581" s="41"/>
      <c r="CF581" s="41"/>
      <c r="CG581" s="41"/>
      <c r="CH581" s="41"/>
      <c r="CI581" s="41"/>
      <c r="CJ581" s="41"/>
      <c r="CK581" s="41"/>
      <c r="CL581" s="41"/>
      <c r="CM581" s="41"/>
      <c r="CN581" s="41"/>
      <c r="CO581" s="41"/>
      <c r="CP581" s="41"/>
      <c r="CQ581" s="41"/>
      <c r="CR581" s="11"/>
    </row>
    <row r="582" spans="1:96" ht="15">
      <c r="A582" s="31"/>
      <c r="B582" s="100">
        <v>44041</v>
      </c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  <c r="AC582" s="101">
        <v>6.9</v>
      </c>
      <c r="AD582" s="101">
        <v>7.88</v>
      </c>
      <c r="AE582" s="101">
        <v>9.16</v>
      </c>
      <c r="AF582" s="101"/>
      <c r="AG582" s="101"/>
      <c r="AH582" s="101"/>
      <c r="AI582" s="101"/>
      <c r="AJ582" s="101"/>
      <c r="AK582" s="101"/>
      <c r="AL582" s="101"/>
      <c r="AM582" s="101"/>
      <c r="AN582" s="101"/>
      <c r="AO582" s="101"/>
      <c r="AP582" s="101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101"/>
      <c r="BE582" s="101"/>
      <c r="BF582" s="101"/>
      <c r="BG582" s="101"/>
      <c r="BH582" s="101"/>
      <c r="BI582" s="101"/>
      <c r="BJ582" s="101"/>
      <c r="BK582" s="101"/>
      <c r="BL582" s="101"/>
      <c r="BM582" s="101"/>
      <c r="BN582" s="101"/>
      <c r="BO582" s="101"/>
      <c r="BP582" s="101"/>
      <c r="BQ582" s="101"/>
      <c r="BR582" s="101"/>
      <c r="BS582" s="101">
        <v>13.28</v>
      </c>
      <c r="BT582" s="101">
        <v>15.13</v>
      </c>
      <c r="BU582" s="101"/>
      <c r="BV582" s="101"/>
      <c r="BW582" s="11"/>
      <c r="BX582" s="11"/>
      <c r="BY582" s="11"/>
      <c r="BZ582" s="41"/>
      <c r="CA582" s="41"/>
      <c r="CB582" s="41"/>
      <c r="CC582" s="41"/>
      <c r="CD582" s="41"/>
      <c r="CE582" s="41"/>
      <c r="CF582" s="41"/>
      <c r="CG582" s="41"/>
      <c r="CH582" s="41"/>
      <c r="CI582" s="41"/>
      <c r="CJ582" s="41"/>
      <c r="CK582" s="41"/>
      <c r="CL582" s="41"/>
      <c r="CM582" s="41"/>
      <c r="CN582" s="41"/>
      <c r="CO582" s="41"/>
      <c r="CP582" s="41"/>
      <c r="CQ582" s="41"/>
      <c r="CR582" s="11"/>
    </row>
    <row r="583" spans="1:96" ht="15">
      <c r="A583" s="31"/>
      <c r="B583" s="100">
        <v>44040</v>
      </c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  <c r="AC583" s="101">
        <v>6.78</v>
      </c>
      <c r="AD583" s="101">
        <v>7.57</v>
      </c>
      <c r="AE583" s="101">
        <v>9.02</v>
      </c>
      <c r="AF583" s="101"/>
      <c r="AG583" s="101"/>
      <c r="AH583" s="101"/>
      <c r="AI583" s="101"/>
      <c r="AJ583" s="101"/>
      <c r="AK583" s="101"/>
      <c r="AL583" s="101"/>
      <c r="AM583" s="101"/>
      <c r="AN583" s="101"/>
      <c r="AO583" s="101"/>
      <c r="AP583" s="101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101"/>
      <c r="BE583" s="101"/>
      <c r="BF583" s="101"/>
      <c r="BG583" s="101"/>
      <c r="BH583" s="101"/>
      <c r="BI583" s="101"/>
      <c r="BJ583" s="101"/>
      <c r="BK583" s="101"/>
      <c r="BL583" s="101"/>
      <c r="BM583" s="101"/>
      <c r="BN583" s="101"/>
      <c r="BO583" s="101"/>
      <c r="BP583" s="101"/>
      <c r="BQ583" s="101"/>
      <c r="BR583" s="101"/>
      <c r="BS583" s="101">
        <v>13.21</v>
      </c>
      <c r="BT583" s="101">
        <v>14.96</v>
      </c>
      <c r="BU583" s="101"/>
      <c r="BV583" s="101"/>
      <c r="BW583" s="11"/>
      <c r="BX583" s="11"/>
      <c r="BY583" s="11"/>
      <c r="BZ583" s="11"/>
      <c r="CA583" s="11"/>
      <c r="CB583" s="11"/>
      <c r="CC583" s="11"/>
      <c r="CD583" s="11"/>
      <c r="CE583" s="11"/>
      <c r="CF583" s="42"/>
      <c r="CG583" s="42"/>
      <c r="CH583" s="42"/>
      <c r="CI583" s="42"/>
      <c r="CJ583" s="42"/>
      <c r="CK583" s="42"/>
      <c r="CL583" s="42"/>
      <c r="CM583" s="42"/>
      <c r="CN583" s="42"/>
      <c r="CO583" s="42"/>
      <c r="CP583" s="42"/>
      <c r="CQ583" s="42"/>
      <c r="CR583" s="11"/>
    </row>
    <row r="584" spans="1:96" ht="15">
      <c r="A584" s="31"/>
      <c r="B584" s="100">
        <v>44039</v>
      </c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  <c r="AC584" s="101">
        <v>6.65</v>
      </c>
      <c r="AD584" s="101">
        <v>7.38</v>
      </c>
      <c r="AE584" s="101">
        <v>9.0399999999999991</v>
      </c>
      <c r="AF584" s="101"/>
      <c r="AG584" s="101"/>
      <c r="AH584" s="101"/>
      <c r="AI584" s="101"/>
      <c r="AJ584" s="101"/>
      <c r="AK584" s="101"/>
      <c r="AL584" s="101"/>
      <c r="AM584" s="101"/>
      <c r="AN584" s="101"/>
      <c r="AO584" s="101"/>
      <c r="AP584" s="101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101"/>
      <c r="BE584" s="101"/>
      <c r="BF584" s="101"/>
      <c r="BG584" s="101"/>
      <c r="BH584" s="101"/>
      <c r="BI584" s="101"/>
      <c r="BJ584" s="101"/>
      <c r="BK584" s="101"/>
      <c r="BL584" s="101"/>
      <c r="BM584" s="101"/>
      <c r="BN584" s="101"/>
      <c r="BO584" s="101"/>
      <c r="BP584" s="101"/>
      <c r="BQ584" s="101"/>
      <c r="BR584" s="101"/>
      <c r="BS584" s="101">
        <v>13.01</v>
      </c>
      <c r="BT584" s="101">
        <v>15</v>
      </c>
      <c r="BU584" s="101"/>
      <c r="BV584" s="101"/>
      <c r="BW584" s="11"/>
      <c r="BX584" s="11"/>
      <c r="BY584" s="11"/>
      <c r="BZ584" s="11"/>
      <c r="CA584" s="11"/>
      <c r="CB584" s="11"/>
      <c r="CC584" s="11"/>
      <c r="CD584" s="11"/>
      <c r="CE584" s="11"/>
      <c r="CF584" s="42"/>
      <c r="CG584" s="42"/>
      <c r="CH584" s="42"/>
      <c r="CI584" s="42"/>
      <c r="CJ584" s="42"/>
      <c r="CK584" s="42"/>
      <c r="CL584" s="42"/>
      <c r="CM584" s="42"/>
      <c r="CN584" s="42"/>
      <c r="CO584" s="42"/>
      <c r="CP584" s="42"/>
      <c r="CQ584" s="42"/>
      <c r="CR584" s="11"/>
    </row>
    <row r="585" spans="1:96" ht="15">
      <c r="A585" s="31"/>
      <c r="B585" s="100">
        <v>44036</v>
      </c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  <c r="AC585" s="101">
        <v>6.78</v>
      </c>
      <c r="AD585" s="101">
        <v>7.52</v>
      </c>
      <c r="AE585" s="101">
        <v>8.9700000000000006</v>
      </c>
      <c r="AF585" s="101"/>
      <c r="AG585" s="101"/>
      <c r="AH585" s="101"/>
      <c r="AI585" s="101"/>
      <c r="AJ585" s="101"/>
      <c r="AK585" s="101"/>
      <c r="AL585" s="101"/>
      <c r="AM585" s="101"/>
      <c r="AN585" s="101"/>
      <c r="AO585" s="101"/>
      <c r="AP585" s="101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101"/>
      <c r="BE585" s="101"/>
      <c r="BF585" s="101"/>
      <c r="BG585" s="101"/>
      <c r="BH585" s="101"/>
      <c r="BI585" s="101"/>
      <c r="BJ585" s="101"/>
      <c r="BK585" s="101"/>
      <c r="BL585" s="101"/>
      <c r="BM585" s="101"/>
      <c r="BN585" s="101"/>
      <c r="BO585" s="101"/>
      <c r="BP585" s="101"/>
      <c r="BQ585" s="101"/>
      <c r="BR585" s="101"/>
      <c r="BS585" s="101">
        <v>13.3</v>
      </c>
      <c r="BT585" s="101">
        <v>15.15</v>
      </c>
      <c r="BU585" s="101"/>
      <c r="BV585" s="101"/>
      <c r="BW585" s="11"/>
      <c r="BX585" s="11"/>
      <c r="BY585" s="11"/>
      <c r="BZ585" s="11"/>
      <c r="CA585" s="11"/>
      <c r="CB585" s="11"/>
      <c r="CC585" s="11"/>
      <c r="CD585" s="11"/>
      <c r="CE585" s="11"/>
      <c r="CF585" s="41"/>
      <c r="CG585" s="43"/>
      <c r="CH585" s="41"/>
      <c r="CI585" s="41"/>
      <c r="CJ585" s="41"/>
      <c r="CK585" s="41"/>
      <c r="CL585" s="41"/>
      <c r="CM585" s="41"/>
      <c r="CN585" s="41"/>
      <c r="CO585" s="41"/>
      <c r="CP585" s="41"/>
      <c r="CQ585" s="41"/>
      <c r="CR585" s="11"/>
    </row>
    <row r="586" spans="1:96" ht="15">
      <c r="A586" s="31"/>
      <c r="B586" s="100">
        <v>44035</v>
      </c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  <c r="AC586" s="101">
        <v>6.78</v>
      </c>
      <c r="AD586" s="101">
        <v>7.5</v>
      </c>
      <c r="AE586" s="101">
        <v>9.02</v>
      </c>
      <c r="AF586" s="101"/>
      <c r="AG586" s="101"/>
      <c r="AH586" s="101"/>
      <c r="AI586" s="101"/>
      <c r="AJ586" s="101"/>
      <c r="AK586" s="101"/>
      <c r="AL586" s="101"/>
      <c r="AM586" s="101"/>
      <c r="AN586" s="101"/>
      <c r="AO586" s="101"/>
      <c r="AP586" s="101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101"/>
      <c r="BE586" s="101"/>
      <c r="BF586" s="101"/>
      <c r="BG586" s="101"/>
      <c r="BH586" s="101"/>
      <c r="BI586" s="101"/>
      <c r="BJ586" s="101"/>
      <c r="BK586" s="101"/>
      <c r="BL586" s="101"/>
      <c r="BM586" s="101"/>
      <c r="BN586" s="101"/>
      <c r="BO586" s="101"/>
      <c r="BP586" s="101"/>
      <c r="BQ586" s="101"/>
      <c r="BR586" s="101"/>
      <c r="BS586" s="101">
        <v>13.44</v>
      </c>
      <c r="BT586" s="101">
        <v>15.33</v>
      </c>
      <c r="BU586" s="101"/>
      <c r="BV586" s="101"/>
      <c r="BW586" s="11"/>
      <c r="BX586" s="11"/>
      <c r="BY586" s="11"/>
      <c r="BZ586" s="11"/>
      <c r="CA586" s="11"/>
      <c r="CB586" s="11"/>
      <c r="CC586" s="11"/>
      <c r="CD586" s="11"/>
      <c r="CE586" s="11"/>
      <c r="CF586" s="41"/>
      <c r="CG586" s="43"/>
      <c r="CH586" s="41"/>
      <c r="CI586" s="41"/>
      <c r="CJ586" s="41"/>
      <c r="CK586" s="41"/>
      <c r="CL586" s="41"/>
      <c r="CM586" s="41"/>
      <c r="CN586" s="41"/>
      <c r="CO586" s="41"/>
      <c r="CP586" s="41"/>
      <c r="CQ586" s="41"/>
      <c r="CR586" s="11"/>
    </row>
    <row r="587" spans="1:96" ht="15">
      <c r="A587" s="31"/>
      <c r="B587" s="100">
        <v>44034</v>
      </c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  <c r="AC587" s="101">
        <v>6.75</v>
      </c>
      <c r="AD587" s="101">
        <v>7.13</v>
      </c>
      <c r="AE587" s="101">
        <v>8.7899999999999991</v>
      </c>
      <c r="AF587" s="101"/>
      <c r="AG587" s="101"/>
      <c r="AH587" s="101"/>
      <c r="AI587" s="101"/>
      <c r="AJ587" s="101"/>
      <c r="AK587" s="101"/>
      <c r="AL587" s="101"/>
      <c r="AM587" s="101"/>
      <c r="AN587" s="101"/>
      <c r="AO587" s="101"/>
      <c r="AP587" s="101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101"/>
      <c r="BE587" s="101"/>
      <c r="BF587" s="101"/>
      <c r="BG587" s="101"/>
      <c r="BH587" s="101"/>
      <c r="BI587" s="101"/>
      <c r="BJ587" s="101"/>
      <c r="BK587" s="101"/>
      <c r="BL587" s="101"/>
      <c r="BM587" s="101"/>
      <c r="BN587" s="101"/>
      <c r="BO587" s="101"/>
      <c r="BP587" s="101"/>
      <c r="BQ587" s="101"/>
      <c r="BR587" s="101"/>
      <c r="BS587" s="101">
        <v>13.25</v>
      </c>
      <c r="BT587" s="101">
        <v>15.25</v>
      </c>
      <c r="BU587" s="101"/>
      <c r="BV587" s="10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</row>
    <row r="588" spans="1:96" ht="15">
      <c r="A588" s="31"/>
      <c r="B588" s="100">
        <v>44033</v>
      </c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  <c r="AC588" s="101">
        <v>6.88</v>
      </c>
      <c r="AD588" s="101">
        <v>7.01</v>
      </c>
      <c r="AE588" s="101">
        <v>8.81</v>
      </c>
      <c r="AF588" s="101"/>
      <c r="AG588" s="101"/>
      <c r="AH588" s="101"/>
      <c r="AI588" s="101"/>
      <c r="AJ588" s="101"/>
      <c r="AK588" s="101"/>
      <c r="AL588" s="101"/>
      <c r="AM588" s="101"/>
      <c r="AN588" s="101"/>
      <c r="AO588" s="101"/>
      <c r="AP588" s="101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101"/>
      <c r="BE588" s="101"/>
      <c r="BF588" s="101"/>
      <c r="BG588" s="101"/>
      <c r="BH588" s="101"/>
      <c r="BI588" s="101"/>
      <c r="BJ588" s="101"/>
      <c r="BK588" s="101"/>
      <c r="BL588" s="101"/>
      <c r="BM588" s="101"/>
      <c r="BN588" s="101"/>
      <c r="BO588" s="101"/>
      <c r="BP588" s="101"/>
      <c r="BQ588" s="101"/>
      <c r="BR588" s="101"/>
      <c r="BS588" s="101">
        <v>13.4</v>
      </c>
      <c r="BT588" s="101">
        <v>15.38</v>
      </c>
      <c r="BU588" s="101"/>
      <c r="BV588" s="10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</row>
    <row r="589" spans="1:96" ht="15">
      <c r="A589" s="31"/>
      <c r="B589" s="100">
        <v>44032</v>
      </c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  <c r="AC589" s="101">
        <v>6.48</v>
      </c>
      <c r="AD589" s="101">
        <v>7.08</v>
      </c>
      <c r="AE589" s="101">
        <v>8.6199999999999992</v>
      </c>
      <c r="AF589" s="101"/>
      <c r="AG589" s="101"/>
      <c r="AH589" s="101"/>
      <c r="AI589" s="101"/>
      <c r="AJ589" s="101"/>
      <c r="AK589" s="101"/>
      <c r="AL589" s="101"/>
      <c r="AM589" s="101"/>
      <c r="AN589" s="101"/>
      <c r="AO589" s="101"/>
      <c r="AP589" s="101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101"/>
      <c r="BE589" s="101"/>
      <c r="BF589" s="101"/>
      <c r="BG589" s="101"/>
      <c r="BH589" s="101"/>
      <c r="BI589" s="101"/>
      <c r="BJ589" s="101"/>
      <c r="BK589" s="101"/>
      <c r="BL589" s="101"/>
      <c r="BM589" s="101"/>
      <c r="BN589" s="101"/>
      <c r="BO589" s="101"/>
      <c r="BP589" s="101"/>
      <c r="BQ589" s="101"/>
      <c r="BR589" s="101"/>
      <c r="BS589" s="101">
        <v>13.33</v>
      </c>
      <c r="BT589" s="101">
        <v>15.31</v>
      </c>
      <c r="BU589" s="101"/>
      <c r="BV589" s="10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</row>
    <row r="590" spans="1:96" ht="15">
      <c r="A590" s="31"/>
      <c r="B590" s="100">
        <v>44029</v>
      </c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  <c r="AC590" s="101">
        <v>6.55</v>
      </c>
      <c r="AD590" s="101">
        <v>7.15</v>
      </c>
      <c r="AE590" s="101">
        <v>8.75</v>
      </c>
      <c r="AF590" s="101"/>
      <c r="AG590" s="101"/>
      <c r="AH590" s="101"/>
      <c r="AI590" s="101"/>
      <c r="AJ590" s="101"/>
      <c r="AK590" s="101"/>
      <c r="AL590" s="101"/>
      <c r="AM590" s="101"/>
      <c r="AN590" s="101"/>
      <c r="AO590" s="101"/>
      <c r="AP590" s="101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101"/>
      <c r="BE590" s="101"/>
      <c r="BF590" s="101"/>
      <c r="BG590" s="101"/>
      <c r="BH590" s="101"/>
      <c r="BI590" s="101"/>
      <c r="BJ590" s="101"/>
      <c r="BK590" s="101"/>
      <c r="BL590" s="101"/>
      <c r="BM590" s="101"/>
      <c r="BN590" s="101"/>
      <c r="BO590" s="101"/>
      <c r="BP590" s="101"/>
      <c r="BQ590" s="101"/>
      <c r="BR590" s="101"/>
      <c r="BS590" s="101">
        <v>13.76</v>
      </c>
      <c r="BT590" s="101">
        <v>15.64</v>
      </c>
      <c r="BU590" s="101"/>
      <c r="BV590" s="10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</row>
    <row r="591" spans="1:96" ht="15">
      <c r="A591" s="31"/>
      <c r="B591" s="100">
        <v>44028</v>
      </c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  <c r="AC591" s="101">
        <v>6.5</v>
      </c>
      <c r="AD591" s="101">
        <v>7.1</v>
      </c>
      <c r="AE591" s="101">
        <v>8.85</v>
      </c>
      <c r="AF591" s="101"/>
      <c r="AG591" s="101"/>
      <c r="AH591" s="101"/>
      <c r="AI591" s="101"/>
      <c r="AJ591" s="101"/>
      <c r="AK591" s="101"/>
      <c r="AL591" s="101"/>
      <c r="AM591" s="101"/>
      <c r="AN591" s="101"/>
      <c r="AO591" s="101"/>
      <c r="AP591" s="101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101"/>
      <c r="BE591" s="101"/>
      <c r="BF591" s="101"/>
      <c r="BG591" s="101"/>
      <c r="BH591" s="101"/>
      <c r="BI591" s="101"/>
      <c r="BJ591" s="101"/>
      <c r="BK591" s="101"/>
      <c r="BL591" s="101"/>
      <c r="BM591" s="101"/>
      <c r="BN591" s="101"/>
      <c r="BO591" s="101"/>
      <c r="BP591" s="101"/>
      <c r="BQ591" s="101"/>
      <c r="BR591" s="101"/>
      <c r="BS591" s="101">
        <v>13.74</v>
      </c>
      <c r="BT591" s="101">
        <v>15.5</v>
      </c>
      <c r="BU591" s="101"/>
      <c r="BV591" s="10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</row>
    <row r="592" spans="1:96" ht="15">
      <c r="A592" s="31"/>
      <c r="B592" s="100">
        <v>44027</v>
      </c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  <c r="AC592" s="101">
        <v>6.75</v>
      </c>
      <c r="AD592" s="101">
        <v>7.29</v>
      </c>
      <c r="AE592" s="101">
        <v>8.8800000000000008</v>
      </c>
      <c r="AF592" s="101"/>
      <c r="AG592" s="101"/>
      <c r="AH592" s="101"/>
      <c r="AI592" s="101"/>
      <c r="AJ592" s="101"/>
      <c r="AK592" s="101"/>
      <c r="AL592" s="101"/>
      <c r="AM592" s="101"/>
      <c r="AN592" s="101"/>
      <c r="AO592" s="101"/>
      <c r="AP592" s="101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101"/>
      <c r="BE592" s="101"/>
      <c r="BF592" s="101"/>
      <c r="BG592" s="101"/>
      <c r="BH592" s="101"/>
      <c r="BI592" s="101"/>
      <c r="BJ592" s="101"/>
      <c r="BK592" s="101"/>
      <c r="BL592" s="101"/>
      <c r="BM592" s="101"/>
      <c r="BN592" s="101"/>
      <c r="BO592" s="101"/>
      <c r="BP592" s="101"/>
      <c r="BQ592" s="101"/>
      <c r="BR592" s="101"/>
      <c r="BS592" s="101">
        <v>13.81</v>
      </c>
      <c r="BT592" s="101">
        <v>15.66</v>
      </c>
      <c r="BU592" s="101"/>
      <c r="BV592" s="10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</row>
    <row r="593" spans="1:96" ht="15">
      <c r="A593" s="31"/>
      <c r="B593" s="100">
        <v>44026</v>
      </c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  <c r="AC593" s="101">
        <v>6.68</v>
      </c>
      <c r="AD593" s="101">
        <v>7.15</v>
      </c>
      <c r="AE593" s="101">
        <v>8.6999999999999993</v>
      </c>
      <c r="AF593" s="101"/>
      <c r="AG593" s="101"/>
      <c r="AH593" s="101"/>
      <c r="AI593" s="101"/>
      <c r="AJ593" s="101"/>
      <c r="AK593" s="101"/>
      <c r="AL593" s="101"/>
      <c r="AM593" s="101"/>
      <c r="AN593" s="101"/>
      <c r="AO593" s="101"/>
      <c r="AP593" s="101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101"/>
      <c r="BE593" s="101"/>
      <c r="BF593" s="101"/>
      <c r="BG593" s="101"/>
      <c r="BH593" s="101"/>
      <c r="BI593" s="101"/>
      <c r="BJ593" s="101"/>
      <c r="BK593" s="101"/>
      <c r="BL593" s="101"/>
      <c r="BM593" s="101"/>
      <c r="BN593" s="101"/>
      <c r="BO593" s="101"/>
      <c r="BP593" s="101"/>
      <c r="BQ593" s="101"/>
      <c r="BR593" s="101"/>
      <c r="BS593" s="101">
        <v>13.66</v>
      </c>
      <c r="BT593" s="101">
        <v>15.38</v>
      </c>
      <c r="BU593" s="101"/>
      <c r="BV593" s="10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</row>
    <row r="594" spans="1:96" ht="15">
      <c r="A594" s="31"/>
      <c r="B594" s="100">
        <v>44025</v>
      </c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  <c r="AC594" s="101">
        <v>6.75</v>
      </c>
      <c r="AD594" s="101">
        <v>7.17</v>
      </c>
      <c r="AE594" s="101">
        <v>8.9</v>
      </c>
      <c r="AF594" s="101"/>
      <c r="AG594" s="101"/>
      <c r="AH594" s="101"/>
      <c r="AI594" s="101"/>
      <c r="AJ594" s="101"/>
      <c r="AK594" s="101"/>
      <c r="AL594" s="101"/>
      <c r="AM594" s="101"/>
      <c r="AN594" s="101"/>
      <c r="AO594" s="101"/>
      <c r="AP594" s="101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101"/>
      <c r="BE594" s="101"/>
      <c r="BF594" s="101"/>
      <c r="BG594" s="101"/>
      <c r="BH594" s="101"/>
      <c r="BI594" s="101"/>
      <c r="BJ594" s="101"/>
      <c r="BK594" s="101"/>
      <c r="BL594" s="101"/>
      <c r="BM594" s="101"/>
      <c r="BN594" s="101"/>
      <c r="BO594" s="101"/>
      <c r="BP594" s="101"/>
      <c r="BQ594" s="101"/>
      <c r="BR594" s="101"/>
      <c r="BS594" s="101">
        <v>13.76</v>
      </c>
      <c r="BT594" s="101">
        <v>15.56</v>
      </c>
      <c r="BU594" s="101"/>
      <c r="BV594" s="10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</row>
    <row r="595" spans="1:96" ht="15">
      <c r="A595" s="31"/>
      <c r="B595" s="100">
        <v>44022</v>
      </c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  <c r="AC595" s="101">
        <v>6.95</v>
      </c>
      <c r="AD595" s="101">
        <v>7.55</v>
      </c>
      <c r="AE595" s="101">
        <v>8.8000000000000007</v>
      </c>
      <c r="AF595" s="101"/>
      <c r="AG595" s="101"/>
      <c r="AH595" s="101"/>
      <c r="AI595" s="101"/>
      <c r="AJ595" s="101"/>
      <c r="AK595" s="101"/>
      <c r="AL595" s="101"/>
      <c r="AM595" s="101"/>
      <c r="AN595" s="101"/>
      <c r="AO595" s="101"/>
      <c r="AP595" s="101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101"/>
      <c r="BE595" s="101"/>
      <c r="BF595" s="101"/>
      <c r="BG595" s="101"/>
      <c r="BH595" s="101"/>
      <c r="BI595" s="101"/>
      <c r="BJ595" s="101"/>
      <c r="BK595" s="101"/>
      <c r="BL595" s="101"/>
      <c r="BM595" s="101"/>
      <c r="BN595" s="101"/>
      <c r="BO595" s="101"/>
      <c r="BP595" s="101"/>
      <c r="BQ595" s="101"/>
      <c r="BR595" s="101"/>
      <c r="BS595" s="101">
        <v>13.73</v>
      </c>
      <c r="BT595" s="101">
        <v>15.41</v>
      </c>
      <c r="BU595" s="101"/>
      <c r="BV595" s="10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</row>
    <row r="596" spans="1:96" ht="15">
      <c r="A596" s="31"/>
      <c r="B596" s="100">
        <v>44021</v>
      </c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  <c r="AC596" s="101">
        <v>7.4</v>
      </c>
      <c r="AD596" s="101">
        <v>7.9</v>
      </c>
      <c r="AE596" s="101">
        <v>8.91</v>
      </c>
      <c r="AF596" s="101"/>
      <c r="AG596" s="101"/>
      <c r="AH596" s="101"/>
      <c r="AI596" s="101"/>
      <c r="AJ596" s="101"/>
      <c r="AK596" s="101"/>
      <c r="AL596" s="101"/>
      <c r="AM596" s="101"/>
      <c r="AN596" s="101"/>
      <c r="AO596" s="101"/>
      <c r="AP596" s="101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101"/>
      <c r="BE596" s="101"/>
      <c r="BF596" s="101"/>
      <c r="BG596" s="101"/>
      <c r="BH596" s="101"/>
      <c r="BI596" s="101"/>
      <c r="BJ596" s="101"/>
      <c r="BK596" s="101"/>
      <c r="BL596" s="101"/>
      <c r="BM596" s="101"/>
      <c r="BN596" s="101"/>
      <c r="BO596" s="101"/>
      <c r="BP596" s="101"/>
      <c r="BQ596" s="101"/>
      <c r="BR596" s="101"/>
      <c r="BS596" s="101">
        <v>13.81</v>
      </c>
      <c r="BT596" s="101">
        <v>15.57</v>
      </c>
      <c r="BU596" s="101"/>
      <c r="BV596" s="10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</row>
    <row r="597" spans="1:96" ht="15">
      <c r="A597" s="31"/>
      <c r="B597" s="100">
        <v>44020</v>
      </c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  <c r="AC597" s="101">
        <v>7.48</v>
      </c>
      <c r="AD597" s="101">
        <v>8.0299999999999994</v>
      </c>
      <c r="AE597" s="101">
        <v>9.02</v>
      </c>
      <c r="AF597" s="101"/>
      <c r="AG597" s="101"/>
      <c r="AH597" s="101"/>
      <c r="AI597" s="101"/>
      <c r="AJ597" s="101"/>
      <c r="AK597" s="101"/>
      <c r="AL597" s="101"/>
      <c r="AM597" s="101"/>
      <c r="AN597" s="101"/>
      <c r="AO597" s="101"/>
      <c r="AP597" s="101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101"/>
      <c r="BE597" s="101"/>
      <c r="BF597" s="101"/>
      <c r="BG597" s="101"/>
      <c r="BH597" s="101"/>
      <c r="BI597" s="101"/>
      <c r="BJ597" s="101"/>
      <c r="BK597" s="101"/>
      <c r="BL597" s="101"/>
      <c r="BM597" s="101"/>
      <c r="BN597" s="101"/>
      <c r="BO597" s="101"/>
      <c r="BP597" s="101"/>
      <c r="BQ597" s="101"/>
      <c r="BR597" s="101"/>
      <c r="BS597" s="101">
        <v>13.84</v>
      </c>
      <c r="BT597" s="101">
        <v>15.61</v>
      </c>
      <c r="BU597" s="101"/>
      <c r="BV597" s="10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</row>
    <row r="598" spans="1:96" ht="15">
      <c r="A598" s="31"/>
      <c r="B598" s="100">
        <v>44019</v>
      </c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  <c r="AC598" s="101">
        <v>7.63</v>
      </c>
      <c r="AD598" s="101">
        <v>8.25</v>
      </c>
      <c r="AE598" s="101">
        <v>9.1999999999999993</v>
      </c>
      <c r="AF598" s="101"/>
      <c r="AG598" s="101"/>
      <c r="AH598" s="101"/>
      <c r="AI598" s="101"/>
      <c r="AJ598" s="101"/>
      <c r="AK598" s="101"/>
      <c r="AL598" s="101"/>
      <c r="AM598" s="101"/>
      <c r="AN598" s="101"/>
      <c r="AO598" s="101"/>
      <c r="AP598" s="101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101"/>
      <c r="BE598" s="101"/>
      <c r="BF598" s="101"/>
      <c r="BG598" s="101"/>
      <c r="BH598" s="101"/>
      <c r="BI598" s="101"/>
      <c r="BJ598" s="101"/>
      <c r="BK598" s="101"/>
      <c r="BL598" s="101"/>
      <c r="BM598" s="101"/>
      <c r="BN598" s="101"/>
      <c r="BO598" s="101"/>
      <c r="BP598" s="101"/>
      <c r="BQ598" s="101"/>
      <c r="BR598" s="101"/>
      <c r="BS598" s="101">
        <v>13.84</v>
      </c>
      <c r="BT598" s="101">
        <v>14.4</v>
      </c>
      <c r="BU598" s="101"/>
      <c r="BV598" s="10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</row>
    <row r="599" spans="1:96" ht="15">
      <c r="A599" s="31"/>
      <c r="B599" s="100">
        <v>44018</v>
      </c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  <c r="AC599" s="101">
        <v>7.63</v>
      </c>
      <c r="AD599" s="101">
        <v>8.44</v>
      </c>
      <c r="AE599" s="101">
        <v>9.3000000000000007</v>
      </c>
      <c r="AF599" s="101"/>
      <c r="AG599" s="101"/>
      <c r="AH599" s="101"/>
      <c r="AI599" s="101"/>
      <c r="AJ599" s="101"/>
      <c r="AK599" s="101"/>
      <c r="AL599" s="101"/>
      <c r="AM599" s="101"/>
      <c r="AN599" s="101"/>
      <c r="AO599" s="101"/>
      <c r="AP599" s="101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101"/>
      <c r="BE599" s="101"/>
      <c r="BF599" s="101"/>
      <c r="BG599" s="101"/>
      <c r="BH599" s="101"/>
      <c r="BI599" s="101"/>
      <c r="BJ599" s="101"/>
      <c r="BK599" s="101"/>
      <c r="BL599" s="101"/>
      <c r="BM599" s="101"/>
      <c r="BN599" s="101"/>
      <c r="BO599" s="101"/>
      <c r="BP599" s="101"/>
      <c r="BQ599" s="101"/>
      <c r="BR599" s="101"/>
      <c r="BS599" s="101">
        <v>13.71</v>
      </c>
      <c r="BT599" s="101">
        <v>14.4</v>
      </c>
      <c r="BU599" s="101"/>
      <c r="BV599" s="10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</row>
    <row r="600" spans="1:96" ht="15">
      <c r="A600" s="31"/>
      <c r="B600" s="100">
        <v>44015</v>
      </c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  <c r="AC600" s="101">
        <v>7.45</v>
      </c>
      <c r="AD600" s="101">
        <v>8.17</v>
      </c>
      <c r="AE600" s="101">
        <v>9.1</v>
      </c>
      <c r="AF600" s="101"/>
      <c r="AG600" s="101"/>
      <c r="AH600" s="101"/>
      <c r="AI600" s="101"/>
      <c r="AJ600" s="101"/>
      <c r="AK600" s="101"/>
      <c r="AL600" s="101"/>
      <c r="AM600" s="101"/>
      <c r="AN600" s="101"/>
      <c r="AO600" s="101"/>
      <c r="AP600" s="101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101"/>
      <c r="BE600" s="101"/>
      <c r="BF600" s="101"/>
      <c r="BG600" s="101"/>
      <c r="BH600" s="101"/>
      <c r="BI600" s="101"/>
      <c r="BJ600" s="101"/>
      <c r="BK600" s="101"/>
      <c r="BL600" s="101"/>
      <c r="BM600" s="101"/>
      <c r="BN600" s="101"/>
      <c r="BO600" s="101"/>
      <c r="BP600" s="101"/>
      <c r="BQ600" s="101"/>
      <c r="BR600" s="101"/>
      <c r="BS600" s="101">
        <v>13.39</v>
      </c>
      <c r="BT600" s="101">
        <v>14.4</v>
      </c>
      <c r="BU600" s="101"/>
      <c r="BV600" s="10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</row>
    <row r="601" spans="1:96" ht="15">
      <c r="A601" s="31"/>
      <c r="B601" s="100">
        <v>44014</v>
      </c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  <c r="AC601" s="101">
        <v>7.53</v>
      </c>
      <c r="AD601" s="101">
        <v>8.1300000000000008</v>
      </c>
      <c r="AE601" s="101">
        <v>9</v>
      </c>
      <c r="AF601" s="101"/>
      <c r="AG601" s="101"/>
      <c r="AH601" s="101"/>
      <c r="AI601" s="101"/>
      <c r="AJ601" s="101"/>
      <c r="AK601" s="101"/>
      <c r="AL601" s="101"/>
      <c r="AM601" s="101"/>
      <c r="AN601" s="101"/>
      <c r="AO601" s="101"/>
      <c r="AP601" s="101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101"/>
      <c r="BE601" s="101"/>
      <c r="BF601" s="101"/>
      <c r="BG601" s="101"/>
      <c r="BH601" s="101"/>
      <c r="BI601" s="101"/>
      <c r="BJ601" s="101"/>
      <c r="BK601" s="101"/>
      <c r="BL601" s="101"/>
      <c r="BM601" s="101"/>
      <c r="BN601" s="101"/>
      <c r="BO601" s="101"/>
      <c r="BP601" s="101"/>
      <c r="BQ601" s="101"/>
      <c r="BR601" s="101"/>
      <c r="BS601" s="101">
        <v>13.3</v>
      </c>
      <c r="BT601" s="101">
        <v>14.4</v>
      </c>
      <c r="BU601" s="101"/>
      <c r="BV601" s="10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</row>
    <row r="602" spans="1:96" ht="15">
      <c r="A602" s="31"/>
      <c r="B602" s="100">
        <v>44013</v>
      </c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  <c r="AC602" s="101">
        <v>7.56</v>
      </c>
      <c r="AD602" s="101">
        <v>8.1300000000000008</v>
      </c>
      <c r="AE602" s="101">
        <v>9</v>
      </c>
      <c r="AF602" s="101"/>
      <c r="AG602" s="101"/>
      <c r="AH602" s="101"/>
      <c r="AI602" s="101"/>
      <c r="AJ602" s="101"/>
      <c r="AK602" s="101"/>
      <c r="AL602" s="101"/>
      <c r="AM602" s="101"/>
      <c r="AN602" s="101"/>
      <c r="AO602" s="101"/>
      <c r="AP602" s="101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101"/>
      <c r="BE602" s="101"/>
      <c r="BF602" s="101"/>
      <c r="BG602" s="101"/>
      <c r="BH602" s="101"/>
      <c r="BI602" s="101"/>
      <c r="BJ602" s="101"/>
      <c r="BK602" s="101"/>
      <c r="BL602" s="101"/>
      <c r="BM602" s="101"/>
      <c r="BN602" s="101"/>
      <c r="BO602" s="101"/>
      <c r="BP602" s="101"/>
      <c r="BQ602" s="101"/>
      <c r="BR602" s="101"/>
      <c r="BS602" s="101">
        <v>13.23</v>
      </c>
      <c r="BT602" s="101">
        <v>14.4</v>
      </c>
      <c r="BU602" s="101"/>
      <c r="BV602" s="10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</row>
    <row r="603" spans="1:96" ht="15">
      <c r="A603" s="31"/>
      <c r="B603" s="100">
        <v>44012</v>
      </c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>
        <v>7.6</v>
      </c>
      <c r="AC603" s="101">
        <v>7.96</v>
      </c>
      <c r="AD603" s="101">
        <v>8.68</v>
      </c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1"/>
      <c r="AO603" s="101"/>
      <c r="AP603" s="101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101"/>
      <c r="BE603" s="101"/>
      <c r="BF603" s="101"/>
      <c r="BG603" s="101"/>
      <c r="BH603" s="101"/>
      <c r="BI603" s="101"/>
      <c r="BJ603" s="101"/>
      <c r="BK603" s="101"/>
      <c r="BL603" s="101"/>
      <c r="BM603" s="101"/>
      <c r="BN603" s="101"/>
      <c r="BO603" s="101"/>
      <c r="BP603" s="101"/>
      <c r="BQ603" s="101"/>
      <c r="BR603" s="101"/>
      <c r="BS603" s="101">
        <v>13.31</v>
      </c>
      <c r="BT603" s="101">
        <v>14.4</v>
      </c>
      <c r="BU603" s="101"/>
      <c r="BV603" s="10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</row>
    <row r="604" spans="1:96" ht="15">
      <c r="A604" s="31"/>
      <c r="B604" s="100">
        <v>44011</v>
      </c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>
        <v>7.39</v>
      </c>
      <c r="AC604" s="101">
        <v>7.8</v>
      </c>
      <c r="AD604" s="101">
        <v>9.14</v>
      </c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101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101"/>
      <c r="BE604" s="101"/>
      <c r="BF604" s="101"/>
      <c r="BG604" s="101"/>
      <c r="BH604" s="101"/>
      <c r="BI604" s="101"/>
      <c r="BJ604" s="101"/>
      <c r="BK604" s="101"/>
      <c r="BL604" s="101"/>
      <c r="BM604" s="101"/>
      <c r="BN604" s="101"/>
      <c r="BO604" s="101"/>
      <c r="BP604" s="101"/>
      <c r="BQ604" s="101"/>
      <c r="BR604" s="101"/>
      <c r="BS604" s="101">
        <v>13.31</v>
      </c>
      <c r="BT604" s="101">
        <v>15.09</v>
      </c>
      <c r="BU604" s="101"/>
      <c r="BV604" s="10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</row>
    <row r="605" spans="1:96" ht="15">
      <c r="A605" s="31"/>
      <c r="B605" s="100">
        <v>44008</v>
      </c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>
        <v>7.05</v>
      </c>
      <c r="AC605" s="101">
        <v>7.33</v>
      </c>
      <c r="AD605" s="101">
        <v>8.08</v>
      </c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101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101"/>
      <c r="BE605" s="101"/>
      <c r="BF605" s="101"/>
      <c r="BG605" s="101"/>
      <c r="BH605" s="101"/>
      <c r="BI605" s="101"/>
      <c r="BJ605" s="101"/>
      <c r="BK605" s="101"/>
      <c r="BL605" s="101"/>
      <c r="BM605" s="101"/>
      <c r="BN605" s="101"/>
      <c r="BO605" s="101"/>
      <c r="BP605" s="101"/>
      <c r="BQ605" s="101"/>
      <c r="BR605" s="101"/>
      <c r="BS605" s="101">
        <v>12.99</v>
      </c>
      <c r="BT605" s="101">
        <v>14.95</v>
      </c>
      <c r="BU605" s="101"/>
      <c r="BV605" s="10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</row>
    <row r="606" spans="1:96" ht="15">
      <c r="A606" s="31"/>
      <c r="B606" s="100">
        <v>44007</v>
      </c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>
        <v>7.18</v>
      </c>
      <c r="AC606" s="101">
        <v>7.44</v>
      </c>
      <c r="AD606" s="101">
        <v>7.46</v>
      </c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101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101"/>
      <c r="BE606" s="101"/>
      <c r="BF606" s="101"/>
      <c r="BG606" s="101"/>
      <c r="BH606" s="101"/>
      <c r="BI606" s="101"/>
      <c r="BJ606" s="101"/>
      <c r="BK606" s="101"/>
      <c r="BL606" s="101"/>
      <c r="BM606" s="101"/>
      <c r="BN606" s="101"/>
      <c r="BO606" s="101"/>
      <c r="BP606" s="101"/>
      <c r="BQ606" s="101"/>
      <c r="BR606" s="101"/>
      <c r="BS606" s="101">
        <v>12.99</v>
      </c>
      <c r="BT606" s="101">
        <v>14.8</v>
      </c>
      <c r="BU606" s="101"/>
      <c r="BV606" s="10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</row>
    <row r="607" spans="1:96" ht="15">
      <c r="A607" s="31"/>
      <c r="B607" s="100">
        <v>44006</v>
      </c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>
        <v>7.52</v>
      </c>
      <c r="AC607" s="101">
        <v>7.65</v>
      </c>
      <c r="AD607" s="101">
        <v>8.49</v>
      </c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101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101"/>
      <c r="BE607" s="101"/>
      <c r="BF607" s="101"/>
      <c r="BG607" s="101"/>
      <c r="BH607" s="101"/>
      <c r="BI607" s="101"/>
      <c r="BJ607" s="101"/>
      <c r="BK607" s="101"/>
      <c r="BL607" s="101"/>
      <c r="BM607" s="101"/>
      <c r="BN607" s="101"/>
      <c r="BO607" s="101"/>
      <c r="BP607" s="101"/>
      <c r="BQ607" s="101"/>
      <c r="BR607" s="101"/>
      <c r="BS607" s="101">
        <v>13.23</v>
      </c>
      <c r="BT607" s="101">
        <v>14.83</v>
      </c>
      <c r="BU607" s="101"/>
      <c r="BV607" s="10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</row>
    <row r="608" spans="1:96" ht="15">
      <c r="A608" s="31"/>
      <c r="B608" s="100">
        <v>44005</v>
      </c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>
        <v>7.6</v>
      </c>
      <c r="AC608" s="101">
        <v>7.87</v>
      </c>
      <c r="AD608" s="101">
        <v>8.43</v>
      </c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101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101"/>
      <c r="BE608" s="101"/>
      <c r="BF608" s="101"/>
      <c r="BG608" s="101"/>
      <c r="BH608" s="101"/>
      <c r="BI608" s="101"/>
      <c r="BJ608" s="101"/>
      <c r="BK608" s="101"/>
      <c r="BL608" s="101"/>
      <c r="BM608" s="101"/>
      <c r="BN608" s="101"/>
      <c r="BO608" s="101"/>
      <c r="BP608" s="101"/>
      <c r="BQ608" s="101"/>
      <c r="BR608" s="101"/>
      <c r="BS608" s="101">
        <v>13.23</v>
      </c>
      <c r="BT608" s="101">
        <v>14.98</v>
      </c>
      <c r="BU608" s="101"/>
      <c r="BV608" s="10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</row>
    <row r="609" spans="1:96" ht="15">
      <c r="A609" s="31"/>
      <c r="B609" s="100">
        <v>44004</v>
      </c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>
        <v>7.43</v>
      </c>
      <c r="AC609" s="101">
        <v>7.64</v>
      </c>
      <c r="AD609" s="101">
        <v>8.01</v>
      </c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101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101"/>
      <c r="BE609" s="101"/>
      <c r="BF609" s="101"/>
      <c r="BG609" s="101"/>
      <c r="BH609" s="101"/>
      <c r="BI609" s="101"/>
      <c r="BJ609" s="101"/>
      <c r="BK609" s="101"/>
      <c r="BL609" s="101"/>
      <c r="BM609" s="101"/>
      <c r="BN609" s="101"/>
      <c r="BO609" s="101"/>
      <c r="BP609" s="101"/>
      <c r="BQ609" s="101"/>
      <c r="BR609" s="101"/>
      <c r="BS609" s="101">
        <v>13.23</v>
      </c>
      <c r="BT609" s="101">
        <v>15.05</v>
      </c>
      <c r="BU609" s="101"/>
      <c r="BV609" s="10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</row>
    <row r="610" spans="1:96" ht="15">
      <c r="A610" s="31"/>
      <c r="B610" s="100">
        <v>44001</v>
      </c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>
        <v>7.4</v>
      </c>
      <c r="AC610" s="101">
        <v>7.77</v>
      </c>
      <c r="AD610" s="101">
        <v>8.2799999999999994</v>
      </c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101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101"/>
      <c r="BE610" s="101"/>
      <c r="BF610" s="101"/>
      <c r="BG610" s="101"/>
      <c r="BH610" s="101"/>
      <c r="BI610" s="101"/>
      <c r="BJ610" s="101"/>
      <c r="BK610" s="101"/>
      <c r="BL610" s="101"/>
      <c r="BM610" s="101"/>
      <c r="BN610" s="101"/>
      <c r="BO610" s="101"/>
      <c r="BP610" s="101"/>
      <c r="BQ610" s="101"/>
      <c r="BR610" s="101"/>
      <c r="BS610" s="101">
        <v>13.34</v>
      </c>
      <c r="BT610" s="101">
        <v>15.23</v>
      </c>
      <c r="BU610" s="101"/>
      <c r="BV610" s="10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</row>
    <row r="611" spans="1:96" ht="15">
      <c r="A611" s="31"/>
      <c r="B611" s="100">
        <v>44000</v>
      </c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>
        <v>7.4</v>
      </c>
      <c r="AC611" s="101">
        <v>7.47</v>
      </c>
      <c r="AD611" s="101">
        <v>8</v>
      </c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101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101"/>
      <c r="BE611" s="101"/>
      <c r="BF611" s="101"/>
      <c r="BG611" s="101"/>
      <c r="BH611" s="101"/>
      <c r="BI611" s="101"/>
      <c r="BJ611" s="101"/>
      <c r="BK611" s="101"/>
      <c r="BL611" s="101"/>
      <c r="BM611" s="101"/>
      <c r="BN611" s="101"/>
      <c r="BO611" s="101"/>
      <c r="BP611" s="101"/>
      <c r="BQ611" s="101"/>
      <c r="BR611" s="101"/>
      <c r="BS611" s="101">
        <v>13.14</v>
      </c>
      <c r="BT611" s="101">
        <v>15.22</v>
      </c>
      <c r="BU611" s="101"/>
      <c r="BV611" s="10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</row>
    <row r="612" spans="1:96" ht="15">
      <c r="A612" s="31"/>
      <c r="B612" s="100">
        <v>43999</v>
      </c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>
        <v>7.15</v>
      </c>
      <c r="AC612" s="101">
        <v>7.43</v>
      </c>
      <c r="AD612" s="101">
        <v>8.4700000000000006</v>
      </c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101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101"/>
      <c r="BE612" s="101"/>
      <c r="BF612" s="101"/>
      <c r="BG612" s="101"/>
      <c r="BH612" s="101"/>
      <c r="BI612" s="101"/>
      <c r="BJ612" s="101"/>
      <c r="BK612" s="101"/>
      <c r="BL612" s="101"/>
      <c r="BM612" s="101"/>
      <c r="BN612" s="101"/>
      <c r="BO612" s="101"/>
      <c r="BP612" s="101"/>
      <c r="BQ612" s="101"/>
      <c r="BR612" s="101"/>
      <c r="BS612" s="101">
        <v>12.92</v>
      </c>
      <c r="BT612" s="101">
        <v>14.91</v>
      </c>
      <c r="BU612" s="101"/>
      <c r="BV612" s="10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</row>
    <row r="613" spans="1:96" ht="15">
      <c r="A613" s="31"/>
      <c r="B613" s="100">
        <v>43998</v>
      </c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>
        <v>7.08</v>
      </c>
      <c r="AC613" s="101">
        <v>7.47</v>
      </c>
      <c r="AD613" s="101">
        <v>8.24</v>
      </c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101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101"/>
      <c r="BE613" s="101"/>
      <c r="BF613" s="101"/>
      <c r="BG613" s="101"/>
      <c r="BH613" s="101"/>
      <c r="BI613" s="101"/>
      <c r="BJ613" s="101"/>
      <c r="BK613" s="101"/>
      <c r="BL613" s="101"/>
      <c r="BM613" s="101"/>
      <c r="BN613" s="101"/>
      <c r="BO613" s="101"/>
      <c r="BP613" s="101"/>
      <c r="BQ613" s="101"/>
      <c r="BR613" s="101"/>
      <c r="BS613" s="101">
        <v>12.93</v>
      </c>
      <c r="BT613" s="101">
        <v>14.85</v>
      </c>
      <c r="BU613" s="101"/>
      <c r="BV613" s="10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</row>
    <row r="614" spans="1:96" ht="15">
      <c r="A614" s="31"/>
      <c r="B614" s="100">
        <v>43997</v>
      </c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>
        <v>7.06</v>
      </c>
      <c r="AC614" s="101">
        <v>7.53</v>
      </c>
      <c r="AD614" s="101">
        <v>8.1999999999999993</v>
      </c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101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101"/>
      <c r="BE614" s="101"/>
      <c r="BF614" s="101"/>
      <c r="BG614" s="101"/>
      <c r="BH614" s="101"/>
      <c r="BI614" s="101"/>
      <c r="BJ614" s="101"/>
      <c r="BK614" s="101"/>
      <c r="BL614" s="101"/>
      <c r="BM614" s="101"/>
      <c r="BN614" s="101"/>
      <c r="BO614" s="101"/>
      <c r="BP614" s="101"/>
      <c r="BQ614" s="101"/>
      <c r="BR614" s="101"/>
      <c r="BS614" s="101">
        <v>12.7</v>
      </c>
      <c r="BT614" s="101">
        <v>14.58</v>
      </c>
      <c r="BU614" s="101"/>
      <c r="BV614" s="10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</row>
    <row r="615" spans="1:96" ht="15">
      <c r="A615" s="31"/>
      <c r="B615" s="100">
        <v>43994</v>
      </c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>
        <v>6.81</v>
      </c>
      <c r="AC615" s="101">
        <v>7.15</v>
      </c>
      <c r="AD615" s="101">
        <v>8.36</v>
      </c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101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101"/>
      <c r="BE615" s="101"/>
      <c r="BF615" s="101"/>
      <c r="BG615" s="101"/>
      <c r="BH615" s="101"/>
      <c r="BI615" s="101"/>
      <c r="BJ615" s="101"/>
      <c r="BK615" s="101"/>
      <c r="BL615" s="101"/>
      <c r="BM615" s="101"/>
      <c r="BN615" s="101"/>
      <c r="BO615" s="101"/>
      <c r="BP615" s="101"/>
      <c r="BQ615" s="101"/>
      <c r="BR615" s="101"/>
      <c r="BS615" s="101">
        <v>12.77</v>
      </c>
      <c r="BT615" s="101">
        <v>14.93</v>
      </c>
      <c r="BU615" s="101"/>
      <c r="BV615" s="10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</row>
    <row r="616" spans="1:96" ht="15">
      <c r="A616" s="31"/>
      <c r="B616" s="100">
        <v>43993</v>
      </c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>
        <v>6.48</v>
      </c>
      <c r="AC616" s="101">
        <v>6.99</v>
      </c>
      <c r="AD616" s="101">
        <v>8.25</v>
      </c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101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101"/>
      <c r="BE616" s="101"/>
      <c r="BF616" s="101"/>
      <c r="BG616" s="101"/>
      <c r="BH616" s="101"/>
      <c r="BI616" s="101"/>
      <c r="BJ616" s="101"/>
      <c r="BK616" s="101"/>
      <c r="BL616" s="101"/>
      <c r="BM616" s="101"/>
      <c r="BN616" s="101"/>
      <c r="BO616" s="101"/>
      <c r="BP616" s="101"/>
      <c r="BQ616" s="101"/>
      <c r="BR616" s="101"/>
      <c r="BS616" s="101">
        <v>13.03</v>
      </c>
      <c r="BT616" s="101">
        <v>14.97</v>
      </c>
      <c r="BU616" s="101"/>
      <c r="BV616" s="10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</row>
    <row r="617" spans="1:96" ht="15">
      <c r="A617" s="31"/>
      <c r="B617" s="100">
        <v>43992</v>
      </c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>
        <v>6.31</v>
      </c>
      <c r="AC617" s="101">
        <v>7.11</v>
      </c>
      <c r="AD617" s="101">
        <v>8.43</v>
      </c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101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101"/>
      <c r="BE617" s="101"/>
      <c r="BF617" s="101"/>
      <c r="BG617" s="101"/>
      <c r="BH617" s="101"/>
      <c r="BI617" s="101"/>
      <c r="BJ617" s="101"/>
      <c r="BK617" s="101"/>
      <c r="BL617" s="101"/>
      <c r="BM617" s="101"/>
      <c r="BN617" s="101"/>
      <c r="BO617" s="101"/>
      <c r="BP617" s="101"/>
      <c r="BQ617" s="101"/>
      <c r="BR617" s="101"/>
      <c r="BS617" s="101">
        <v>12.95</v>
      </c>
      <c r="BT617" s="101">
        <v>14.97</v>
      </c>
      <c r="BU617" s="101"/>
      <c r="BV617" s="10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</row>
    <row r="618" spans="1:96" ht="15">
      <c r="A618" s="31"/>
      <c r="B618" s="100">
        <v>43991</v>
      </c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>
        <v>6.6</v>
      </c>
      <c r="AC618" s="101">
        <v>7.18</v>
      </c>
      <c r="AD618" s="101">
        <v>8.6999999999999993</v>
      </c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101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101"/>
      <c r="BE618" s="101"/>
      <c r="BF618" s="101"/>
      <c r="BG618" s="101"/>
      <c r="BH618" s="101"/>
      <c r="BI618" s="101"/>
      <c r="BJ618" s="101"/>
      <c r="BK618" s="101"/>
      <c r="BL618" s="101"/>
      <c r="BM618" s="101"/>
      <c r="BN618" s="101"/>
      <c r="BO618" s="101"/>
      <c r="BP618" s="101"/>
      <c r="BQ618" s="101"/>
      <c r="BR618" s="101"/>
      <c r="BS618" s="101">
        <v>13.04</v>
      </c>
      <c r="BT618" s="101">
        <v>14.91</v>
      </c>
      <c r="BU618" s="101"/>
      <c r="BV618" s="10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</row>
    <row r="619" spans="1:96" ht="15">
      <c r="A619" s="31"/>
      <c r="B619" s="100">
        <v>43990</v>
      </c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>
        <v>6.75</v>
      </c>
      <c r="AC619" s="101">
        <v>7.54</v>
      </c>
      <c r="AD619" s="101">
        <v>8.6</v>
      </c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101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101"/>
      <c r="BE619" s="101"/>
      <c r="BF619" s="101"/>
      <c r="BG619" s="101"/>
      <c r="BH619" s="101"/>
      <c r="BI619" s="101"/>
      <c r="BJ619" s="101"/>
      <c r="BK619" s="101"/>
      <c r="BL619" s="101"/>
      <c r="BM619" s="101"/>
      <c r="BN619" s="101"/>
      <c r="BO619" s="101"/>
      <c r="BP619" s="101"/>
      <c r="BQ619" s="101"/>
      <c r="BR619" s="101"/>
      <c r="BS619" s="101">
        <v>13.38</v>
      </c>
      <c r="BT619" s="101">
        <v>15.08</v>
      </c>
      <c r="BU619" s="101"/>
      <c r="BV619" s="10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</row>
    <row r="620" spans="1:96" ht="15">
      <c r="A620" s="31"/>
      <c r="B620" s="100">
        <v>43987</v>
      </c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>
        <v>6.89</v>
      </c>
      <c r="AC620" s="101">
        <v>8.1</v>
      </c>
      <c r="AD620" s="101">
        <v>9.2899999999999991</v>
      </c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101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101"/>
      <c r="BE620" s="101"/>
      <c r="BF620" s="101"/>
      <c r="BG620" s="101"/>
      <c r="BH620" s="101"/>
      <c r="BI620" s="101"/>
      <c r="BJ620" s="101"/>
      <c r="BK620" s="101"/>
      <c r="BL620" s="101"/>
      <c r="BM620" s="101"/>
      <c r="BN620" s="101"/>
      <c r="BO620" s="101"/>
      <c r="BP620" s="101"/>
      <c r="BQ620" s="101"/>
      <c r="BR620" s="101"/>
      <c r="BS620" s="101">
        <v>13.35</v>
      </c>
      <c r="BT620" s="101">
        <v>15.13</v>
      </c>
      <c r="BU620" s="101"/>
      <c r="BV620" s="10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</row>
    <row r="621" spans="1:96" ht="15">
      <c r="A621" s="31"/>
      <c r="B621" s="100">
        <v>43986</v>
      </c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>
        <v>6.63</v>
      </c>
      <c r="AC621" s="101">
        <v>7.88</v>
      </c>
      <c r="AD621" s="101">
        <v>9.02</v>
      </c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101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101"/>
      <c r="BE621" s="101"/>
      <c r="BF621" s="101"/>
      <c r="BG621" s="101"/>
      <c r="BH621" s="101"/>
      <c r="BI621" s="101"/>
      <c r="BJ621" s="101"/>
      <c r="BK621" s="101"/>
      <c r="BL621" s="101"/>
      <c r="BM621" s="101"/>
      <c r="BN621" s="101"/>
      <c r="BO621" s="101"/>
      <c r="BP621" s="101"/>
      <c r="BQ621" s="101"/>
      <c r="BR621" s="101"/>
      <c r="BS621" s="101">
        <v>12.98</v>
      </c>
      <c r="BT621" s="101">
        <v>14.75</v>
      </c>
      <c r="BU621" s="101"/>
      <c r="BV621" s="10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</row>
    <row r="622" spans="1:96" ht="15">
      <c r="A622" s="31"/>
      <c r="B622" s="100">
        <v>43985</v>
      </c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>
        <v>6.69</v>
      </c>
      <c r="AC622" s="101">
        <v>7.78</v>
      </c>
      <c r="AD622" s="101">
        <v>8.81</v>
      </c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101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101"/>
      <c r="BE622" s="101"/>
      <c r="BF622" s="101"/>
      <c r="BG622" s="101"/>
      <c r="BH622" s="101"/>
      <c r="BI622" s="101"/>
      <c r="BJ622" s="101"/>
      <c r="BK622" s="101"/>
      <c r="BL622" s="101"/>
      <c r="BM622" s="101"/>
      <c r="BN622" s="101"/>
      <c r="BO622" s="101"/>
      <c r="BP622" s="101"/>
      <c r="BQ622" s="101"/>
      <c r="BR622" s="101"/>
      <c r="BS622" s="101">
        <v>12.92</v>
      </c>
      <c r="BT622" s="101">
        <v>14.71</v>
      </c>
      <c r="BU622" s="101"/>
      <c r="BV622" s="10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</row>
    <row r="623" spans="1:96" ht="15">
      <c r="A623" s="31"/>
      <c r="B623" s="100">
        <v>43984</v>
      </c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>
        <v>6.24</v>
      </c>
      <c r="AC623" s="101">
        <v>7.21</v>
      </c>
      <c r="AD623" s="101">
        <v>7.88</v>
      </c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101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101"/>
      <c r="BE623" s="101"/>
      <c r="BF623" s="101"/>
      <c r="BG623" s="101"/>
      <c r="BH623" s="101"/>
      <c r="BI623" s="101"/>
      <c r="BJ623" s="101"/>
      <c r="BK623" s="101"/>
      <c r="BL623" s="101"/>
      <c r="BM623" s="101"/>
      <c r="BN623" s="101"/>
      <c r="BO623" s="101"/>
      <c r="BP623" s="101"/>
      <c r="BQ623" s="101"/>
      <c r="BR623" s="101"/>
      <c r="BS623" s="101">
        <v>12.81</v>
      </c>
      <c r="BT623" s="101">
        <v>14.63</v>
      </c>
      <c r="BU623" s="101"/>
      <c r="BV623" s="10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</row>
    <row r="624" spans="1:96" ht="15">
      <c r="A624" s="31"/>
      <c r="B624" s="100">
        <v>43983</v>
      </c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>
        <v>5.78</v>
      </c>
      <c r="AC624" s="101">
        <v>6.37</v>
      </c>
      <c r="AD624" s="101">
        <v>7.41</v>
      </c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101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101"/>
      <c r="BE624" s="101"/>
      <c r="BF624" s="101"/>
      <c r="BG624" s="101"/>
      <c r="BH624" s="101"/>
      <c r="BI624" s="101"/>
      <c r="BJ624" s="101"/>
      <c r="BK624" s="101"/>
      <c r="BL624" s="101"/>
      <c r="BM624" s="101"/>
      <c r="BN624" s="101"/>
      <c r="BO624" s="101"/>
      <c r="BP624" s="101"/>
      <c r="BQ624" s="101"/>
      <c r="BR624" s="101"/>
      <c r="BS624" s="101">
        <v>12.46</v>
      </c>
      <c r="BT624" s="101">
        <v>14.33</v>
      </c>
      <c r="BU624" s="101"/>
      <c r="BV624" s="10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</row>
    <row r="625" spans="1:96" ht="15">
      <c r="A625" s="31"/>
      <c r="B625" s="100">
        <v>43980</v>
      </c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>
        <v>5.19</v>
      </c>
      <c r="AB625" s="101">
        <v>5.93</v>
      </c>
      <c r="AC625" s="101">
        <v>6.97</v>
      </c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101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101"/>
      <c r="BE625" s="101"/>
      <c r="BF625" s="101"/>
      <c r="BG625" s="101"/>
      <c r="BH625" s="101"/>
      <c r="BI625" s="101"/>
      <c r="BJ625" s="101"/>
      <c r="BK625" s="101"/>
      <c r="BL625" s="101"/>
      <c r="BM625" s="101"/>
      <c r="BN625" s="101"/>
      <c r="BO625" s="101"/>
      <c r="BP625" s="101"/>
      <c r="BQ625" s="101"/>
      <c r="BR625" s="101"/>
      <c r="BS625" s="101">
        <v>12.6</v>
      </c>
      <c r="BT625" s="101">
        <v>14.32</v>
      </c>
      <c r="BU625" s="101"/>
      <c r="BV625" s="10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</row>
    <row r="626" spans="1:96" ht="15">
      <c r="A626" s="31"/>
      <c r="B626" s="100">
        <v>43979</v>
      </c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>
        <v>4.79</v>
      </c>
      <c r="AB626" s="101">
        <v>5.7</v>
      </c>
      <c r="AC626" s="101">
        <v>6.36</v>
      </c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101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101"/>
      <c r="BE626" s="101"/>
      <c r="BF626" s="101"/>
      <c r="BG626" s="101"/>
      <c r="BH626" s="101"/>
      <c r="BI626" s="101"/>
      <c r="BJ626" s="101"/>
      <c r="BK626" s="101"/>
      <c r="BL626" s="101"/>
      <c r="BM626" s="101"/>
      <c r="BN626" s="101"/>
      <c r="BO626" s="101"/>
      <c r="BP626" s="101"/>
      <c r="BQ626" s="101"/>
      <c r="BR626" s="101"/>
      <c r="BS626" s="101">
        <v>12.44</v>
      </c>
      <c r="BT626" s="101">
        <v>14.38</v>
      </c>
      <c r="BU626" s="101"/>
      <c r="BV626" s="10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</row>
    <row r="627" spans="1:96" ht="15">
      <c r="A627" s="31"/>
      <c r="B627" s="100">
        <v>43978</v>
      </c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>
        <v>4.91</v>
      </c>
      <c r="AB627" s="101">
        <v>5.7</v>
      </c>
      <c r="AC627" s="101">
        <v>6.51</v>
      </c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101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101"/>
      <c r="BE627" s="101"/>
      <c r="BF627" s="101"/>
      <c r="BG627" s="101"/>
      <c r="BH627" s="101"/>
      <c r="BI627" s="101"/>
      <c r="BJ627" s="101"/>
      <c r="BK627" s="101"/>
      <c r="BL627" s="101"/>
      <c r="BM627" s="101"/>
      <c r="BN627" s="101"/>
      <c r="BO627" s="101"/>
      <c r="BP627" s="101"/>
      <c r="BQ627" s="101"/>
      <c r="BR627" s="101"/>
      <c r="BS627" s="101">
        <v>12.55</v>
      </c>
      <c r="BT627" s="101">
        <v>14.41</v>
      </c>
      <c r="BU627" s="101"/>
      <c r="BV627" s="10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</row>
    <row r="628" spans="1:96" ht="15">
      <c r="A628" s="31"/>
      <c r="B628" s="100">
        <v>43977</v>
      </c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>
        <v>5.51</v>
      </c>
      <c r="AB628" s="101">
        <v>6.15</v>
      </c>
      <c r="AC628" s="101">
        <v>6.68</v>
      </c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101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101"/>
      <c r="BE628" s="101"/>
      <c r="BF628" s="101"/>
      <c r="BG628" s="101"/>
      <c r="BH628" s="101"/>
      <c r="BI628" s="101"/>
      <c r="BJ628" s="101"/>
      <c r="BK628" s="101"/>
      <c r="BL628" s="101"/>
      <c r="BM628" s="101"/>
      <c r="BN628" s="101"/>
      <c r="BO628" s="101"/>
      <c r="BP628" s="101"/>
      <c r="BQ628" s="101"/>
      <c r="BR628" s="101"/>
      <c r="BS628" s="101">
        <v>12.86</v>
      </c>
      <c r="BT628" s="101">
        <v>14.73</v>
      </c>
      <c r="BU628" s="101"/>
      <c r="BV628" s="10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</row>
    <row r="629" spans="1:96" ht="15">
      <c r="A629" s="31"/>
      <c r="B629" s="100">
        <v>43976</v>
      </c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>
        <v>5.31</v>
      </c>
      <c r="AB629" s="101">
        <v>6.48</v>
      </c>
      <c r="AC629" s="101">
        <v>7.15</v>
      </c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101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101"/>
      <c r="BE629" s="101"/>
      <c r="BF629" s="101"/>
      <c r="BG629" s="101"/>
      <c r="BH629" s="101"/>
      <c r="BI629" s="101"/>
      <c r="BJ629" s="101"/>
      <c r="BK629" s="101"/>
      <c r="BL629" s="101"/>
      <c r="BM629" s="101"/>
      <c r="BN629" s="101"/>
      <c r="BO629" s="101"/>
      <c r="BP629" s="101"/>
      <c r="BQ629" s="101"/>
      <c r="BR629" s="101"/>
      <c r="BS629" s="101">
        <v>12.98</v>
      </c>
      <c r="BT629" s="101">
        <v>14.8</v>
      </c>
      <c r="BU629" s="101"/>
      <c r="BV629" s="10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  <c r="CQ629" s="31"/>
      <c r="CR629" s="31"/>
    </row>
    <row r="630" spans="1:96" ht="15">
      <c r="A630" s="31"/>
      <c r="B630" s="100">
        <v>43973</v>
      </c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>
        <v>4.6100000000000003</v>
      </c>
      <c r="AB630" s="101">
        <v>5.75</v>
      </c>
      <c r="AC630" s="101">
        <v>6.33</v>
      </c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101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101"/>
      <c r="BE630" s="101"/>
      <c r="BF630" s="101"/>
      <c r="BG630" s="101"/>
      <c r="BH630" s="101"/>
      <c r="BI630" s="101"/>
      <c r="BJ630" s="101"/>
      <c r="BK630" s="101"/>
      <c r="BL630" s="101"/>
      <c r="BM630" s="101"/>
      <c r="BN630" s="101"/>
      <c r="BO630" s="101"/>
      <c r="BP630" s="101"/>
      <c r="BQ630" s="101"/>
      <c r="BR630" s="101"/>
      <c r="BS630" s="101">
        <v>12.58</v>
      </c>
      <c r="BT630" s="101">
        <v>14.48</v>
      </c>
      <c r="BU630" s="101"/>
      <c r="BV630" s="10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</row>
    <row r="631" spans="1:96" ht="15">
      <c r="A631" s="31"/>
      <c r="B631" s="100">
        <v>43972</v>
      </c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>
        <v>4.95</v>
      </c>
      <c r="AB631" s="101">
        <v>5.63</v>
      </c>
      <c r="AC631" s="101">
        <v>6.39</v>
      </c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101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101"/>
      <c r="BE631" s="101"/>
      <c r="BF631" s="101"/>
      <c r="BG631" s="101"/>
      <c r="BH631" s="101"/>
      <c r="BI631" s="101"/>
      <c r="BJ631" s="101"/>
      <c r="BK631" s="101"/>
      <c r="BL631" s="101"/>
      <c r="BM631" s="101"/>
      <c r="BN631" s="101"/>
      <c r="BO631" s="101"/>
      <c r="BP631" s="101"/>
      <c r="BQ631" s="101"/>
      <c r="BR631" s="101"/>
      <c r="BS631" s="101">
        <v>12.74</v>
      </c>
      <c r="BT631" s="101">
        <v>14.81</v>
      </c>
      <c r="BU631" s="101"/>
      <c r="BV631" s="10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  <c r="CQ631" s="31"/>
      <c r="CR631" s="31"/>
    </row>
    <row r="632" spans="1:96" ht="15">
      <c r="A632" s="31"/>
      <c r="B632" s="100">
        <v>43971</v>
      </c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>
        <v>5.46</v>
      </c>
      <c r="AB632" s="101">
        <v>6.13</v>
      </c>
      <c r="AC632" s="101">
        <v>6.72</v>
      </c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101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101"/>
      <c r="BE632" s="101"/>
      <c r="BF632" s="101"/>
      <c r="BG632" s="101"/>
      <c r="BH632" s="101"/>
      <c r="BI632" s="101"/>
      <c r="BJ632" s="101"/>
      <c r="BK632" s="101"/>
      <c r="BL632" s="101"/>
      <c r="BM632" s="101"/>
      <c r="BN632" s="101"/>
      <c r="BO632" s="101"/>
      <c r="BP632" s="101"/>
      <c r="BQ632" s="101"/>
      <c r="BR632" s="101"/>
      <c r="BS632" s="101">
        <v>13.05</v>
      </c>
      <c r="BT632" s="101">
        <v>14.8</v>
      </c>
      <c r="BU632" s="101"/>
      <c r="BV632" s="10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  <c r="CQ632" s="31"/>
      <c r="CR632" s="31"/>
    </row>
    <row r="633" spans="1:96" ht="15">
      <c r="A633" s="31"/>
      <c r="B633" s="100">
        <v>43970</v>
      </c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>
        <v>5.65</v>
      </c>
      <c r="AB633" s="101">
        <v>6.19</v>
      </c>
      <c r="AC633" s="101">
        <v>6.93</v>
      </c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101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101"/>
      <c r="BE633" s="101"/>
      <c r="BF633" s="101"/>
      <c r="BG633" s="101"/>
      <c r="BH633" s="101"/>
      <c r="BI633" s="101"/>
      <c r="BJ633" s="101"/>
      <c r="BK633" s="101"/>
      <c r="BL633" s="101"/>
      <c r="BM633" s="101"/>
      <c r="BN633" s="101"/>
      <c r="BO633" s="101"/>
      <c r="BP633" s="101"/>
      <c r="BQ633" s="101"/>
      <c r="BR633" s="101"/>
      <c r="BS633" s="101">
        <v>13.01</v>
      </c>
      <c r="BT633" s="101">
        <v>14.62</v>
      </c>
      <c r="BU633" s="101"/>
      <c r="BV633" s="10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  <c r="CQ633" s="31"/>
      <c r="CR633" s="31"/>
    </row>
    <row r="634" spans="1:96" ht="15">
      <c r="A634" s="31"/>
      <c r="B634" s="100">
        <v>43969</v>
      </c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>
        <v>5.68</v>
      </c>
      <c r="AB634" s="101">
        <v>6.39</v>
      </c>
      <c r="AC634" s="101">
        <v>7.08</v>
      </c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101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101"/>
      <c r="BE634" s="101"/>
      <c r="BF634" s="101"/>
      <c r="BG634" s="101"/>
      <c r="BH634" s="101"/>
      <c r="BI634" s="101"/>
      <c r="BJ634" s="101"/>
      <c r="BK634" s="101"/>
      <c r="BL634" s="101"/>
      <c r="BM634" s="101"/>
      <c r="BN634" s="101"/>
      <c r="BO634" s="101"/>
      <c r="BP634" s="101"/>
      <c r="BQ634" s="101"/>
      <c r="BR634" s="101"/>
      <c r="BS634" s="101">
        <v>13.04</v>
      </c>
      <c r="BT634" s="101">
        <v>14.55</v>
      </c>
      <c r="BU634" s="101"/>
      <c r="BV634" s="10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  <c r="CQ634" s="31"/>
      <c r="CR634" s="31"/>
    </row>
    <row r="635" spans="1:96" ht="15">
      <c r="A635" s="31"/>
      <c r="B635" s="100">
        <v>43966</v>
      </c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>
        <v>5.83</v>
      </c>
      <c r="AB635" s="101">
        <v>6.67</v>
      </c>
      <c r="AC635" s="101">
        <v>7.38</v>
      </c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101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101"/>
      <c r="BE635" s="101"/>
      <c r="BF635" s="101"/>
      <c r="BG635" s="101"/>
      <c r="BH635" s="101"/>
      <c r="BI635" s="101"/>
      <c r="BJ635" s="101"/>
      <c r="BK635" s="101"/>
      <c r="BL635" s="101"/>
      <c r="BM635" s="101"/>
      <c r="BN635" s="101"/>
      <c r="BO635" s="101"/>
      <c r="BP635" s="101"/>
      <c r="BQ635" s="101"/>
      <c r="BR635" s="101"/>
      <c r="BS635" s="101">
        <v>12.8</v>
      </c>
      <c r="BT635" s="101">
        <v>14.16</v>
      </c>
      <c r="BU635" s="101"/>
      <c r="BV635" s="10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  <c r="CQ635" s="31"/>
      <c r="CR635" s="31"/>
    </row>
    <row r="636" spans="1:96" ht="15">
      <c r="A636" s="31"/>
      <c r="B636" s="100">
        <v>43965</v>
      </c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>
        <v>5.85</v>
      </c>
      <c r="AB636" s="101">
        <v>6.53</v>
      </c>
      <c r="AC636" s="101">
        <v>7.31</v>
      </c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101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101"/>
      <c r="BE636" s="101"/>
      <c r="BF636" s="101"/>
      <c r="BG636" s="101"/>
      <c r="BH636" s="101"/>
      <c r="BI636" s="101"/>
      <c r="BJ636" s="101"/>
      <c r="BK636" s="101"/>
      <c r="BL636" s="101"/>
      <c r="BM636" s="101"/>
      <c r="BN636" s="101"/>
      <c r="BO636" s="101"/>
      <c r="BP636" s="101"/>
      <c r="BQ636" s="101"/>
      <c r="BR636" s="101"/>
      <c r="BS636" s="101">
        <v>12.79</v>
      </c>
      <c r="BT636" s="101">
        <v>14.16</v>
      </c>
      <c r="BU636" s="101"/>
      <c r="BV636" s="10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  <c r="CR636" s="31"/>
    </row>
    <row r="637" spans="1:96" ht="15">
      <c r="A637" s="31"/>
      <c r="B637" s="100">
        <v>43964</v>
      </c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>
        <v>5.64</v>
      </c>
      <c r="AB637" s="101">
        <v>6.44</v>
      </c>
      <c r="AC637" s="101">
        <v>7.15</v>
      </c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101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101"/>
      <c r="BE637" s="101"/>
      <c r="BF637" s="101"/>
      <c r="BG637" s="101"/>
      <c r="BH637" s="101"/>
      <c r="BI637" s="101"/>
      <c r="BJ637" s="101"/>
      <c r="BK637" s="101"/>
      <c r="BL637" s="101"/>
      <c r="BM637" s="101"/>
      <c r="BN637" s="101"/>
      <c r="BO637" s="101"/>
      <c r="BP637" s="101"/>
      <c r="BQ637" s="101"/>
      <c r="BR637" s="101"/>
      <c r="BS637" s="101">
        <v>12.59</v>
      </c>
      <c r="BT637" s="101">
        <v>13.9</v>
      </c>
      <c r="BU637" s="101"/>
      <c r="BV637" s="10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</row>
    <row r="638" spans="1:96" ht="15">
      <c r="A638" s="31"/>
      <c r="B638" s="100">
        <v>43963</v>
      </c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>
        <v>5.96</v>
      </c>
      <c r="AB638" s="101">
        <v>6.66</v>
      </c>
      <c r="AC638" s="101">
        <v>7.39</v>
      </c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101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101"/>
      <c r="BE638" s="101"/>
      <c r="BF638" s="101"/>
      <c r="BG638" s="101"/>
      <c r="BH638" s="101"/>
      <c r="BI638" s="101"/>
      <c r="BJ638" s="101"/>
      <c r="BK638" s="101"/>
      <c r="BL638" s="101"/>
      <c r="BM638" s="101"/>
      <c r="BN638" s="101"/>
      <c r="BO638" s="101"/>
      <c r="BP638" s="101"/>
      <c r="BQ638" s="101"/>
      <c r="BR638" s="101"/>
      <c r="BS638" s="101">
        <v>12.59</v>
      </c>
      <c r="BT638" s="101">
        <v>13.98</v>
      </c>
      <c r="BU638" s="101"/>
      <c r="BV638" s="10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</row>
    <row r="639" spans="1:96" ht="15">
      <c r="A639" s="31"/>
      <c r="B639" s="100">
        <v>43962</v>
      </c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>
        <v>6.21</v>
      </c>
      <c r="AB639" s="101">
        <v>6.85</v>
      </c>
      <c r="AC639" s="101">
        <v>7.69</v>
      </c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101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101"/>
      <c r="BE639" s="101"/>
      <c r="BF639" s="101"/>
      <c r="BG639" s="101"/>
      <c r="BH639" s="101"/>
      <c r="BI639" s="101"/>
      <c r="BJ639" s="101"/>
      <c r="BK639" s="101"/>
      <c r="BL639" s="101"/>
      <c r="BM639" s="101"/>
      <c r="BN639" s="101"/>
      <c r="BO639" s="101"/>
      <c r="BP639" s="101"/>
      <c r="BQ639" s="101"/>
      <c r="BR639" s="101"/>
      <c r="BS639" s="101">
        <v>12.74</v>
      </c>
      <c r="BT639" s="101">
        <v>14.1</v>
      </c>
      <c r="BU639" s="101"/>
      <c r="BV639" s="10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</row>
    <row r="640" spans="1:96" ht="15">
      <c r="A640" s="31"/>
      <c r="B640" s="100">
        <v>43959</v>
      </c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>
        <v>6.26</v>
      </c>
      <c r="AB640" s="101">
        <v>7.17</v>
      </c>
      <c r="AC640" s="101">
        <v>7.68</v>
      </c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101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101"/>
      <c r="BE640" s="101"/>
      <c r="BF640" s="101"/>
      <c r="BG640" s="101"/>
      <c r="BH640" s="101"/>
      <c r="BI640" s="101"/>
      <c r="BJ640" s="101"/>
      <c r="BK640" s="101"/>
      <c r="BL640" s="101"/>
      <c r="BM640" s="101"/>
      <c r="BN640" s="101"/>
      <c r="BO640" s="101"/>
      <c r="BP640" s="101"/>
      <c r="BQ640" s="101"/>
      <c r="BR640" s="101"/>
      <c r="BS640" s="101">
        <v>12.67</v>
      </c>
      <c r="BT640" s="101">
        <v>14.26</v>
      </c>
      <c r="BU640" s="101"/>
      <c r="BV640" s="10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</row>
    <row r="641" spans="1:96" ht="15">
      <c r="A641" s="31"/>
      <c r="B641" s="100">
        <v>43958</v>
      </c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>
        <v>6.03</v>
      </c>
      <c r="AB641" s="101">
        <v>7.11</v>
      </c>
      <c r="AC641" s="101">
        <v>7.76</v>
      </c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101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101"/>
      <c r="BE641" s="101"/>
      <c r="BF641" s="101"/>
      <c r="BG641" s="101"/>
      <c r="BH641" s="101"/>
      <c r="BI641" s="101"/>
      <c r="BJ641" s="101"/>
      <c r="BK641" s="101"/>
      <c r="BL641" s="101"/>
      <c r="BM641" s="101"/>
      <c r="BN641" s="101"/>
      <c r="BO641" s="101"/>
      <c r="BP641" s="101"/>
      <c r="BQ641" s="101"/>
      <c r="BR641" s="101"/>
      <c r="BS641" s="101">
        <v>12.62</v>
      </c>
      <c r="BT641" s="101">
        <v>14.18</v>
      </c>
      <c r="BU641" s="101"/>
      <c r="BV641" s="10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  <c r="CQ641" s="31"/>
      <c r="CR641" s="31"/>
    </row>
    <row r="642" spans="1:96" ht="15">
      <c r="A642" s="31"/>
      <c r="B642" s="100">
        <v>43957</v>
      </c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>
        <v>5.94</v>
      </c>
      <c r="AB642" s="101">
        <v>6.95</v>
      </c>
      <c r="AC642" s="101">
        <v>7.72</v>
      </c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101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101"/>
      <c r="BE642" s="101"/>
      <c r="BF642" s="101"/>
      <c r="BG642" s="101"/>
      <c r="BH642" s="101"/>
      <c r="BI642" s="101"/>
      <c r="BJ642" s="101"/>
      <c r="BK642" s="101"/>
      <c r="BL642" s="101"/>
      <c r="BM642" s="101"/>
      <c r="BN642" s="101"/>
      <c r="BO642" s="101"/>
      <c r="BP642" s="101"/>
      <c r="BQ642" s="101"/>
      <c r="BR642" s="101"/>
      <c r="BS642" s="101">
        <v>12.59</v>
      </c>
      <c r="BT642" s="101">
        <v>14.03</v>
      </c>
      <c r="BU642" s="101"/>
      <c r="BV642" s="10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  <c r="CQ642" s="31"/>
      <c r="CR642" s="31"/>
    </row>
    <row r="643" spans="1:96" ht="15">
      <c r="A643" s="31"/>
      <c r="B643" s="100">
        <v>43956</v>
      </c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>
        <v>6.27</v>
      </c>
      <c r="AB643" s="101">
        <v>7.03</v>
      </c>
      <c r="AC643" s="101">
        <v>7.71</v>
      </c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101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101"/>
      <c r="BE643" s="101"/>
      <c r="BF643" s="101"/>
      <c r="BG643" s="101"/>
      <c r="BH643" s="101"/>
      <c r="BI643" s="101"/>
      <c r="BJ643" s="101"/>
      <c r="BK643" s="101"/>
      <c r="BL643" s="101"/>
      <c r="BM643" s="101"/>
      <c r="BN643" s="101"/>
      <c r="BO643" s="101"/>
      <c r="BP643" s="101"/>
      <c r="BQ643" s="101"/>
      <c r="BR643" s="101"/>
      <c r="BS643" s="101">
        <v>12.43</v>
      </c>
      <c r="BT643" s="101">
        <v>13.78</v>
      </c>
      <c r="BU643" s="101"/>
      <c r="BV643" s="10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  <c r="CQ643" s="31"/>
      <c r="CR643" s="31"/>
    </row>
    <row r="644" spans="1:96" ht="15">
      <c r="A644" s="31"/>
      <c r="B644" s="100">
        <v>43955</v>
      </c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>
        <v>6.39</v>
      </c>
      <c r="AB644" s="101">
        <v>7.11</v>
      </c>
      <c r="AC644" s="101">
        <v>7.77</v>
      </c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101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101"/>
      <c r="BE644" s="101"/>
      <c r="BF644" s="101"/>
      <c r="BG644" s="101"/>
      <c r="BH644" s="101"/>
      <c r="BI644" s="101"/>
      <c r="BJ644" s="101"/>
      <c r="BK644" s="101"/>
      <c r="BL644" s="101"/>
      <c r="BM644" s="101"/>
      <c r="BN644" s="101"/>
      <c r="BO644" s="101"/>
      <c r="BP644" s="101"/>
      <c r="BQ644" s="101"/>
      <c r="BR644" s="101"/>
      <c r="BS644" s="101">
        <v>12.3</v>
      </c>
      <c r="BT644" s="101">
        <v>13.73</v>
      </c>
      <c r="BU644" s="101"/>
      <c r="BV644" s="10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  <c r="CQ644" s="31"/>
      <c r="CR644" s="31"/>
    </row>
    <row r="645" spans="1:96" ht="15">
      <c r="A645" s="31"/>
      <c r="B645" s="100">
        <v>43951</v>
      </c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>
        <v>6.15</v>
      </c>
      <c r="AA645" s="101">
        <v>6.88</v>
      </c>
      <c r="AB645" s="101">
        <v>7.85</v>
      </c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101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101"/>
      <c r="BE645" s="101"/>
      <c r="BF645" s="101"/>
      <c r="BG645" s="101"/>
      <c r="BH645" s="101"/>
      <c r="BI645" s="101"/>
      <c r="BJ645" s="101"/>
      <c r="BK645" s="101"/>
      <c r="BL645" s="101"/>
      <c r="BM645" s="101"/>
      <c r="BN645" s="101"/>
      <c r="BO645" s="101"/>
      <c r="BP645" s="101"/>
      <c r="BQ645" s="101"/>
      <c r="BR645" s="101"/>
      <c r="BS645" s="101">
        <v>12.5</v>
      </c>
      <c r="BT645" s="101">
        <v>13.96</v>
      </c>
      <c r="BU645" s="101"/>
      <c r="BV645" s="10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  <c r="CQ645" s="31"/>
      <c r="CR645" s="31"/>
    </row>
    <row r="646" spans="1:96" ht="15">
      <c r="A646" s="31"/>
      <c r="B646" s="100">
        <v>43950</v>
      </c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>
        <v>6.45</v>
      </c>
      <c r="AA646" s="101">
        <v>6.76</v>
      </c>
      <c r="AB646" s="101">
        <v>7.6</v>
      </c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101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101"/>
      <c r="BE646" s="101"/>
      <c r="BF646" s="101"/>
      <c r="BG646" s="101"/>
      <c r="BH646" s="101"/>
      <c r="BI646" s="101"/>
      <c r="BJ646" s="101"/>
      <c r="BK646" s="101"/>
      <c r="BL646" s="101"/>
      <c r="BM646" s="101"/>
      <c r="BN646" s="101"/>
      <c r="BO646" s="101"/>
      <c r="BP646" s="101"/>
      <c r="BQ646" s="101"/>
      <c r="BR646" s="101"/>
      <c r="BS646" s="101">
        <v>12.47</v>
      </c>
      <c r="BT646" s="101">
        <v>14.01</v>
      </c>
      <c r="BU646" s="101"/>
      <c r="BV646" s="10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  <c r="CQ646" s="31"/>
      <c r="CR646" s="31"/>
    </row>
    <row r="647" spans="1:96" ht="15">
      <c r="A647" s="31"/>
      <c r="B647" s="100">
        <v>43949</v>
      </c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>
        <v>6.34</v>
      </c>
      <c r="AA647" s="101">
        <v>6.78</v>
      </c>
      <c r="AB647" s="101">
        <v>7.62</v>
      </c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101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101"/>
      <c r="BE647" s="101"/>
      <c r="BF647" s="101"/>
      <c r="BG647" s="101"/>
      <c r="BH647" s="101"/>
      <c r="BI647" s="101"/>
      <c r="BJ647" s="101"/>
      <c r="BK647" s="101"/>
      <c r="BL647" s="101"/>
      <c r="BM647" s="101"/>
      <c r="BN647" s="101"/>
      <c r="BO647" s="101"/>
      <c r="BP647" s="101"/>
      <c r="BQ647" s="101"/>
      <c r="BR647" s="101"/>
      <c r="BS647" s="101">
        <v>12.55</v>
      </c>
      <c r="BT647" s="101">
        <v>14.12</v>
      </c>
      <c r="BU647" s="101"/>
      <c r="BV647" s="10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  <c r="CR647" s="31"/>
    </row>
    <row r="648" spans="1:96" ht="15">
      <c r="A648" s="31"/>
      <c r="B648" s="100">
        <v>43948</v>
      </c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>
        <v>6.19</v>
      </c>
      <c r="AA648" s="101">
        <v>6.85</v>
      </c>
      <c r="AB648" s="101">
        <v>7.51</v>
      </c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101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101"/>
      <c r="BE648" s="101"/>
      <c r="BF648" s="101"/>
      <c r="BG648" s="101"/>
      <c r="BH648" s="101"/>
      <c r="BI648" s="101"/>
      <c r="BJ648" s="101"/>
      <c r="BK648" s="101"/>
      <c r="BL648" s="101"/>
      <c r="BM648" s="101"/>
      <c r="BN648" s="101"/>
      <c r="BO648" s="101"/>
      <c r="BP648" s="101"/>
      <c r="BQ648" s="101"/>
      <c r="BR648" s="101"/>
      <c r="BS648" s="101">
        <v>12.55</v>
      </c>
      <c r="BT648" s="101">
        <v>14.08</v>
      </c>
      <c r="BU648" s="101"/>
      <c r="BV648" s="10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  <c r="CR648" s="31"/>
    </row>
    <row r="649" spans="1:96" ht="15">
      <c r="A649" s="31"/>
      <c r="B649" s="100">
        <v>43945</v>
      </c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>
        <v>6.24</v>
      </c>
      <c r="AA649" s="101">
        <v>7.02</v>
      </c>
      <c r="AB649" s="101">
        <v>7.5</v>
      </c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101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101"/>
      <c r="BE649" s="101"/>
      <c r="BF649" s="101"/>
      <c r="BG649" s="101"/>
      <c r="BH649" s="101"/>
      <c r="BI649" s="101"/>
      <c r="BJ649" s="101"/>
      <c r="BK649" s="101"/>
      <c r="BL649" s="101"/>
      <c r="BM649" s="101"/>
      <c r="BN649" s="101"/>
      <c r="BO649" s="101"/>
      <c r="BP649" s="101"/>
      <c r="BQ649" s="101"/>
      <c r="BR649" s="101"/>
      <c r="BS649" s="101">
        <v>12.65</v>
      </c>
      <c r="BT649" s="101">
        <v>14.26</v>
      </c>
      <c r="BU649" s="101"/>
      <c r="BV649" s="10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  <c r="CR649" s="31"/>
    </row>
    <row r="650" spans="1:96" ht="15">
      <c r="A650" s="31"/>
      <c r="B650" s="100">
        <v>43944</v>
      </c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>
        <v>6.54</v>
      </c>
      <c r="AA650" s="101">
        <v>7.41</v>
      </c>
      <c r="AB650" s="101">
        <v>7.73</v>
      </c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101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101"/>
      <c r="BE650" s="101"/>
      <c r="BF650" s="101"/>
      <c r="BG650" s="101"/>
      <c r="BH650" s="101"/>
      <c r="BI650" s="101"/>
      <c r="BJ650" s="101"/>
      <c r="BK650" s="101"/>
      <c r="BL650" s="101"/>
      <c r="BM650" s="101"/>
      <c r="BN650" s="101"/>
      <c r="BO650" s="101"/>
      <c r="BP650" s="101"/>
      <c r="BQ650" s="101"/>
      <c r="BR650" s="101"/>
      <c r="BS650" s="101">
        <v>12.83</v>
      </c>
      <c r="BT650" s="101">
        <v>14.36</v>
      </c>
      <c r="BU650" s="101"/>
      <c r="BV650" s="10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  <c r="CR650" s="31"/>
    </row>
    <row r="651" spans="1:96" ht="15">
      <c r="A651" s="31"/>
      <c r="B651" s="100">
        <v>43943</v>
      </c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>
        <v>6.95</v>
      </c>
      <c r="AA651" s="101">
        <v>7.66</v>
      </c>
      <c r="AB651" s="101">
        <v>8.08</v>
      </c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101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101"/>
      <c r="BE651" s="101"/>
      <c r="BF651" s="101"/>
      <c r="BG651" s="101"/>
      <c r="BH651" s="101"/>
      <c r="BI651" s="101"/>
      <c r="BJ651" s="101"/>
      <c r="BK651" s="101"/>
      <c r="BL651" s="101"/>
      <c r="BM651" s="101"/>
      <c r="BN651" s="101"/>
      <c r="BO651" s="101"/>
      <c r="BP651" s="101"/>
      <c r="BQ651" s="101"/>
      <c r="BR651" s="101"/>
      <c r="BS651" s="101">
        <v>12.95</v>
      </c>
      <c r="BT651" s="101">
        <v>14.26</v>
      </c>
      <c r="BU651" s="101"/>
      <c r="BV651" s="10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  <c r="CR651" s="31"/>
    </row>
    <row r="652" spans="1:96" ht="15">
      <c r="A652" s="31"/>
      <c r="B652" s="100">
        <v>43942</v>
      </c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>
        <v>7.1</v>
      </c>
      <c r="AA652" s="101">
        <v>7.53</v>
      </c>
      <c r="AB652" s="101">
        <v>7.97</v>
      </c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101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101"/>
      <c r="BE652" s="101"/>
      <c r="BF652" s="101"/>
      <c r="BG652" s="101"/>
      <c r="BH652" s="101"/>
      <c r="BI652" s="101"/>
      <c r="BJ652" s="101"/>
      <c r="BK652" s="101"/>
      <c r="BL652" s="101"/>
      <c r="BM652" s="101"/>
      <c r="BN652" s="101"/>
      <c r="BO652" s="101"/>
      <c r="BP652" s="101"/>
      <c r="BQ652" s="101"/>
      <c r="BR652" s="101"/>
      <c r="BS652" s="101">
        <v>13.11</v>
      </c>
      <c r="BT652" s="101">
        <v>13.38</v>
      </c>
      <c r="BU652" s="101"/>
      <c r="BV652" s="10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</row>
    <row r="653" spans="1:96" ht="15">
      <c r="A653" s="31"/>
      <c r="B653" s="100">
        <v>43941</v>
      </c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>
        <v>7.41</v>
      </c>
      <c r="AA653" s="101">
        <v>7.88</v>
      </c>
      <c r="AB653" s="101">
        <v>8.2799999999999994</v>
      </c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101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101"/>
      <c r="BE653" s="101"/>
      <c r="BF653" s="101"/>
      <c r="BG653" s="101"/>
      <c r="BH653" s="101"/>
      <c r="BI653" s="101"/>
      <c r="BJ653" s="101"/>
      <c r="BK653" s="101"/>
      <c r="BL653" s="101"/>
      <c r="BM653" s="101"/>
      <c r="BN653" s="101"/>
      <c r="BO653" s="101"/>
      <c r="BP653" s="101"/>
      <c r="BQ653" s="101"/>
      <c r="BR653" s="101"/>
      <c r="BS653" s="101">
        <v>13.43</v>
      </c>
      <c r="BT653" s="101">
        <v>14.83</v>
      </c>
      <c r="BU653" s="101"/>
      <c r="BV653" s="10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</row>
    <row r="654" spans="1:96" ht="15">
      <c r="A654" s="31"/>
      <c r="B654" s="100">
        <v>43938</v>
      </c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>
        <v>7.75</v>
      </c>
      <c r="AA654" s="101">
        <v>8.16</v>
      </c>
      <c r="AB654" s="101">
        <v>8.43</v>
      </c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101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101"/>
      <c r="BE654" s="101"/>
      <c r="BF654" s="101"/>
      <c r="BG654" s="101"/>
      <c r="BH654" s="101"/>
      <c r="BI654" s="101"/>
      <c r="BJ654" s="101"/>
      <c r="BK654" s="101"/>
      <c r="BL654" s="101"/>
      <c r="BM654" s="101"/>
      <c r="BN654" s="101"/>
      <c r="BO654" s="101"/>
      <c r="BP654" s="101"/>
      <c r="BQ654" s="101"/>
      <c r="BR654" s="101"/>
      <c r="BS654" s="101">
        <v>13.54</v>
      </c>
      <c r="BT654" s="101">
        <v>15.03</v>
      </c>
      <c r="BU654" s="101"/>
      <c r="BV654" s="10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</row>
    <row r="655" spans="1:96" ht="15">
      <c r="A655" s="31"/>
      <c r="B655" s="100">
        <v>43937</v>
      </c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>
        <v>7.63</v>
      </c>
      <c r="AA655" s="101">
        <v>8.0500000000000007</v>
      </c>
      <c r="AB655" s="101">
        <v>8.19</v>
      </c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101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101"/>
      <c r="BE655" s="101"/>
      <c r="BF655" s="101"/>
      <c r="BG655" s="101"/>
      <c r="BH655" s="101"/>
      <c r="BI655" s="101"/>
      <c r="BJ655" s="101"/>
      <c r="BK655" s="101"/>
      <c r="BL655" s="101"/>
      <c r="BM655" s="101"/>
      <c r="BN655" s="101"/>
      <c r="BO655" s="101"/>
      <c r="BP655" s="101"/>
      <c r="BQ655" s="101"/>
      <c r="BR655" s="101"/>
      <c r="BS655" s="101">
        <v>13.38</v>
      </c>
      <c r="BT655" s="101">
        <v>14.98</v>
      </c>
      <c r="BU655" s="101"/>
      <c r="BV655" s="10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</row>
    <row r="656" spans="1:96" ht="15">
      <c r="A656" s="31"/>
      <c r="B656" s="100">
        <v>43936</v>
      </c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>
        <v>7.45</v>
      </c>
      <c r="AA656" s="101">
        <v>7.75</v>
      </c>
      <c r="AB656" s="101">
        <v>7.78</v>
      </c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101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101"/>
      <c r="BE656" s="101"/>
      <c r="BF656" s="101"/>
      <c r="BG656" s="101"/>
      <c r="BH656" s="101"/>
      <c r="BI656" s="101"/>
      <c r="BJ656" s="101"/>
      <c r="BK656" s="101"/>
      <c r="BL656" s="101"/>
      <c r="BM656" s="101"/>
      <c r="BN656" s="101"/>
      <c r="BO656" s="101"/>
      <c r="BP656" s="101"/>
      <c r="BQ656" s="101"/>
      <c r="BR656" s="101"/>
      <c r="BS656" s="101">
        <v>13.12</v>
      </c>
      <c r="BT656" s="101">
        <v>14.63</v>
      </c>
      <c r="BU656" s="101"/>
      <c r="BV656" s="10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</row>
    <row r="657" spans="1:96" ht="15">
      <c r="A657" s="31"/>
      <c r="B657" s="100">
        <v>43935</v>
      </c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>
        <v>7.92</v>
      </c>
      <c r="AA657" s="101">
        <v>7.99</v>
      </c>
      <c r="AB657" s="101">
        <v>7.75</v>
      </c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101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101"/>
      <c r="BE657" s="101"/>
      <c r="BF657" s="101"/>
      <c r="BG657" s="101"/>
      <c r="BH657" s="101"/>
      <c r="BI657" s="101"/>
      <c r="BJ657" s="101"/>
      <c r="BK657" s="101"/>
      <c r="BL657" s="101"/>
      <c r="BM657" s="101"/>
      <c r="BN657" s="101"/>
      <c r="BO657" s="101"/>
      <c r="BP657" s="101"/>
      <c r="BQ657" s="101"/>
      <c r="BR657" s="101"/>
      <c r="BS657" s="101">
        <v>13.34</v>
      </c>
      <c r="BT657" s="101">
        <v>15</v>
      </c>
      <c r="BU657" s="101"/>
      <c r="BV657" s="10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</row>
    <row r="658" spans="1:96" ht="15">
      <c r="A658" s="31"/>
      <c r="B658" s="100">
        <v>43930</v>
      </c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>
        <v>7.98</v>
      </c>
      <c r="AA658" s="101">
        <v>7.96</v>
      </c>
      <c r="AB658" s="101">
        <v>7.77</v>
      </c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101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101"/>
      <c r="BE658" s="101"/>
      <c r="BF658" s="101"/>
      <c r="BG658" s="101"/>
      <c r="BH658" s="101"/>
      <c r="BI658" s="101"/>
      <c r="BJ658" s="101"/>
      <c r="BK658" s="101"/>
      <c r="BL658" s="101"/>
      <c r="BM658" s="101"/>
      <c r="BN658" s="101"/>
      <c r="BO658" s="101"/>
      <c r="BP658" s="101"/>
      <c r="BQ658" s="101"/>
      <c r="BR658" s="101"/>
      <c r="BS658" s="101">
        <v>13.5</v>
      </c>
      <c r="BT658" s="101">
        <v>15.1</v>
      </c>
      <c r="BU658" s="101"/>
      <c r="BV658" s="10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</row>
    <row r="659" spans="1:96" ht="15">
      <c r="A659" s="31"/>
      <c r="B659" s="100">
        <v>43929</v>
      </c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>
        <v>8</v>
      </c>
      <c r="AA659" s="101">
        <v>8.14</v>
      </c>
      <c r="AB659" s="101">
        <v>7.7</v>
      </c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101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101"/>
      <c r="BE659" s="101"/>
      <c r="BF659" s="101"/>
      <c r="BG659" s="101"/>
      <c r="BH659" s="101"/>
      <c r="BI659" s="101"/>
      <c r="BJ659" s="101"/>
      <c r="BK659" s="101"/>
      <c r="BL659" s="101"/>
      <c r="BM659" s="101"/>
      <c r="BN659" s="101"/>
      <c r="BO659" s="101"/>
      <c r="BP659" s="101"/>
      <c r="BQ659" s="101"/>
      <c r="BR659" s="101"/>
      <c r="BS659" s="101">
        <v>13.47</v>
      </c>
      <c r="BT659" s="101">
        <v>15.11</v>
      </c>
      <c r="BU659" s="101"/>
      <c r="BV659" s="10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</row>
    <row r="660" spans="1:96" ht="15">
      <c r="A660" s="31"/>
      <c r="B660" s="100">
        <v>43928</v>
      </c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>
        <v>7.85</v>
      </c>
      <c r="AA660" s="101">
        <v>8.07</v>
      </c>
      <c r="AB660" s="101">
        <v>8</v>
      </c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101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101"/>
      <c r="BE660" s="101"/>
      <c r="BF660" s="101"/>
      <c r="BG660" s="101"/>
      <c r="BH660" s="101"/>
      <c r="BI660" s="101"/>
      <c r="BJ660" s="101"/>
      <c r="BK660" s="101"/>
      <c r="BL660" s="101"/>
      <c r="BM660" s="101"/>
      <c r="BN660" s="101"/>
      <c r="BO660" s="101"/>
      <c r="BP660" s="101"/>
      <c r="BQ660" s="101"/>
      <c r="BR660" s="101"/>
      <c r="BS660" s="101">
        <v>13.62</v>
      </c>
      <c r="BT660" s="101">
        <v>15.45</v>
      </c>
      <c r="BU660" s="101"/>
      <c r="BV660" s="10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</row>
    <row r="661" spans="1:96" ht="15">
      <c r="A661" s="31"/>
      <c r="B661" s="100">
        <v>43927</v>
      </c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>
        <v>7.38</v>
      </c>
      <c r="AA661" s="101">
        <v>7.52</v>
      </c>
      <c r="AB661" s="101">
        <v>8.25</v>
      </c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101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101"/>
      <c r="BE661" s="101"/>
      <c r="BF661" s="101"/>
      <c r="BG661" s="101"/>
      <c r="BH661" s="101"/>
      <c r="BI661" s="101"/>
      <c r="BJ661" s="101"/>
      <c r="BK661" s="101"/>
      <c r="BL661" s="101"/>
      <c r="BM661" s="101"/>
      <c r="BN661" s="101"/>
      <c r="BO661" s="101"/>
      <c r="BP661" s="101"/>
      <c r="BQ661" s="101"/>
      <c r="BR661" s="101"/>
      <c r="BS661" s="101">
        <v>13.2</v>
      </c>
      <c r="BT661" s="101">
        <v>15.15</v>
      </c>
      <c r="BU661" s="101"/>
      <c r="BV661" s="10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</row>
    <row r="662" spans="1:96" ht="15">
      <c r="A662" s="31"/>
      <c r="B662" s="100">
        <v>43924</v>
      </c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>
        <v>7.05</v>
      </c>
      <c r="AA662" s="101">
        <v>7.37</v>
      </c>
      <c r="AB662" s="101">
        <v>7.59</v>
      </c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101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101"/>
      <c r="BE662" s="101"/>
      <c r="BF662" s="101"/>
      <c r="BG662" s="101"/>
      <c r="BH662" s="101"/>
      <c r="BI662" s="101"/>
      <c r="BJ662" s="101"/>
      <c r="BK662" s="101"/>
      <c r="BL662" s="101"/>
      <c r="BM662" s="101"/>
      <c r="BN662" s="101"/>
      <c r="BO662" s="101"/>
      <c r="BP662" s="101"/>
      <c r="BQ662" s="101"/>
      <c r="BR662" s="101"/>
      <c r="BS662" s="101">
        <v>12.95</v>
      </c>
      <c r="BT662" s="101">
        <v>14.84</v>
      </c>
      <c r="BU662" s="101"/>
      <c r="BV662" s="10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</row>
    <row r="663" spans="1:96" ht="15">
      <c r="A663" s="31"/>
      <c r="B663" s="100">
        <v>43923</v>
      </c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>
        <v>7.01</v>
      </c>
      <c r="AA663" s="101">
        <v>7.46</v>
      </c>
      <c r="AB663" s="101">
        <v>7.56</v>
      </c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101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101"/>
      <c r="BE663" s="101"/>
      <c r="BF663" s="101"/>
      <c r="BG663" s="101"/>
      <c r="BH663" s="101"/>
      <c r="BI663" s="101"/>
      <c r="BJ663" s="101"/>
      <c r="BK663" s="101"/>
      <c r="BL663" s="101"/>
      <c r="BM663" s="101"/>
      <c r="BN663" s="101"/>
      <c r="BO663" s="101"/>
      <c r="BP663" s="101"/>
      <c r="BQ663" s="101"/>
      <c r="BR663" s="101"/>
      <c r="BS663" s="101">
        <v>12.64</v>
      </c>
      <c r="BT663" s="101">
        <v>14.47</v>
      </c>
      <c r="BU663" s="101"/>
      <c r="BV663" s="10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</row>
    <row r="664" spans="1:96" ht="15">
      <c r="A664" s="31"/>
      <c r="B664" s="100">
        <v>43922</v>
      </c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>
        <v>6.68</v>
      </c>
      <c r="AA664" s="101">
        <v>7.2</v>
      </c>
      <c r="AB664" s="101">
        <v>7.4</v>
      </c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101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101"/>
      <c r="BE664" s="101"/>
      <c r="BF664" s="101"/>
      <c r="BG664" s="101"/>
      <c r="BH664" s="101"/>
      <c r="BI664" s="101"/>
      <c r="BJ664" s="101"/>
      <c r="BK664" s="101"/>
      <c r="BL664" s="101"/>
      <c r="BM664" s="101"/>
      <c r="BN664" s="101"/>
      <c r="BO664" s="101"/>
      <c r="BP664" s="101"/>
      <c r="BQ664" s="101"/>
      <c r="BR664" s="101"/>
      <c r="BS664" s="101">
        <v>12.64</v>
      </c>
      <c r="BT664" s="101">
        <v>14.37</v>
      </c>
      <c r="BU664" s="101"/>
      <c r="BV664" s="10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</row>
    <row r="665" spans="1:96" ht="15">
      <c r="A665" s="31"/>
      <c r="B665" s="100">
        <v>43921</v>
      </c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>
        <v>6.87</v>
      </c>
      <c r="Z665" s="101">
        <v>7.01</v>
      </c>
      <c r="AA665" s="101">
        <v>7.14</v>
      </c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101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101"/>
      <c r="BE665" s="101"/>
      <c r="BF665" s="101"/>
      <c r="BG665" s="101"/>
      <c r="BH665" s="101"/>
      <c r="BI665" s="101"/>
      <c r="BJ665" s="101"/>
      <c r="BK665" s="101"/>
      <c r="BL665" s="101"/>
      <c r="BM665" s="101"/>
      <c r="BN665" s="101"/>
      <c r="BO665" s="101"/>
      <c r="BP665" s="101"/>
      <c r="BQ665" s="101"/>
      <c r="BR665" s="101"/>
      <c r="BS665" s="101">
        <v>12.57</v>
      </c>
      <c r="BT665" s="101">
        <v>14.38</v>
      </c>
      <c r="BU665" s="101"/>
      <c r="BV665" s="10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</row>
    <row r="666" spans="1:96" ht="15">
      <c r="A666" s="31"/>
      <c r="B666" s="100">
        <v>43920</v>
      </c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>
        <v>6.84</v>
      </c>
      <c r="Z666" s="101">
        <v>6.88</v>
      </c>
      <c r="AA666" s="101">
        <v>7.28</v>
      </c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101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101"/>
      <c r="BE666" s="101"/>
      <c r="BF666" s="101"/>
      <c r="BG666" s="101"/>
      <c r="BH666" s="101"/>
      <c r="BI666" s="101"/>
      <c r="BJ666" s="101"/>
      <c r="BK666" s="101"/>
      <c r="BL666" s="101"/>
      <c r="BM666" s="101"/>
      <c r="BN666" s="101"/>
      <c r="BO666" s="101"/>
      <c r="BP666" s="101">
        <v>7.68</v>
      </c>
      <c r="BQ666" s="101"/>
      <c r="BR666" s="101"/>
      <c r="BS666" s="101">
        <v>12.45</v>
      </c>
      <c r="BT666" s="101">
        <v>14.23</v>
      </c>
      <c r="BU666" s="101"/>
      <c r="BV666" s="10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</row>
    <row r="667" spans="1:96" ht="15">
      <c r="A667" s="31"/>
      <c r="B667" s="100">
        <v>43917</v>
      </c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>
        <v>7.19</v>
      </c>
      <c r="Z667" s="101">
        <v>7.4</v>
      </c>
      <c r="AA667" s="101">
        <v>7.37</v>
      </c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101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101"/>
      <c r="BE667" s="101"/>
      <c r="BF667" s="101"/>
      <c r="BG667" s="101"/>
      <c r="BH667" s="101"/>
      <c r="BI667" s="101"/>
      <c r="BJ667" s="101"/>
      <c r="BK667" s="101"/>
      <c r="BL667" s="101"/>
      <c r="BM667" s="101"/>
      <c r="BN667" s="101"/>
      <c r="BO667" s="101"/>
      <c r="BP667" s="101">
        <v>8.11</v>
      </c>
      <c r="BQ667" s="101"/>
      <c r="BR667" s="101"/>
      <c r="BS667" s="101">
        <v>12.71</v>
      </c>
      <c r="BT667" s="101">
        <v>14.65</v>
      </c>
      <c r="BU667" s="101"/>
      <c r="BV667" s="10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</row>
    <row r="668" spans="1:96" ht="15">
      <c r="A668" s="31"/>
      <c r="B668" s="100">
        <v>43916</v>
      </c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>
        <v>7.73</v>
      </c>
      <c r="Z668" s="101">
        <v>7.75</v>
      </c>
      <c r="AA668" s="101">
        <v>8.1</v>
      </c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101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101"/>
      <c r="BE668" s="101"/>
      <c r="BF668" s="101"/>
      <c r="BG668" s="101"/>
      <c r="BH668" s="101"/>
      <c r="BI668" s="101"/>
      <c r="BJ668" s="101"/>
      <c r="BK668" s="101"/>
      <c r="BL668" s="101"/>
      <c r="BM668" s="101"/>
      <c r="BN668" s="101"/>
      <c r="BO668" s="101"/>
      <c r="BP668" s="101">
        <v>8.4600000000000009</v>
      </c>
      <c r="BQ668" s="101"/>
      <c r="BR668" s="101"/>
      <c r="BS668" s="101">
        <v>12.88</v>
      </c>
      <c r="BT668" s="101">
        <v>14.68</v>
      </c>
      <c r="BU668" s="101"/>
      <c r="BV668" s="10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</row>
    <row r="669" spans="1:96" ht="15">
      <c r="A669" s="31"/>
      <c r="B669" s="100">
        <v>43915</v>
      </c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>
        <v>7.76</v>
      </c>
      <c r="Z669" s="101">
        <v>8.15</v>
      </c>
      <c r="AA669" s="101">
        <v>8.15</v>
      </c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101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101"/>
      <c r="BE669" s="101"/>
      <c r="BF669" s="101"/>
      <c r="BG669" s="101"/>
      <c r="BH669" s="101"/>
      <c r="BI669" s="101"/>
      <c r="BJ669" s="101"/>
      <c r="BK669" s="101"/>
      <c r="BL669" s="101"/>
      <c r="BM669" s="101"/>
      <c r="BN669" s="101"/>
      <c r="BO669" s="101"/>
      <c r="BP669" s="101">
        <v>8.66</v>
      </c>
      <c r="BQ669" s="101"/>
      <c r="BR669" s="101"/>
      <c r="BS669" s="101">
        <v>13.14</v>
      </c>
      <c r="BT669" s="101">
        <v>14.81</v>
      </c>
      <c r="BU669" s="101"/>
      <c r="BV669" s="10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</row>
    <row r="670" spans="1:96" ht="15">
      <c r="A670" s="31"/>
      <c r="B670" s="100">
        <v>43914</v>
      </c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>
        <v>8.1199999999999992</v>
      </c>
      <c r="Z670" s="101">
        <v>8.1999999999999993</v>
      </c>
      <c r="AA670" s="101">
        <v>8.1300000000000008</v>
      </c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101"/>
      <c r="BE670" s="101"/>
      <c r="BF670" s="101"/>
      <c r="BG670" s="101"/>
      <c r="BH670" s="101"/>
      <c r="BI670" s="101"/>
      <c r="BJ670" s="101"/>
      <c r="BK670" s="101"/>
      <c r="BL670" s="101"/>
      <c r="BM670" s="101"/>
      <c r="BN670" s="101"/>
      <c r="BO670" s="101"/>
      <c r="BP670" s="101">
        <v>8.76</v>
      </c>
      <c r="BQ670" s="101"/>
      <c r="BR670" s="101"/>
      <c r="BS670" s="101">
        <v>12.96</v>
      </c>
      <c r="BT670" s="101">
        <v>14.58</v>
      </c>
      <c r="BU670" s="101"/>
      <c r="BV670" s="10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</row>
    <row r="671" spans="1:96" ht="15">
      <c r="A671" s="31"/>
      <c r="B671" s="100">
        <v>43913</v>
      </c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>
        <v>8</v>
      </c>
      <c r="Z671" s="101">
        <v>8.17</v>
      </c>
      <c r="AA671" s="101">
        <v>8.64</v>
      </c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101"/>
      <c r="BE671" s="101"/>
      <c r="BF671" s="101"/>
      <c r="BG671" s="101"/>
      <c r="BH671" s="101"/>
      <c r="BI671" s="101"/>
      <c r="BJ671" s="101"/>
      <c r="BK671" s="101"/>
      <c r="BL671" s="101"/>
      <c r="BM671" s="101"/>
      <c r="BN671" s="101"/>
      <c r="BO671" s="101"/>
      <c r="BP671" s="101">
        <v>8.67</v>
      </c>
      <c r="BQ671" s="101"/>
      <c r="BR671" s="101"/>
      <c r="BS671" s="101">
        <v>12.59</v>
      </c>
      <c r="BT671" s="101">
        <v>14.2</v>
      </c>
      <c r="BU671" s="101"/>
      <c r="BV671" s="10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</row>
    <row r="672" spans="1:96" ht="15">
      <c r="A672" s="31"/>
      <c r="B672" s="100">
        <v>43910</v>
      </c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>
        <v>8.6199999999999992</v>
      </c>
      <c r="Z672" s="101">
        <v>8.9600000000000009</v>
      </c>
      <c r="AA672" s="101">
        <v>8.85</v>
      </c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101"/>
      <c r="BE672" s="101"/>
      <c r="BF672" s="101"/>
      <c r="BG672" s="101"/>
      <c r="BH672" s="101"/>
      <c r="BI672" s="101"/>
      <c r="BJ672" s="101"/>
      <c r="BK672" s="101"/>
      <c r="BL672" s="101"/>
      <c r="BM672" s="101"/>
      <c r="BN672" s="101"/>
      <c r="BO672" s="101"/>
      <c r="BP672" s="101">
        <v>9.2100000000000009</v>
      </c>
      <c r="BQ672" s="101"/>
      <c r="BR672" s="101"/>
      <c r="BS672" s="101">
        <v>12.82</v>
      </c>
      <c r="BT672" s="101">
        <v>14.43</v>
      </c>
      <c r="BU672" s="101"/>
      <c r="BV672" s="10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</row>
    <row r="673" spans="1:96" ht="15">
      <c r="A673" s="31"/>
      <c r="B673" s="100">
        <v>43909</v>
      </c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>
        <v>8.84</v>
      </c>
      <c r="Z673" s="101">
        <v>9.02</v>
      </c>
      <c r="AA673" s="101">
        <v>9.3800000000000008</v>
      </c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101"/>
      <c r="BE673" s="101"/>
      <c r="BF673" s="101"/>
      <c r="BG673" s="101"/>
      <c r="BH673" s="101"/>
      <c r="BI673" s="101"/>
      <c r="BJ673" s="101"/>
      <c r="BK673" s="101"/>
      <c r="BL673" s="101"/>
      <c r="BM673" s="101"/>
      <c r="BN673" s="101"/>
      <c r="BO673" s="101"/>
      <c r="BP673" s="101">
        <v>9.58</v>
      </c>
      <c r="BQ673" s="101"/>
      <c r="BR673" s="101"/>
      <c r="BS673" s="101">
        <v>12.78</v>
      </c>
      <c r="BT673" s="101">
        <v>14.15</v>
      </c>
      <c r="BU673" s="101"/>
      <c r="BV673" s="10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</row>
    <row r="674" spans="1:96" ht="15">
      <c r="A674" s="31"/>
      <c r="B674" s="100">
        <v>43908</v>
      </c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>
        <v>8.83</v>
      </c>
      <c r="Z674" s="101">
        <v>8.92</v>
      </c>
      <c r="AA674" s="101">
        <v>9.07</v>
      </c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101"/>
      <c r="BE674" s="101"/>
      <c r="BF674" s="101"/>
      <c r="BG674" s="101"/>
      <c r="BH674" s="101"/>
      <c r="BI674" s="101"/>
      <c r="BJ674" s="101"/>
      <c r="BK674" s="101"/>
      <c r="BL674" s="101"/>
      <c r="BM674" s="101"/>
      <c r="BN674" s="101"/>
      <c r="BO674" s="101"/>
      <c r="BP674" s="101">
        <v>9.44</v>
      </c>
      <c r="BQ674" s="101"/>
      <c r="BR674" s="101"/>
      <c r="BS674" s="101">
        <v>12.73</v>
      </c>
      <c r="BT674" s="101">
        <v>14.1</v>
      </c>
      <c r="BU674" s="101"/>
      <c r="BV674" s="10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</row>
    <row r="675" spans="1:96" ht="15">
      <c r="A675" s="31"/>
      <c r="B675" s="100">
        <v>43907</v>
      </c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>
        <v>9.2200000000000006</v>
      </c>
      <c r="Z675" s="101">
        <v>9.07</v>
      </c>
      <c r="AA675" s="101">
        <v>9.01</v>
      </c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101"/>
      <c r="BE675" s="101"/>
      <c r="BF675" s="101"/>
      <c r="BG675" s="101"/>
      <c r="BH675" s="101"/>
      <c r="BI675" s="101"/>
      <c r="BJ675" s="101"/>
      <c r="BK675" s="101"/>
      <c r="BL675" s="101"/>
      <c r="BM675" s="101"/>
      <c r="BN675" s="101"/>
      <c r="BO675" s="101"/>
      <c r="BP675" s="101">
        <v>9.6</v>
      </c>
      <c r="BQ675" s="101"/>
      <c r="BR675" s="101"/>
      <c r="BS675" s="101">
        <v>13.08</v>
      </c>
      <c r="BT675" s="101">
        <v>14.51</v>
      </c>
      <c r="BU675" s="101"/>
      <c r="BV675" s="10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</row>
    <row r="676" spans="1:96" ht="15">
      <c r="A676" s="31"/>
      <c r="B676" s="100">
        <v>43906</v>
      </c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>
        <v>9.58</v>
      </c>
      <c r="Z676" s="101">
        <v>9.17</v>
      </c>
      <c r="AA676" s="101">
        <v>9.67</v>
      </c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101"/>
      <c r="BE676" s="101"/>
      <c r="BF676" s="101"/>
      <c r="BG676" s="101"/>
      <c r="BH676" s="101"/>
      <c r="BI676" s="101"/>
      <c r="BJ676" s="101"/>
      <c r="BK676" s="101"/>
      <c r="BL676" s="101"/>
      <c r="BM676" s="101"/>
      <c r="BN676" s="101"/>
      <c r="BO676" s="101"/>
      <c r="BP676" s="101">
        <v>9.6300000000000008</v>
      </c>
      <c r="BQ676" s="101"/>
      <c r="BR676" s="101"/>
      <c r="BS676" s="101">
        <v>13.29</v>
      </c>
      <c r="BT676" s="101">
        <v>15.34</v>
      </c>
      <c r="BU676" s="101"/>
      <c r="BV676" s="10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</row>
    <row r="677" spans="1:96" ht="15">
      <c r="A677" s="31"/>
      <c r="B677" s="100">
        <v>43903</v>
      </c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>
        <v>9.6999999999999993</v>
      </c>
      <c r="Z677" s="101">
        <v>9.6999999999999993</v>
      </c>
      <c r="AA677" s="101">
        <v>9.43</v>
      </c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101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101"/>
      <c r="BE677" s="101"/>
      <c r="BF677" s="101"/>
      <c r="BG677" s="101"/>
      <c r="BH677" s="101"/>
      <c r="BI677" s="101"/>
      <c r="BJ677" s="101"/>
      <c r="BK677" s="101"/>
      <c r="BL677" s="101"/>
      <c r="BM677" s="101"/>
      <c r="BN677" s="101"/>
      <c r="BO677" s="101"/>
      <c r="BP677" s="101">
        <v>10.17</v>
      </c>
      <c r="BQ677" s="101"/>
      <c r="BR677" s="101"/>
      <c r="BS677" s="101">
        <v>13.61</v>
      </c>
      <c r="BT677" s="101">
        <v>14.99</v>
      </c>
      <c r="BU677" s="101"/>
      <c r="BV677" s="10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</row>
    <row r="678" spans="1:96" ht="15">
      <c r="A678" s="31"/>
      <c r="B678" s="100">
        <v>43902</v>
      </c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>
        <v>9.61</v>
      </c>
      <c r="Z678" s="101">
        <v>9.76</v>
      </c>
      <c r="AA678" s="101">
        <v>9.94</v>
      </c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101"/>
      <c r="BE678" s="101"/>
      <c r="BF678" s="101"/>
      <c r="BG678" s="101"/>
      <c r="BH678" s="101"/>
      <c r="BI678" s="101"/>
      <c r="BJ678" s="101"/>
      <c r="BK678" s="101"/>
      <c r="BL678" s="101"/>
      <c r="BM678" s="101"/>
      <c r="BN678" s="101"/>
      <c r="BO678" s="101"/>
      <c r="BP678" s="101">
        <v>10.19</v>
      </c>
      <c r="BQ678" s="101"/>
      <c r="BR678" s="101"/>
      <c r="BS678" s="101">
        <v>13.59</v>
      </c>
      <c r="BT678" s="101">
        <v>14.92</v>
      </c>
      <c r="BU678" s="101"/>
      <c r="BV678" s="10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</row>
    <row r="679" spans="1:96" ht="15">
      <c r="A679" s="31"/>
      <c r="B679" s="100">
        <v>43901</v>
      </c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>
        <v>9.58</v>
      </c>
      <c r="Z679" s="101">
        <v>9.83</v>
      </c>
      <c r="AA679" s="101">
        <v>10.050000000000001</v>
      </c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101"/>
      <c r="BE679" s="101"/>
      <c r="BF679" s="101"/>
      <c r="BG679" s="101"/>
      <c r="BH679" s="101"/>
      <c r="BI679" s="101"/>
      <c r="BJ679" s="101"/>
      <c r="BK679" s="101"/>
      <c r="BL679" s="101"/>
      <c r="BM679" s="101"/>
      <c r="BN679" s="101"/>
      <c r="BO679" s="101"/>
      <c r="BP679" s="101">
        <v>10.29</v>
      </c>
      <c r="BQ679" s="101"/>
      <c r="BR679" s="101"/>
      <c r="BS679" s="101">
        <v>13.97</v>
      </c>
      <c r="BT679" s="101">
        <v>15.38</v>
      </c>
      <c r="BU679" s="101"/>
      <c r="BV679" s="10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</row>
    <row r="680" spans="1:96" ht="15">
      <c r="A680" s="31"/>
      <c r="B680" s="100">
        <v>43900</v>
      </c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>
        <v>9.36</v>
      </c>
      <c r="Z680" s="101">
        <v>9.61</v>
      </c>
      <c r="AA680" s="101">
        <v>9.77</v>
      </c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101"/>
      <c r="BE680" s="101"/>
      <c r="BF680" s="101"/>
      <c r="BG680" s="101"/>
      <c r="BH680" s="101"/>
      <c r="BI680" s="101"/>
      <c r="BJ680" s="101"/>
      <c r="BK680" s="101"/>
      <c r="BL680" s="101"/>
      <c r="BM680" s="101"/>
      <c r="BN680" s="101"/>
      <c r="BO680" s="101"/>
      <c r="BP680" s="101">
        <v>10.07</v>
      </c>
      <c r="BQ680" s="101"/>
      <c r="BR680" s="101"/>
      <c r="BS680" s="101">
        <v>13.91</v>
      </c>
      <c r="BT680" s="101">
        <v>15.58</v>
      </c>
      <c r="BU680" s="101"/>
      <c r="BV680" s="10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</row>
    <row r="681" spans="1:96" ht="15">
      <c r="A681" s="31"/>
      <c r="B681" s="100">
        <v>43899</v>
      </c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>
        <v>8.99</v>
      </c>
      <c r="Z681" s="101">
        <v>9.16</v>
      </c>
      <c r="AA681" s="101">
        <v>9.15</v>
      </c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101"/>
      <c r="BE681" s="101"/>
      <c r="BF681" s="101"/>
      <c r="BG681" s="101"/>
      <c r="BH681" s="101"/>
      <c r="BI681" s="101"/>
      <c r="BJ681" s="101"/>
      <c r="BK681" s="101"/>
      <c r="BL681" s="101"/>
      <c r="BM681" s="101"/>
      <c r="BN681" s="101"/>
      <c r="BO681" s="101"/>
      <c r="BP681" s="101">
        <v>9.65</v>
      </c>
      <c r="BQ681" s="101"/>
      <c r="BR681" s="101"/>
      <c r="BS681" s="101">
        <v>13.64</v>
      </c>
      <c r="BT681" s="101">
        <v>15.31</v>
      </c>
      <c r="BU681" s="101"/>
      <c r="BV681" s="10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</row>
    <row r="682" spans="1:96" ht="15">
      <c r="A682" s="31"/>
      <c r="B682" s="100">
        <v>43896</v>
      </c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>
        <v>9.16</v>
      </c>
      <c r="Z682" s="101">
        <v>9.32</v>
      </c>
      <c r="AA682" s="101">
        <v>9.33</v>
      </c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101"/>
      <c r="BE682" s="101"/>
      <c r="BF682" s="101"/>
      <c r="BG682" s="101"/>
      <c r="BH682" s="101"/>
      <c r="BI682" s="101"/>
      <c r="BJ682" s="101"/>
      <c r="BK682" s="101"/>
      <c r="BL682" s="101"/>
      <c r="BM682" s="101"/>
      <c r="BN682" s="101"/>
      <c r="BO682" s="101"/>
      <c r="BP682" s="101">
        <v>9.7200000000000006</v>
      </c>
      <c r="BQ682" s="101"/>
      <c r="BR682" s="101"/>
      <c r="BS682" s="101">
        <v>14.52</v>
      </c>
      <c r="BT682" s="101">
        <v>16.21</v>
      </c>
      <c r="BU682" s="101"/>
      <c r="BV682" s="10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</row>
    <row r="683" spans="1:96" ht="15">
      <c r="A683" s="31"/>
      <c r="B683" s="100">
        <v>43895</v>
      </c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>
        <v>9.24</v>
      </c>
      <c r="Z683" s="101">
        <v>9.52</v>
      </c>
      <c r="AA683" s="101">
        <v>9.51</v>
      </c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101"/>
      <c r="BE683" s="101"/>
      <c r="BF683" s="101"/>
      <c r="BG683" s="101"/>
      <c r="BH683" s="101"/>
      <c r="BI683" s="101"/>
      <c r="BJ683" s="101"/>
      <c r="BK683" s="101"/>
      <c r="BL683" s="101"/>
      <c r="BM683" s="101"/>
      <c r="BN683" s="101"/>
      <c r="BO683" s="101"/>
      <c r="BP683" s="101">
        <v>9.92</v>
      </c>
      <c r="BQ683" s="101"/>
      <c r="BR683" s="101"/>
      <c r="BS683" s="101">
        <v>14.97</v>
      </c>
      <c r="BT683" s="101">
        <v>16.62</v>
      </c>
      <c r="BU683" s="101"/>
      <c r="BV683" s="10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</row>
    <row r="684" spans="1:96" ht="15">
      <c r="A684" s="31"/>
      <c r="B684" s="100">
        <v>43894</v>
      </c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>
        <v>9.32</v>
      </c>
      <c r="Z684" s="101">
        <v>9.59</v>
      </c>
      <c r="AA684" s="101">
        <v>9.83</v>
      </c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101"/>
      <c r="BE684" s="101"/>
      <c r="BF684" s="101"/>
      <c r="BG684" s="101"/>
      <c r="BH684" s="101"/>
      <c r="BI684" s="101"/>
      <c r="BJ684" s="101"/>
      <c r="BK684" s="101"/>
      <c r="BL684" s="101"/>
      <c r="BM684" s="101"/>
      <c r="BN684" s="101"/>
      <c r="BO684" s="101"/>
      <c r="BP684" s="101">
        <v>9.99</v>
      </c>
      <c r="BQ684" s="101"/>
      <c r="BR684" s="101"/>
      <c r="BS684" s="101">
        <v>14.88</v>
      </c>
      <c r="BT684" s="101">
        <v>16.54</v>
      </c>
      <c r="BU684" s="101"/>
      <c r="BV684" s="10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</row>
    <row r="685" spans="1:96" ht="15">
      <c r="A685" s="31"/>
      <c r="B685" s="100">
        <v>43893</v>
      </c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>
        <v>9.26</v>
      </c>
      <c r="Z685" s="101">
        <v>9.6199999999999992</v>
      </c>
      <c r="AA685" s="101">
        <v>9.59</v>
      </c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101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101"/>
      <c r="BE685" s="101"/>
      <c r="BF685" s="101"/>
      <c r="BG685" s="101"/>
      <c r="BH685" s="101"/>
      <c r="BI685" s="101"/>
      <c r="BJ685" s="101"/>
      <c r="BK685" s="101"/>
      <c r="BL685" s="101"/>
      <c r="BM685" s="101"/>
      <c r="BN685" s="101"/>
      <c r="BO685" s="101"/>
      <c r="BP685" s="101">
        <v>9.9700000000000006</v>
      </c>
      <c r="BQ685" s="101"/>
      <c r="BR685" s="101"/>
      <c r="BS685" s="101">
        <v>15.02</v>
      </c>
      <c r="BT685" s="101">
        <v>16.61</v>
      </c>
      <c r="BU685" s="101"/>
      <c r="BV685" s="10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</row>
    <row r="686" spans="1:96" ht="15">
      <c r="A686" s="31"/>
      <c r="B686" s="100">
        <v>43892</v>
      </c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>
        <v>9.1999999999999993</v>
      </c>
      <c r="Z686" s="101">
        <v>9.49</v>
      </c>
      <c r="AA686" s="101">
        <v>9.6300000000000008</v>
      </c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101"/>
      <c r="BE686" s="101"/>
      <c r="BF686" s="101"/>
      <c r="BG686" s="101"/>
      <c r="BH686" s="101"/>
      <c r="BI686" s="101"/>
      <c r="BJ686" s="101"/>
      <c r="BK686" s="101"/>
      <c r="BL686" s="101"/>
      <c r="BM686" s="101"/>
      <c r="BN686" s="101"/>
      <c r="BO686" s="101"/>
      <c r="BP686" s="101">
        <v>9.91</v>
      </c>
      <c r="BQ686" s="101"/>
      <c r="BR686" s="101"/>
      <c r="BS686" s="101">
        <v>14.5</v>
      </c>
      <c r="BT686" s="101">
        <v>16.170000000000002</v>
      </c>
      <c r="BU686" s="101"/>
      <c r="BV686" s="10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</row>
    <row r="687" spans="1:96" ht="15">
      <c r="A687" s="31"/>
      <c r="B687" s="100">
        <v>43889</v>
      </c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>
        <v>9.14</v>
      </c>
      <c r="Y687" s="101">
        <v>9.1</v>
      </c>
      <c r="Z687" s="101">
        <v>9.48</v>
      </c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101"/>
      <c r="BE687" s="101"/>
      <c r="BF687" s="101"/>
      <c r="BG687" s="101"/>
      <c r="BH687" s="101"/>
      <c r="BI687" s="101"/>
      <c r="BJ687" s="101"/>
      <c r="BK687" s="101"/>
      <c r="BL687" s="101"/>
      <c r="BM687" s="101"/>
      <c r="BN687" s="101"/>
      <c r="BO687" s="101"/>
      <c r="BP687" s="101">
        <v>9.86</v>
      </c>
      <c r="BQ687" s="101"/>
      <c r="BR687" s="101"/>
      <c r="BS687" s="101">
        <v>14.56</v>
      </c>
      <c r="BT687" s="101">
        <v>16.12</v>
      </c>
      <c r="BU687" s="101"/>
      <c r="BV687" s="101"/>
      <c r="BW687" s="31"/>
      <c r="BX687" s="31"/>
      <c r="BY687" s="31"/>
      <c r="BZ687" s="31"/>
      <c r="CA687" s="31"/>
      <c r="CB687" s="31"/>
      <c r="CC687" s="31"/>
      <c r="CD687" s="31"/>
      <c r="CE687" s="31"/>
      <c r="CF687" s="31"/>
      <c r="CG687" s="31"/>
      <c r="CH687" s="31"/>
      <c r="CI687" s="31"/>
      <c r="CJ687" s="31"/>
      <c r="CK687" s="31"/>
      <c r="CL687" s="31"/>
      <c r="CM687" s="31"/>
      <c r="CN687" s="31"/>
      <c r="CO687" s="31"/>
      <c r="CP687" s="31"/>
      <c r="CQ687" s="31"/>
      <c r="CR687" s="31"/>
    </row>
    <row r="688" spans="1:96" ht="15">
      <c r="A688" s="31"/>
      <c r="B688" s="100">
        <v>43888</v>
      </c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>
        <v>9.4700000000000006</v>
      </c>
      <c r="Y688" s="101">
        <v>9.1</v>
      </c>
      <c r="Z688" s="101">
        <v>9.5299999999999994</v>
      </c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101"/>
      <c r="BE688" s="101"/>
      <c r="BF688" s="101"/>
      <c r="BG688" s="101"/>
      <c r="BH688" s="101"/>
      <c r="BI688" s="101"/>
      <c r="BJ688" s="101"/>
      <c r="BK688" s="101"/>
      <c r="BL688" s="101"/>
      <c r="BM688" s="101"/>
      <c r="BN688" s="101"/>
      <c r="BO688" s="101"/>
      <c r="BP688" s="101">
        <v>9.76</v>
      </c>
      <c r="BQ688" s="101"/>
      <c r="BR688" s="101"/>
      <c r="BS688" s="101">
        <v>14.52</v>
      </c>
      <c r="BT688" s="101">
        <v>16.16</v>
      </c>
      <c r="BU688" s="101"/>
      <c r="BV688" s="10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</row>
    <row r="689" spans="1:96" ht="15">
      <c r="A689" s="31"/>
      <c r="B689" s="100">
        <v>43887</v>
      </c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>
        <v>9.65</v>
      </c>
      <c r="Y689" s="101">
        <v>9.1</v>
      </c>
      <c r="Z689" s="101">
        <v>9.61</v>
      </c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101"/>
      <c r="BE689" s="101"/>
      <c r="BF689" s="101"/>
      <c r="BG689" s="101"/>
      <c r="BH689" s="101"/>
      <c r="BI689" s="101"/>
      <c r="BJ689" s="101"/>
      <c r="BK689" s="101"/>
      <c r="BL689" s="101"/>
      <c r="BM689" s="101"/>
      <c r="BN689" s="101"/>
      <c r="BO689" s="101"/>
      <c r="BP689" s="101">
        <v>9.9700000000000006</v>
      </c>
      <c r="BQ689" s="101"/>
      <c r="BR689" s="101"/>
      <c r="BS689" s="101">
        <v>14.84</v>
      </c>
      <c r="BT689" s="101">
        <v>16.52</v>
      </c>
      <c r="BU689" s="101"/>
      <c r="BV689" s="10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</row>
    <row r="690" spans="1:96" ht="15">
      <c r="A690" s="31"/>
      <c r="B690" s="100">
        <v>43886</v>
      </c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>
        <v>9.5500000000000007</v>
      </c>
      <c r="Y690" s="101">
        <v>9.15</v>
      </c>
      <c r="Z690" s="101">
        <v>9.5</v>
      </c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101"/>
      <c r="BE690" s="101"/>
      <c r="BF690" s="101"/>
      <c r="BG690" s="101"/>
      <c r="BH690" s="101"/>
      <c r="BI690" s="101"/>
      <c r="BJ690" s="101"/>
      <c r="BK690" s="101"/>
      <c r="BL690" s="101"/>
      <c r="BM690" s="101"/>
      <c r="BN690" s="101"/>
      <c r="BO690" s="101"/>
      <c r="BP690" s="101">
        <v>9.81</v>
      </c>
      <c r="BQ690" s="101"/>
      <c r="BR690" s="101"/>
      <c r="BS690" s="101">
        <v>14.8</v>
      </c>
      <c r="BT690" s="101">
        <v>16.559999999999999</v>
      </c>
      <c r="BU690" s="101"/>
      <c r="BV690" s="101"/>
      <c r="BW690" s="31"/>
      <c r="BX690" s="31"/>
      <c r="BY690" s="31"/>
      <c r="BZ690" s="31"/>
      <c r="CA690" s="31"/>
      <c r="CB690" s="31"/>
      <c r="CC690" s="31"/>
      <c r="CD690" s="31"/>
      <c r="CE690" s="31"/>
      <c r="CF690" s="31"/>
      <c r="CG690" s="31"/>
      <c r="CH690" s="31"/>
      <c r="CI690" s="31"/>
      <c r="CJ690" s="31"/>
      <c r="CK690" s="31"/>
      <c r="CL690" s="31"/>
      <c r="CM690" s="31"/>
      <c r="CN690" s="31"/>
      <c r="CO690" s="31"/>
      <c r="CP690" s="31"/>
      <c r="CQ690" s="31"/>
      <c r="CR690" s="31"/>
    </row>
    <row r="691" spans="1:96" ht="15">
      <c r="A691" s="31"/>
      <c r="B691" s="100">
        <v>43885</v>
      </c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>
        <v>9.59</v>
      </c>
      <c r="Y691" s="101">
        <v>9.2100000000000009</v>
      </c>
      <c r="Z691" s="101">
        <v>9.5</v>
      </c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101"/>
      <c r="BE691" s="101"/>
      <c r="BF691" s="101"/>
      <c r="BG691" s="101"/>
      <c r="BH691" s="101"/>
      <c r="BI691" s="101"/>
      <c r="BJ691" s="101"/>
      <c r="BK691" s="101"/>
      <c r="BL691" s="101"/>
      <c r="BM691" s="101"/>
      <c r="BN691" s="101"/>
      <c r="BO691" s="101"/>
      <c r="BP691" s="101">
        <v>9.8000000000000007</v>
      </c>
      <c r="BQ691" s="101"/>
      <c r="BR691" s="101"/>
      <c r="BS691" s="101">
        <v>14.83</v>
      </c>
      <c r="BT691" s="101">
        <v>16.559999999999999</v>
      </c>
      <c r="BU691" s="101"/>
      <c r="BV691" s="10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</row>
    <row r="692" spans="1:96" ht="15">
      <c r="A692" s="31"/>
      <c r="B692" s="100">
        <v>43882</v>
      </c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>
        <v>9.7799999999999994</v>
      </c>
      <c r="Y692" s="101">
        <v>9.7100000000000009</v>
      </c>
      <c r="Z692" s="101">
        <v>9.84</v>
      </c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101"/>
      <c r="BE692" s="101"/>
      <c r="BF692" s="101"/>
      <c r="BG692" s="101"/>
      <c r="BH692" s="101"/>
      <c r="BI692" s="101"/>
      <c r="BJ692" s="101"/>
      <c r="BK692" s="101"/>
      <c r="BL692" s="101"/>
      <c r="BM692" s="101"/>
      <c r="BN692" s="101"/>
      <c r="BO692" s="101"/>
      <c r="BP692" s="101">
        <v>10.220000000000001</v>
      </c>
      <c r="BQ692" s="101"/>
      <c r="BR692" s="102"/>
      <c r="BS692" s="101">
        <v>15.34</v>
      </c>
      <c r="BT692" s="101">
        <v>16.75</v>
      </c>
      <c r="BU692" s="101"/>
      <c r="BV692" s="10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</row>
    <row r="693" spans="1:96" ht="15">
      <c r="A693" s="31"/>
      <c r="B693" s="100">
        <v>43881</v>
      </c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>
        <v>9.9</v>
      </c>
      <c r="Y693" s="101">
        <v>9.73</v>
      </c>
      <c r="Z693" s="101">
        <v>9.84</v>
      </c>
      <c r="AA693" s="101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101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101"/>
      <c r="BE693" s="101"/>
      <c r="BF693" s="101"/>
      <c r="BG693" s="101"/>
      <c r="BH693" s="101"/>
      <c r="BI693" s="101"/>
      <c r="BJ693" s="101"/>
      <c r="BK693" s="101"/>
      <c r="BL693" s="101"/>
      <c r="BM693" s="101"/>
      <c r="BN693" s="101"/>
      <c r="BO693" s="101"/>
      <c r="BP693" s="101">
        <v>10.38</v>
      </c>
      <c r="BQ693" s="101"/>
      <c r="BR693" s="101"/>
      <c r="BS693" s="101">
        <v>15.54</v>
      </c>
      <c r="BT693" s="101">
        <v>17.18</v>
      </c>
      <c r="BU693" s="101"/>
      <c r="BV693" s="101"/>
      <c r="BW693" s="31"/>
      <c r="BX693" s="31"/>
      <c r="BY693" s="31"/>
      <c r="BZ693" s="31"/>
      <c r="CA693" s="31"/>
      <c r="CB693" s="31"/>
      <c r="CC693" s="31"/>
      <c r="CD693" s="31"/>
      <c r="CE693" s="31"/>
      <c r="CF693" s="31"/>
      <c r="CG693" s="31"/>
      <c r="CH693" s="31"/>
      <c r="CI693" s="31"/>
      <c r="CJ693" s="31"/>
      <c r="CK693" s="31"/>
      <c r="CL693" s="31"/>
      <c r="CM693" s="31"/>
      <c r="CN693" s="31"/>
      <c r="CO693" s="31"/>
      <c r="CP693" s="31"/>
      <c r="CQ693" s="31"/>
      <c r="CR693" s="31"/>
    </row>
    <row r="694" spans="1:96" ht="15">
      <c r="A694" s="31"/>
      <c r="B694" s="100">
        <v>43880</v>
      </c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>
        <v>9.69</v>
      </c>
      <c r="Y694" s="101">
        <v>9.6300000000000008</v>
      </c>
      <c r="Z694" s="101">
        <v>10.1</v>
      </c>
      <c r="AA694" s="101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101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101"/>
      <c r="BE694" s="101"/>
      <c r="BF694" s="101"/>
      <c r="BG694" s="101"/>
      <c r="BH694" s="101"/>
      <c r="BI694" s="101"/>
      <c r="BJ694" s="101"/>
      <c r="BK694" s="101"/>
      <c r="BL694" s="101"/>
      <c r="BM694" s="101"/>
      <c r="BN694" s="101"/>
      <c r="BO694" s="101"/>
      <c r="BP694" s="101">
        <v>10.49</v>
      </c>
      <c r="BQ694" s="101"/>
      <c r="BR694" s="101"/>
      <c r="BS694" s="101">
        <v>15.92</v>
      </c>
      <c r="BT694" s="101">
        <v>17.48</v>
      </c>
      <c r="BU694" s="101"/>
      <c r="BV694" s="101"/>
      <c r="BW694" s="31"/>
      <c r="BX694" s="31"/>
      <c r="BY694" s="31"/>
      <c r="BZ694" s="31"/>
      <c r="CA694" s="31"/>
      <c r="CB694" s="31"/>
      <c r="CC694" s="31"/>
      <c r="CD694" s="31"/>
      <c r="CE694" s="31"/>
      <c r="CF694" s="31"/>
      <c r="CG694" s="31"/>
      <c r="CH694" s="31"/>
      <c r="CI694" s="31"/>
      <c r="CJ694" s="31"/>
      <c r="CK694" s="31"/>
      <c r="CL694" s="31"/>
      <c r="CM694" s="31"/>
      <c r="CN694" s="31"/>
      <c r="CO694" s="31"/>
      <c r="CP694" s="31"/>
      <c r="CQ694" s="31"/>
      <c r="CR694" s="31"/>
    </row>
    <row r="695" spans="1:96" ht="15">
      <c r="A695" s="31"/>
      <c r="B695" s="100">
        <v>43879</v>
      </c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>
        <v>9.84</v>
      </c>
      <c r="Y695" s="101">
        <v>9.9</v>
      </c>
      <c r="Z695" s="101">
        <v>10.11</v>
      </c>
      <c r="AA695" s="101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101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101"/>
      <c r="BE695" s="101"/>
      <c r="BF695" s="101"/>
      <c r="BG695" s="101"/>
      <c r="BH695" s="101"/>
      <c r="BI695" s="101"/>
      <c r="BJ695" s="101"/>
      <c r="BK695" s="101"/>
      <c r="BL695" s="101"/>
      <c r="BM695" s="101"/>
      <c r="BN695" s="101"/>
      <c r="BO695" s="101"/>
      <c r="BP695" s="101">
        <v>10.49</v>
      </c>
      <c r="BQ695" s="101"/>
      <c r="BR695" s="101"/>
      <c r="BS695" s="101">
        <v>16.170000000000002</v>
      </c>
      <c r="BT695" s="101">
        <v>17.47</v>
      </c>
      <c r="BU695" s="101"/>
      <c r="BV695" s="101"/>
      <c r="BW695" s="31"/>
      <c r="BX695" s="31"/>
      <c r="BY695" s="31"/>
      <c r="BZ695" s="31"/>
      <c r="CA695" s="31"/>
      <c r="CB695" s="31"/>
      <c r="CC695" s="31"/>
      <c r="CD695" s="31"/>
      <c r="CE695" s="31"/>
      <c r="CF695" s="31"/>
      <c r="CG695" s="31"/>
      <c r="CH695" s="31"/>
      <c r="CI695" s="31"/>
      <c r="CJ695" s="31"/>
      <c r="CK695" s="31"/>
      <c r="CL695" s="31"/>
      <c r="CM695" s="31"/>
      <c r="CN695" s="31"/>
      <c r="CO695" s="31"/>
      <c r="CP695" s="31"/>
      <c r="CQ695" s="31"/>
      <c r="CR695" s="31"/>
    </row>
    <row r="696" spans="1:96" ht="15">
      <c r="A696" s="31"/>
      <c r="B696" s="100">
        <v>43878</v>
      </c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>
        <v>9.52</v>
      </c>
      <c r="Y696" s="101">
        <v>9.34</v>
      </c>
      <c r="Z696" s="101">
        <v>10.28</v>
      </c>
      <c r="AA696" s="101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101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101"/>
      <c r="BE696" s="101"/>
      <c r="BF696" s="101"/>
      <c r="BG696" s="101"/>
      <c r="BH696" s="101"/>
      <c r="BI696" s="101"/>
      <c r="BJ696" s="101"/>
      <c r="BK696" s="101"/>
      <c r="BL696" s="101"/>
      <c r="BM696" s="101"/>
      <c r="BN696" s="101"/>
      <c r="BO696" s="101"/>
      <c r="BP696" s="101">
        <v>10.71</v>
      </c>
      <c r="BQ696" s="101"/>
      <c r="BR696" s="101"/>
      <c r="BS696" s="101">
        <v>15.93</v>
      </c>
      <c r="BT696" s="101">
        <v>17.59</v>
      </c>
      <c r="BU696" s="101"/>
      <c r="BV696" s="101"/>
      <c r="BW696" s="31"/>
      <c r="BX696" s="31"/>
      <c r="BY696" s="31"/>
      <c r="BZ696" s="31"/>
      <c r="CA696" s="31"/>
      <c r="CB696" s="31"/>
      <c r="CC696" s="31"/>
      <c r="CD696" s="31"/>
      <c r="CE696" s="31"/>
      <c r="CF696" s="31"/>
      <c r="CG696" s="31"/>
      <c r="CH696" s="31"/>
      <c r="CI696" s="31"/>
      <c r="CJ696" s="31"/>
      <c r="CK696" s="31"/>
      <c r="CL696" s="31"/>
      <c r="CM696" s="31"/>
      <c r="CN696" s="31"/>
      <c r="CO696" s="31"/>
      <c r="CP696" s="31"/>
      <c r="CQ696" s="31"/>
      <c r="CR696" s="31"/>
    </row>
    <row r="697" spans="1:96" ht="15">
      <c r="A697" s="31"/>
      <c r="B697" s="100">
        <v>43875</v>
      </c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>
        <v>9.48</v>
      </c>
      <c r="Y697" s="101">
        <v>9.1300000000000008</v>
      </c>
      <c r="Z697" s="101">
        <v>9.7100000000000009</v>
      </c>
      <c r="AA697" s="101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101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101"/>
      <c r="BE697" s="101"/>
      <c r="BF697" s="101"/>
      <c r="BG697" s="101"/>
      <c r="BH697" s="101"/>
      <c r="BI697" s="101"/>
      <c r="BJ697" s="101"/>
      <c r="BK697" s="101"/>
      <c r="BL697" s="101"/>
      <c r="BM697" s="101"/>
      <c r="BN697" s="101"/>
      <c r="BO697" s="101"/>
      <c r="BP697" s="101">
        <v>10.119999999999999</v>
      </c>
      <c r="BQ697" s="101"/>
      <c r="BR697" s="101"/>
      <c r="BS697" s="101">
        <v>15.86</v>
      </c>
      <c r="BT697" s="101">
        <v>17.43</v>
      </c>
      <c r="BU697" s="101"/>
      <c r="BV697" s="101"/>
      <c r="BW697" s="31"/>
      <c r="BX697" s="31"/>
      <c r="BY697" s="31"/>
      <c r="BZ697" s="31"/>
      <c r="CA697" s="31"/>
      <c r="CB697" s="31"/>
      <c r="CC697" s="31"/>
      <c r="CD697" s="31"/>
      <c r="CE697" s="31"/>
      <c r="CF697" s="31"/>
      <c r="CG697" s="31"/>
      <c r="CH697" s="31"/>
      <c r="CI697" s="31"/>
      <c r="CJ697" s="31"/>
      <c r="CK697" s="31"/>
      <c r="CL697" s="31"/>
      <c r="CM697" s="31"/>
      <c r="CN697" s="31"/>
      <c r="CO697" s="31"/>
      <c r="CP697" s="31"/>
      <c r="CQ697" s="31"/>
      <c r="CR697" s="31"/>
    </row>
    <row r="698" spans="1:96" ht="15">
      <c r="A698" s="31"/>
      <c r="B698" s="100">
        <v>43874</v>
      </c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>
        <v>9.4</v>
      </c>
      <c r="Y698" s="101">
        <v>9.11</v>
      </c>
      <c r="Z698" s="101">
        <v>9.56</v>
      </c>
      <c r="AA698" s="101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101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101"/>
      <c r="BE698" s="101"/>
      <c r="BF698" s="101"/>
      <c r="BG698" s="101"/>
      <c r="BH698" s="101"/>
      <c r="BI698" s="101"/>
      <c r="BJ698" s="101"/>
      <c r="BK698" s="101"/>
      <c r="BL698" s="101"/>
      <c r="BM698" s="101"/>
      <c r="BN698" s="101"/>
      <c r="BO698" s="101"/>
      <c r="BP698" s="101">
        <v>10.029999999999999</v>
      </c>
      <c r="BQ698" s="101"/>
      <c r="BR698" s="101"/>
      <c r="BS698" s="101">
        <v>15.7</v>
      </c>
      <c r="BT698" s="101">
        <v>17.48</v>
      </c>
      <c r="BU698" s="101"/>
      <c r="BV698" s="101"/>
      <c r="BW698" s="31"/>
      <c r="BX698" s="31"/>
      <c r="BY698" s="31"/>
      <c r="BZ698" s="31"/>
      <c r="CA698" s="31"/>
      <c r="CB698" s="31"/>
      <c r="CC698" s="31"/>
      <c r="CD698" s="31"/>
      <c r="CE698" s="31"/>
      <c r="CF698" s="31"/>
      <c r="CG698" s="31"/>
      <c r="CH698" s="31"/>
      <c r="CI698" s="31"/>
      <c r="CJ698" s="31"/>
      <c r="CK698" s="31"/>
      <c r="CL698" s="31"/>
      <c r="CM698" s="31"/>
      <c r="CN698" s="31"/>
      <c r="CO698" s="31"/>
      <c r="CP698" s="31"/>
      <c r="CQ698" s="31"/>
      <c r="CR698" s="31"/>
    </row>
    <row r="699" spans="1:96" ht="15">
      <c r="A699" s="31"/>
      <c r="B699" s="100">
        <v>43873</v>
      </c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>
        <v>9.52</v>
      </c>
      <c r="Y699" s="101">
        <v>9.31</v>
      </c>
      <c r="Z699" s="101">
        <v>9.64</v>
      </c>
      <c r="AA699" s="101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101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101"/>
      <c r="BE699" s="101"/>
      <c r="BF699" s="101"/>
      <c r="BG699" s="101"/>
      <c r="BH699" s="101"/>
      <c r="BI699" s="101"/>
      <c r="BJ699" s="101"/>
      <c r="BK699" s="101"/>
      <c r="BL699" s="101"/>
      <c r="BM699" s="101"/>
      <c r="BN699" s="101"/>
      <c r="BO699" s="101"/>
      <c r="BP699" s="101">
        <v>9.99</v>
      </c>
      <c r="BQ699" s="101"/>
      <c r="BR699" s="101"/>
      <c r="BS699" s="101">
        <v>15.51</v>
      </c>
      <c r="BT699" s="101">
        <v>17.23</v>
      </c>
      <c r="BU699" s="101"/>
      <c r="BV699" s="101"/>
      <c r="BW699" s="31"/>
      <c r="BX699" s="31"/>
      <c r="BY699" s="31"/>
      <c r="BZ699" s="31"/>
      <c r="CA699" s="31"/>
      <c r="CB699" s="31"/>
      <c r="CC699" s="31"/>
      <c r="CD699" s="31"/>
      <c r="CE699" s="31"/>
      <c r="CF699" s="31"/>
      <c r="CG699" s="31"/>
      <c r="CH699" s="31"/>
      <c r="CI699" s="31"/>
      <c r="CJ699" s="31"/>
      <c r="CK699" s="31"/>
      <c r="CL699" s="31"/>
      <c r="CM699" s="31"/>
      <c r="CN699" s="31"/>
      <c r="CO699" s="31"/>
      <c r="CP699" s="31"/>
      <c r="CQ699" s="31"/>
      <c r="CR699" s="31"/>
    </row>
    <row r="700" spans="1:96" ht="15">
      <c r="A700" s="31"/>
      <c r="B700" s="100">
        <v>43872</v>
      </c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>
        <v>9.2899999999999991</v>
      </c>
      <c r="Y700" s="101">
        <v>9.1199999999999992</v>
      </c>
      <c r="Z700" s="101">
        <v>9.39</v>
      </c>
      <c r="AA700" s="101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101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101"/>
      <c r="BE700" s="101"/>
      <c r="BF700" s="101"/>
      <c r="BG700" s="101"/>
      <c r="BH700" s="101"/>
      <c r="BI700" s="101"/>
      <c r="BJ700" s="101"/>
      <c r="BK700" s="101"/>
      <c r="BL700" s="101"/>
      <c r="BM700" s="101"/>
      <c r="BN700" s="101"/>
      <c r="BO700" s="101"/>
      <c r="BP700" s="101">
        <v>9.8000000000000007</v>
      </c>
      <c r="BQ700" s="101"/>
      <c r="BR700" s="101"/>
      <c r="BS700" s="101">
        <v>15.12</v>
      </c>
      <c r="BT700" s="101">
        <v>16.71</v>
      </c>
      <c r="BU700" s="101"/>
      <c r="BV700" s="101"/>
      <c r="BW700" s="31"/>
      <c r="BX700" s="31"/>
      <c r="BY700" s="31"/>
      <c r="BZ700" s="31"/>
      <c r="CA700" s="31"/>
      <c r="CB700" s="31"/>
      <c r="CC700" s="31"/>
      <c r="CD700" s="31"/>
      <c r="CE700" s="31"/>
      <c r="CF700" s="31"/>
      <c r="CG700" s="31"/>
      <c r="CH700" s="31"/>
      <c r="CI700" s="31"/>
      <c r="CJ700" s="31"/>
      <c r="CK700" s="31"/>
      <c r="CL700" s="31"/>
      <c r="CM700" s="31"/>
      <c r="CN700" s="31"/>
      <c r="CO700" s="31"/>
      <c r="CP700" s="31"/>
      <c r="CQ700" s="31"/>
      <c r="CR700" s="31"/>
    </row>
    <row r="701" spans="1:96" ht="15">
      <c r="A701" s="31"/>
      <c r="B701" s="100">
        <v>43871</v>
      </c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>
        <v>9.25</v>
      </c>
      <c r="Y701" s="101">
        <v>9.41</v>
      </c>
      <c r="Z701" s="101">
        <v>9.5500000000000007</v>
      </c>
      <c r="AA701" s="101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101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101"/>
      <c r="BE701" s="101"/>
      <c r="BF701" s="101"/>
      <c r="BG701" s="101"/>
      <c r="BH701" s="101"/>
      <c r="BI701" s="101"/>
      <c r="BJ701" s="101"/>
      <c r="BK701" s="101"/>
      <c r="BL701" s="101"/>
      <c r="BM701" s="101"/>
      <c r="BN701" s="101"/>
      <c r="BO701" s="101"/>
      <c r="BP701" s="101">
        <v>9.99</v>
      </c>
      <c r="BQ701" s="101"/>
      <c r="BR701" s="101"/>
      <c r="BS701" s="101">
        <v>14.97</v>
      </c>
      <c r="BT701" s="101">
        <v>16.399999999999999</v>
      </c>
      <c r="BU701" s="101"/>
      <c r="BV701" s="101"/>
      <c r="BW701" s="31"/>
      <c r="BX701" s="31"/>
      <c r="BY701" s="31"/>
      <c r="BZ701" s="31"/>
      <c r="CA701" s="31"/>
      <c r="CB701" s="31"/>
      <c r="CC701" s="31"/>
      <c r="CD701" s="31"/>
      <c r="CE701" s="31"/>
      <c r="CF701" s="31"/>
      <c r="CG701" s="31"/>
      <c r="CH701" s="31"/>
      <c r="CI701" s="31"/>
      <c r="CJ701" s="31"/>
      <c r="CK701" s="31"/>
      <c r="CL701" s="31"/>
      <c r="CM701" s="31"/>
      <c r="CN701" s="31"/>
      <c r="CO701" s="31"/>
      <c r="CP701" s="31"/>
      <c r="CQ701" s="31"/>
      <c r="CR701" s="31"/>
    </row>
    <row r="702" spans="1:96" ht="15">
      <c r="A702" s="31"/>
      <c r="B702" s="100">
        <v>43868</v>
      </c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>
        <v>9.69</v>
      </c>
      <c r="Y702" s="101">
        <v>9.76</v>
      </c>
      <c r="Z702" s="101">
        <v>9.91</v>
      </c>
      <c r="AA702" s="101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101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101"/>
      <c r="BE702" s="101"/>
      <c r="BF702" s="101"/>
      <c r="BG702" s="101"/>
      <c r="BH702" s="101"/>
      <c r="BI702" s="101"/>
      <c r="BJ702" s="101"/>
      <c r="BK702" s="101"/>
      <c r="BL702" s="101"/>
      <c r="BM702" s="101"/>
      <c r="BN702" s="101"/>
      <c r="BO702" s="101"/>
      <c r="BP702" s="101">
        <v>10.31</v>
      </c>
      <c r="BQ702" s="101"/>
      <c r="BR702" s="101"/>
      <c r="BS702" s="101">
        <v>15.29</v>
      </c>
      <c r="BT702" s="101">
        <v>16.760000000000002</v>
      </c>
      <c r="BU702" s="101"/>
      <c r="BV702" s="10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  <c r="CR702" s="31"/>
    </row>
    <row r="703" spans="1:96" ht="15">
      <c r="A703" s="31"/>
      <c r="B703" s="100">
        <v>43867</v>
      </c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>
        <v>9.6199999999999992</v>
      </c>
      <c r="Y703" s="101">
        <v>9.75</v>
      </c>
      <c r="Z703" s="101">
        <v>9.8000000000000007</v>
      </c>
      <c r="AA703" s="101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101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101"/>
      <c r="BE703" s="101"/>
      <c r="BF703" s="101"/>
      <c r="BG703" s="101"/>
      <c r="BH703" s="101"/>
      <c r="BI703" s="101"/>
      <c r="BJ703" s="101"/>
      <c r="BK703" s="101"/>
      <c r="BL703" s="101"/>
      <c r="BM703" s="101"/>
      <c r="BN703" s="101"/>
      <c r="BO703" s="101"/>
      <c r="BP703" s="101">
        <v>10.24</v>
      </c>
      <c r="BQ703" s="101"/>
      <c r="BR703" s="101"/>
      <c r="BS703" s="101">
        <v>15.23</v>
      </c>
      <c r="BT703" s="101">
        <v>16.77</v>
      </c>
      <c r="BU703" s="101"/>
      <c r="BV703" s="10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  <c r="CR703" s="31"/>
    </row>
    <row r="704" spans="1:96" ht="15">
      <c r="A704" s="31"/>
      <c r="B704" s="100">
        <v>43866</v>
      </c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>
        <v>9.75</v>
      </c>
      <c r="Y704" s="101">
        <v>10</v>
      </c>
      <c r="Z704" s="101">
        <v>10.06</v>
      </c>
      <c r="AA704" s="101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101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101"/>
      <c r="BE704" s="101"/>
      <c r="BF704" s="101"/>
      <c r="BG704" s="101"/>
      <c r="BH704" s="101"/>
      <c r="BI704" s="101"/>
      <c r="BJ704" s="101"/>
      <c r="BK704" s="101"/>
      <c r="BL704" s="101"/>
      <c r="BM704" s="101"/>
      <c r="BN704" s="101"/>
      <c r="BO704" s="101"/>
      <c r="BP704" s="101">
        <v>10.51</v>
      </c>
      <c r="BQ704" s="101"/>
      <c r="BR704" s="101"/>
      <c r="BS704" s="101">
        <v>15.25</v>
      </c>
      <c r="BT704" s="101">
        <v>16.809999999999999</v>
      </c>
      <c r="BU704" s="101"/>
      <c r="BV704" s="10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  <c r="CR704" s="31"/>
    </row>
    <row r="705" spans="1:96" ht="15">
      <c r="A705" s="31"/>
      <c r="B705" s="100">
        <v>43865</v>
      </c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>
        <v>9.7899999999999991</v>
      </c>
      <c r="Y705" s="101">
        <v>10.119999999999999</v>
      </c>
      <c r="Z705" s="101">
        <v>10.130000000000001</v>
      </c>
      <c r="AA705" s="101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101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101"/>
      <c r="BE705" s="101"/>
      <c r="BF705" s="101"/>
      <c r="BG705" s="101"/>
      <c r="BH705" s="101"/>
      <c r="BI705" s="101"/>
      <c r="BJ705" s="101"/>
      <c r="BK705" s="101"/>
      <c r="BL705" s="101"/>
      <c r="BM705" s="101"/>
      <c r="BN705" s="101"/>
      <c r="BO705" s="101"/>
      <c r="BP705" s="101">
        <v>10.35</v>
      </c>
      <c r="BQ705" s="101"/>
      <c r="BR705" s="101"/>
      <c r="BS705" s="101">
        <v>14.75</v>
      </c>
      <c r="BT705" s="101">
        <v>16.329999999999998</v>
      </c>
      <c r="BU705" s="101"/>
      <c r="BV705" s="10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  <c r="CR705" s="31"/>
    </row>
    <row r="706" spans="1:96" ht="15">
      <c r="A706" s="31"/>
      <c r="B706" s="100">
        <v>43864</v>
      </c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>
        <v>9.85</v>
      </c>
      <c r="Y706" s="101">
        <v>9.92</v>
      </c>
      <c r="Z706" s="101">
        <v>9.98</v>
      </c>
      <c r="AA706" s="101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101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101"/>
      <c r="BE706" s="101"/>
      <c r="BF706" s="101"/>
      <c r="BG706" s="101"/>
      <c r="BH706" s="101"/>
      <c r="BI706" s="101"/>
      <c r="BJ706" s="101"/>
      <c r="BK706" s="101"/>
      <c r="BL706" s="101"/>
      <c r="BM706" s="101"/>
      <c r="BN706" s="101"/>
      <c r="BO706" s="101"/>
      <c r="BP706" s="101">
        <v>10.49</v>
      </c>
      <c r="BQ706" s="101"/>
      <c r="BR706" s="101"/>
      <c r="BS706" s="101">
        <v>14.54</v>
      </c>
      <c r="BT706" s="101">
        <v>15.98</v>
      </c>
      <c r="BU706" s="101"/>
      <c r="BV706" s="101"/>
      <c r="BW706" s="31"/>
      <c r="BX706" s="31"/>
      <c r="BY706" s="31"/>
      <c r="BZ706" s="31"/>
      <c r="CA706" s="31"/>
      <c r="CB706" s="31"/>
      <c r="CC706" s="31"/>
      <c r="CD706" s="31"/>
      <c r="CE706" s="31"/>
      <c r="CF706" s="31"/>
      <c r="CG706" s="31"/>
      <c r="CH706" s="31"/>
      <c r="CI706" s="31"/>
      <c r="CJ706" s="31"/>
      <c r="CK706" s="31"/>
      <c r="CL706" s="31"/>
      <c r="CM706" s="31"/>
      <c r="CN706" s="31"/>
      <c r="CO706" s="31"/>
      <c r="CP706" s="31"/>
      <c r="CQ706" s="31"/>
      <c r="CR706" s="31"/>
    </row>
    <row r="707" spans="1:96" ht="15">
      <c r="A707" s="31"/>
      <c r="B707" s="100">
        <v>43861</v>
      </c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>
        <v>10.4</v>
      </c>
      <c r="X707" s="101">
        <v>10.4</v>
      </c>
      <c r="Y707" s="101">
        <v>10.5</v>
      </c>
      <c r="Z707" s="101"/>
      <c r="AA707" s="101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101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101"/>
      <c r="BE707" s="101"/>
      <c r="BF707" s="101"/>
      <c r="BG707" s="101"/>
      <c r="BH707" s="101"/>
      <c r="BI707" s="101"/>
      <c r="BJ707" s="101"/>
      <c r="BK707" s="101"/>
      <c r="BL707" s="101"/>
      <c r="BM707" s="101"/>
      <c r="BN707" s="101"/>
      <c r="BO707" s="101"/>
      <c r="BP707" s="101">
        <v>10.76</v>
      </c>
      <c r="BQ707" s="101"/>
      <c r="BR707" s="101"/>
      <c r="BS707" s="101">
        <v>14.85</v>
      </c>
      <c r="BT707" s="101">
        <v>16.22</v>
      </c>
      <c r="BU707" s="101"/>
      <c r="BV707" s="10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  <c r="CR707" s="31"/>
    </row>
    <row r="708" spans="1:96" ht="15">
      <c r="A708" s="31"/>
      <c r="B708" s="100">
        <v>43860</v>
      </c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>
        <v>11.14</v>
      </c>
      <c r="X708" s="101">
        <v>10.8</v>
      </c>
      <c r="Y708" s="101">
        <v>10.49</v>
      </c>
      <c r="Z708" s="101"/>
      <c r="AA708" s="101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101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101"/>
      <c r="BE708" s="101"/>
      <c r="BF708" s="101"/>
      <c r="BG708" s="101"/>
      <c r="BH708" s="101"/>
      <c r="BI708" s="101"/>
      <c r="BJ708" s="101"/>
      <c r="BK708" s="101"/>
      <c r="BL708" s="101"/>
      <c r="BM708" s="101"/>
      <c r="BN708" s="101"/>
      <c r="BO708" s="101"/>
      <c r="BP708" s="101">
        <v>11</v>
      </c>
      <c r="BQ708" s="101"/>
      <c r="BR708" s="101"/>
      <c r="BS708" s="101">
        <v>15.15</v>
      </c>
      <c r="BT708" s="101">
        <v>16.399999999999999</v>
      </c>
      <c r="BU708" s="101"/>
      <c r="BV708" s="10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  <c r="CR708" s="31"/>
    </row>
    <row r="709" spans="1:96" ht="15">
      <c r="A709" s="31"/>
      <c r="B709" s="100">
        <v>43859</v>
      </c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>
        <v>11.77</v>
      </c>
      <c r="X709" s="101">
        <v>11.15</v>
      </c>
      <c r="Y709" s="101">
        <v>10.46</v>
      </c>
      <c r="Z709" s="101"/>
      <c r="AA709" s="101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101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101"/>
      <c r="BE709" s="101"/>
      <c r="BF709" s="101"/>
      <c r="BG709" s="101"/>
      <c r="BH709" s="101"/>
      <c r="BI709" s="101"/>
      <c r="BJ709" s="101"/>
      <c r="BK709" s="101"/>
      <c r="BL709" s="101"/>
      <c r="BM709" s="101"/>
      <c r="BN709" s="101"/>
      <c r="BO709" s="101"/>
      <c r="BP709" s="101">
        <v>11.13</v>
      </c>
      <c r="BQ709" s="101"/>
      <c r="BR709" s="101"/>
      <c r="BS709" s="101">
        <v>15.56</v>
      </c>
      <c r="BT709" s="101">
        <v>16.5</v>
      </c>
      <c r="BU709" s="101"/>
      <c r="BV709" s="10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  <c r="CR709" s="31"/>
    </row>
    <row r="710" spans="1:96" ht="15">
      <c r="A710" s="31"/>
      <c r="B710" s="100">
        <v>43858</v>
      </c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>
        <v>12.26</v>
      </c>
      <c r="X710" s="101">
        <v>11.53</v>
      </c>
      <c r="Y710" s="101">
        <v>11.19</v>
      </c>
      <c r="Z710" s="101"/>
      <c r="AA710" s="101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101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101"/>
      <c r="BE710" s="101"/>
      <c r="BF710" s="101"/>
      <c r="BG710" s="101"/>
      <c r="BH710" s="101"/>
      <c r="BI710" s="101"/>
      <c r="BJ710" s="101"/>
      <c r="BK710" s="101"/>
      <c r="BL710" s="101"/>
      <c r="BM710" s="101"/>
      <c r="BN710" s="101"/>
      <c r="BO710" s="101"/>
      <c r="BP710" s="101">
        <v>11.69</v>
      </c>
      <c r="BQ710" s="101"/>
      <c r="BR710" s="101"/>
      <c r="BS710" s="101">
        <v>15.99</v>
      </c>
      <c r="BT710" s="101">
        <v>17.27</v>
      </c>
      <c r="BU710" s="101"/>
      <c r="BV710" s="101"/>
      <c r="BW710" s="31"/>
      <c r="BX710" s="31"/>
      <c r="BY710" s="31"/>
      <c r="BZ710" s="31"/>
      <c r="CA710" s="31"/>
      <c r="CB710" s="31"/>
      <c r="CC710" s="31"/>
      <c r="CD710" s="31"/>
      <c r="CE710" s="31"/>
      <c r="CF710" s="31"/>
      <c r="CG710" s="31"/>
      <c r="CH710" s="31"/>
      <c r="CI710" s="31"/>
      <c r="CJ710" s="31"/>
      <c r="CK710" s="31"/>
      <c r="CL710" s="31"/>
      <c r="CM710" s="31"/>
      <c r="CN710" s="31"/>
      <c r="CO710" s="31"/>
      <c r="CP710" s="31"/>
      <c r="CQ710" s="31"/>
      <c r="CR710" s="31"/>
    </row>
    <row r="711" spans="1:96" ht="15">
      <c r="A711" s="31"/>
      <c r="B711" s="100">
        <v>43857</v>
      </c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>
        <v>11.98</v>
      </c>
      <c r="X711" s="101">
        <v>11.26</v>
      </c>
      <c r="Y711" s="101">
        <v>11.04</v>
      </c>
      <c r="Z711" s="101"/>
      <c r="AA711" s="101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101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101"/>
      <c r="BE711" s="101"/>
      <c r="BF711" s="101"/>
      <c r="BG711" s="101"/>
      <c r="BH711" s="101"/>
      <c r="BI711" s="101"/>
      <c r="BJ711" s="101"/>
      <c r="BK711" s="101"/>
      <c r="BL711" s="101"/>
      <c r="BM711" s="101"/>
      <c r="BN711" s="101"/>
      <c r="BO711" s="101"/>
      <c r="BP711" s="101">
        <v>11.42</v>
      </c>
      <c r="BQ711" s="101"/>
      <c r="BR711" s="101"/>
      <c r="BS711" s="101">
        <v>15.82</v>
      </c>
      <c r="BT711" s="101">
        <v>17.11</v>
      </c>
      <c r="BU711" s="101"/>
      <c r="BV711" s="10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  <c r="CR711" s="31"/>
    </row>
    <row r="712" spans="1:96" ht="15">
      <c r="A712" s="31"/>
      <c r="B712" s="100">
        <v>43854</v>
      </c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>
        <v>12.11</v>
      </c>
      <c r="X712" s="101">
        <v>11.22</v>
      </c>
      <c r="Y712" s="101">
        <v>11.05</v>
      </c>
      <c r="Z712" s="101"/>
      <c r="AA712" s="101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101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101"/>
      <c r="BE712" s="101"/>
      <c r="BF712" s="101"/>
      <c r="BG712" s="101"/>
      <c r="BH712" s="101"/>
      <c r="BI712" s="101"/>
      <c r="BJ712" s="101"/>
      <c r="BK712" s="101"/>
      <c r="BL712" s="101"/>
      <c r="BM712" s="101"/>
      <c r="BN712" s="101"/>
      <c r="BO712" s="101"/>
      <c r="BP712" s="101">
        <v>11.36</v>
      </c>
      <c r="BQ712" s="101"/>
      <c r="BR712" s="101"/>
      <c r="BS712" s="101">
        <v>15.99</v>
      </c>
      <c r="BT712" s="101">
        <v>17.260000000000002</v>
      </c>
      <c r="BU712" s="101"/>
      <c r="BV712" s="101"/>
      <c r="BW712" s="31"/>
      <c r="BX712" s="31"/>
      <c r="BY712" s="31"/>
      <c r="BZ712" s="31"/>
      <c r="CA712" s="31"/>
      <c r="CB712" s="31"/>
      <c r="CC712" s="31"/>
      <c r="CD712" s="31"/>
      <c r="CE712" s="31"/>
      <c r="CF712" s="31"/>
      <c r="CG712" s="31"/>
      <c r="CH712" s="31"/>
      <c r="CI712" s="31"/>
      <c r="CJ712" s="31"/>
      <c r="CK712" s="31"/>
      <c r="CL712" s="31"/>
      <c r="CM712" s="31"/>
      <c r="CN712" s="31"/>
      <c r="CO712" s="31"/>
      <c r="CP712" s="31"/>
      <c r="CQ712" s="31"/>
      <c r="CR712" s="31"/>
    </row>
    <row r="713" spans="1:96" ht="15">
      <c r="A713" s="31"/>
      <c r="B713" s="100">
        <v>43853</v>
      </c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>
        <v>11.91</v>
      </c>
      <c r="X713" s="101">
        <v>11.2</v>
      </c>
      <c r="Y713" s="101">
        <v>10.95</v>
      </c>
      <c r="Z713" s="101"/>
      <c r="AA713" s="101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101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101"/>
      <c r="BE713" s="101"/>
      <c r="BF713" s="101"/>
      <c r="BG713" s="101"/>
      <c r="BH713" s="101"/>
      <c r="BI713" s="101"/>
      <c r="BJ713" s="101"/>
      <c r="BK713" s="101"/>
      <c r="BL713" s="101"/>
      <c r="BM713" s="101"/>
      <c r="BN713" s="101"/>
      <c r="BO713" s="101"/>
      <c r="BP713" s="101">
        <v>11.34</v>
      </c>
      <c r="BQ713" s="101"/>
      <c r="BR713" s="101"/>
      <c r="BS713" s="101">
        <v>15.98</v>
      </c>
      <c r="BT713" s="101">
        <v>17.37</v>
      </c>
      <c r="BU713" s="101"/>
      <c r="BV713" s="10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</row>
    <row r="714" spans="1:96" ht="15">
      <c r="A714" s="31"/>
      <c r="B714" s="100">
        <v>43852</v>
      </c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>
        <v>11.79</v>
      </c>
      <c r="X714" s="101">
        <v>11.39</v>
      </c>
      <c r="Y714" s="101">
        <v>11.96</v>
      </c>
      <c r="Z714" s="101"/>
      <c r="AA714" s="101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101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101"/>
      <c r="BE714" s="101"/>
      <c r="BF714" s="101"/>
      <c r="BG714" s="101"/>
      <c r="BH714" s="101"/>
      <c r="BI714" s="101"/>
      <c r="BJ714" s="101"/>
      <c r="BK714" s="101"/>
      <c r="BL714" s="101"/>
      <c r="BM714" s="101"/>
      <c r="BN714" s="101"/>
      <c r="BO714" s="101"/>
      <c r="BP714" s="101">
        <v>11.28</v>
      </c>
      <c r="BQ714" s="101"/>
      <c r="BR714" s="101"/>
      <c r="BS714" s="101">
        <v>16.100000000000001</v>
      </c>
      <c r="BT714" s="101">
        <v>17.39</v>
      </c>
      <c r="BU714" s="101"/>
      <c r="BV714" s="10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  <c r="CR714" s="31"/>
    </row>
    <row r="715" spans="1:96" ht="15">
      <c r="A715" s="31"/>
      <c r="B715" s="100">
        <v>43851</v>
      </c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>
        <v>11.88</v>
      </c>
      <c r="X715" s="101">
        <v>11.4</v>
      </c>
      <c r="Y715" s="101">
        <v>11.96</v>
      </c>
      <c r="Z715" s="101"/>
      <c r="AA715" s="101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101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101"/>
      <c r="BE715" s="101"/>
      <c r="BF715" s="101"/>
      <c r="BG715" s="101"/>
      <c r="BH715" s="101"/>
      <c r="BI715" s="101"/>
      <c r="BJ715" s="101"/>
      <c r="BK715" s="101"/>
      <c r="BL715" s="101"/>
      <c r="BM715" s="101"/>
      <c r="BN715" s="101"/>
      <c r="BO715" s="101"/>
      <c r="BP715" s="101">
        <v>11.56</v>
      </c>
      <c r="BQ715" s="101"/>
      <c r="BR715" s="101"/>
      <c r="BS715" s="101">
        <v>16.16</v>
      </c>
      <c r="BT715" s="101">
        <v>17.57</v>
      </c>
      <c r="BU715" s="101"/>
      <c r="BV715" s="101"/>
      <c r="BW715" s="31"/>
      <c r="BX715" s="31"/>
      <c r="BY715" s="31"/>
      <c r="BZ715" s="31"/>
      <c r="CA715" s="31"/>
      <c r="CB715" s="31"/>
      <c r="CC715" s="31"/>
      <c r="CD715" s="31"/>
      <c r="CE715" s="31"/>
      <c r="CF715" s="31"/>
      <c r="CG715" s="31"/>
      <c r="CH715" s="31"/>
      <c r="CI715" s="31"/>
      <c r="CJ715" s="31"/>
      <c r="CK715" s="31"/>
      <c r="CL715" s="31"/>
      <c r="CM715" s="31"/>
      <c r="CN715" s="31"/>
      <c r="CO715" s="31"/>
      <c r="CP715" s="31"/>
      <c r="CQ715" s="31"/>
      <c r="CR715" s="31"/>
    </row>
    <row r="716" spans="1:96" ht="15">
      <c r="A716" s="31"/>
      <c r="B716" s="100">
        <v>43850</v>
      </c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>
        <v>11.67</v>
      </c>
      <c r="X716" s="101">
        <v>11.16</v>
      </c>
      <c r="Y716" s="101">
        <v>11.96</v>
      </c>
      <c r="Z716" s="101"/>
      <c r="AA716" s="101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101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101"/>
      <c r="BE716" s="101"/>
      <c r="BF716" s="101"/>
      <c r="BG716" s="101"/>
      <c r="BH716" s="101"/>
      <c r="BI716" s="101"/>
      <c r="BJ716" s="101"/>
      <c r="BK716" s="101"/>
      <c r="BL716" s="101"/>
      <c r="BM716" s="101"/>
      <c r="BN716" s="101"/>
      <c r="BO716" s="101"/>
      <c r="BP716" s="101">
        <v>11.38</v>
      </c>
      <c r="BQ716" s="101"/>
      <c r="BR716" s="101"/>
      <c r="BS716" s="101">
        <v>16.12</v>
      </c>
      <c r="BT716" s="101">
        <v>17.63</v>
      </c>
      <c r="BU716" s="101"/>
      <c r="BV716" s="10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</row>
    <row r="717" spans="1:96" ht="15">
      <c r="A717" s="31"/>
      <c r="B717" s="100">
        <v>43847</v>
      </c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>
        <v>12.09</v>
      </c>
      <c r="X717" s="101">
        <v>11.49</v>
      </c>
      <c r="Y717" s="101">
        <v>11.96</v>
      </c>
      <c r="Z717" s="101"/>
      <c r="AA717" s="101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101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101"/>
      <c r="BE717" s="101"/>
      <c r="BF717" s="101"/>
      <c r="BG717" s="101"/>
      <c r="BH717" s="101"/>
      <c r="BI717" s="101"/>
      <c r="BJ717" s="101"/>
      <c r="BK717" s="101"/>
      <c r="BL717" s="101"/>
      <c r="BM717" s="101"/>
      <c r="BN717" s="101"/>
      <c r="BO717" s="101"/>
      <c r="BP717" s="101">
        <v>11.65</v>
      </c>
      <c r="BQ717" s="101"/>
      <c r="BR717" s="101"/>
      <c r="BS717" s="101">
        <v>16.559999999999999</v>
      </c>
      <c r="BT717" s="101">
        <v>17.739999999999998</v>
      </c>
      <c r="BU717" s="101"/>
      <c r="BV717" s="10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</row>
    <row r="718" spans="1:96" ht="15">
      <c r="A718" s="31"/>
      <c r="B718" s="100">
        <v>43846</v>
      </c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>
        <v>12.1</v>
      </c>
      <c r="X718" s="101">
        <v>11.58</v>
      </c>
      <c r="Y718" s="101">
        <v>11.96</v>
      </c>
      <c r="Z718" s="101"/>
      <c r="AA718" s="101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101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101"/>
      <c r="BE718" s="101"/>
      <c r="BF718" s="101"/>
      <c r="BG718" s="101"/>
      <c r="BH718" s="101"/>
      <c r="BI718" s="101"/>
      <c r="BJ718" s="101"/>
      <c r="BK718" s="101"/>
      <c r="BL718" s="101"/>
      <c r="BM718" s="101"/>
      <c r="BN718" s="101"/>
      <c r="BO718" s="101"/>
      <c r="BP718" s="101">
        <v>11.7</v>
      </c>
      <c r="BQ718" s="101"/>
      <c r="BR718" s="101"/>
      <c r="BS718" s="101">
        <v>16.62</v>
      </c>
      <c r="BT718" s="101">
        <v>17.64</v>
      </c>
      <c r="BU718" s="101"/>
      <c r="BV718" s="10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  <c r="CR718" s="31"/>
    </row>
    <row r="719" spans="1:96" ht="15">
      <c r="A719" s="31"/>
      <c r="B719" s="100">
        <v>43845</v>
      </c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>
        <v>12.02</v>
      </c>
      <c r="X719" s="101">
        <v>11.53</v>
      </c>
      <c r="Y719" s="101">
        <v>11.96</v>
      </c>
      <c r="Z719" s="101"/>
      <c r="AA719" s="101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101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101"/>
      <c r="BE719" s="101"/>
      <c r="BF719" s="101"/>
      <c r="BG719" s="101"/>
      <c r="BH719" s="101"/>
      <c r="BI719" s="101"/>
      <c r="BJ719" s="101"/>
      <c r="BK719" s="101"/>
      <c r="BL719" s="101"/>
      <c r="BM719" s="101"/>
      <c r="BN719" s="101"/>
      <c r="BO719" s="101"/>
      <c r="BP719" s="101">
        <v>11.72</v>
      </c>
      <c r="BQ719" s="101"/>
      <c r="BR719" s="101"/>
      <c r="BS719" s="101">
        <v>16.850000000000001</v>
      </c>
      <c r="BT719" s="101">
        <v>17.73</v>
      </c>
      <c r="BU719" s="101"/>
      <c r="BV719" s="10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</row>
    <row r="720" spans="1:96" ht="15">
      <c r="A720" s="31"/>
      <c r="B720" s="100">
        <v>43844</v>
      </c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>
        <v>12.14</v>
      </c>
      <c r="X720" s="101">
        <v>11.45</v>
      </c>
      <c r="Y720" s="101">
        <v>11.96</v>
      </c>
      <c r="Z720" s="101"/>
      <c r="AA720" s="101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101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101"/>
      <c r="BE720" s="101"/>
      <c r="BF720" s="101"/>
      <c r="BG720" s="101"/>
      <c r="BH720" s="101"/>
      <c r="BI720" s="101"/>
      <c r="BJ720" s="101"/>
      <c r="BK720" s="101"/>
      <c r="BL720" s="101"/>
      <c r="BM720" s="101"/>
      <c r="BN720" s="101"/>
      <c r="BO720" s="101"/>
      <c r="BP720" s="101">
        <v>11.75</v>
      </c>
      <c r="BQ720" s="101"/>
      <c r="BR720" s="101"/>
      <c r="BS720" s="101">
        <v>16.96</v>
      </c>
      <c r="BT720" s="101">
        <v>17.79</v>
      </c>
      <c r="BU720" s="101"/>
      <c r="BV720" s="10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</row>
    <row r="721" spans="1:96" ht="15">
      <c r="A721" s="31"/>
      <c r="B721" s="100">
        <v>43843</v>
      </c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>
        <v>12.72</v>
      </c>
      <c r="X721" s="101">
        <v>12.27</v>
      </c>
      <c r="Y721" s="101">
        <v>11.96</v>
      </c>
      <c r="Z721" s="101"/>
      <c r="AA721" s="101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101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101"/>
      <c r="BE721" s="101"/>
      <c r="BF721" s="101"/>
      <c r="BG721" s="101"/>
      <c r="BH721" s="101"/>
      <c r="BI721" s="101"/>
      <c r="BJ721" s="101"/>
      <c r="BK721" s="101"/>
      <c r="BL721" s="101"/>
      <c r="BM721" s="101"/>
      <c r="BN721" s="101"/>
      <c r="BO721" s="101"/>
      <c r="BP721" s="101">
        <v>12.19</v>
      </c>
      <c r="BQ721" s="101"/>
      <c r="BR721" s="101"/>
      <c r="BS721" s="101">
        <v>17.399999999999999</v>
      </c>
      <c r="BT721" s="101">
        <v>18.260000000000002</v>
      </c>
      <c r="BU721" s="101"/>
      <c r="BV721" s="10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</row>
    <row r="722" spans="1:96" ht="15">
      <c r="A722" s="31"/>
      <c r="B722" s="100">
        <v>43840</v>
      </c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>
        <v>12.48</v>
      </c>
      <c r="X722" s="101">
        <v>11.99</v>
      </c>
      <c r="Y722" s="101">
        <v>11.96</v>
      </c>
      <c r="Z722" s="101"/>
      <c r="AA722" s="101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101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101"/>
      <c r="BE722" s="101"/>
      <c r="BF722" s="101"/>
      <c r="BG722" s="101"/>
      <c r="BH722" s="101"/>
      <c r="BI722" s="101"/>
      <c r="BJ722" s="101"/>
      <c r="BK722" s="101"/>
      <c r="BL722" s="101"/>
      <c r="BM722" s="101"/>
      <c r="BN722" s="101"/>
      <c r="BO722" s="101"/>
      <c r="BP722" s="101">
        <v>12.17</v>
      </c>
      <c r="BQ722" s="101"/>
      <c r="BR722" s="101"/>
      <c r="BS722" s="101">
        <v>17.34</v>
      </c>
      <c r="BT722" s="101">
        <v>18.03</v>
      </c>
      <c r="BU722" s="101"/>
      <c r="BV722" s="101"/>
      <c r="BW722" s="31"/>
      <c r="BX722" s="31"/>
      <c r="BY722" s="31"/>
      <c r="BZ722" s="31"/>
      <c r="CA722" s="31"/>
      <c r="CB722" s="31"/>
      <c r="CC722" s="31"/>
      <c r="CD722" s="31"/>
      <c r="CE722" s="31"/>
      <c r="CF722" s="31"/>
      <c r="CG722" s="31"/>
      <c r="CH722" s="31"/>
      <c r="CI722" s="31"/>
      <c r="CJ722" s="31"/>
      <c r="CK722" s="31"/>
      <c r="CL722" s="31"/>
      <c r="CM722" s="31"/>
      <c r="CN722" s="31"/>
      <c r="CO722" s="31"/>
      <c r="CP722" s="31"/>
      <c r="CQ722" s="31"/>
      <c r="CR722" s="31"/>
    </row>
    <row r="723" spans="1:96" ht="15">
      <c r="A723" s="31"/>
      <c r="B723" s="100">
        <v>43839</v>
      </c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>
        <v>12.49</v>
      </c>
      <c r="X723" s="101">
        <v>11.96</v>
      </c>
      <c r="Y723" s="101">
        <v>11.96</v>
      </c>
      <c r="Z723" s="101"/>
      <c r="AA723" s="101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1"/>
      <c r="AO723" s="101"/>
      <c r="AP723" s="101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101"/>
      <c r="BE723" s="101"/>
      <c r="BF723" s="101"/>
      <c r="BG723" s="101"/>
      <c r="BH723" s="101"/>
      <c r="BI723" s="101"/>
      <c r="BJ723" s="101"/>
      <c r="BK723" s="101"/>
      <c r="BL723" s="101"/>
      <c r="BM723" s="101"/>
      <c r="BN723" s="101"/>
      <c r="BO723" s="101"/>
      <c r="BP723" s="101">
        <v>12.24</v>
      </c>
      <c r="BQ723" s="101"/>
      <c r="BR723" s="101"/>
      <c r="BS723" s="101">
        <v>17.53</v>
      </c>
      <c r="BT723" s="101">
        <v>18.47</v>
      </c>
      <c r="BU723" s="101"/>
      <c r="BV723" s="101"/>
      <c r="BW723" s="31"/>
      <c r="BX723" s="31"/>
      <c r="BY723" s="31"/>
      <c r="BZ723" s="31"/>
      <c r="CA723" s="31"/>
      <c r="CB723" s="31"/>
      <c r="CC723" s="31"/>
      <c r="CD723" s="31"/>
      <c r="CE723" s="31"/>
      <c r="CF723" s="31"/>
      <c r="CG723" s="31"/>
      <c r="CH723" s="31"/>
      <c r="CI723" s="31"/>
      <c r="CJ723" s="31"/>
      <c r="CK723" s="31"/>
      <c r="CL723" s="31"/>
      <c r="CM723" s="31"/>
      <c r="CN723" s="31"/>
      <c r="CO723" s="31"/>
      <c r="CP723" s="31"/>
      <c r="CQ723" s="31"/>
      <c r="CR723" s="31"/>
    </row>
    <row r="724" spans="1:96" ht="15">
      <c r="A724" s="31"/>
      <c r="B724" s="100">
        <v>43838</v>
      </c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>
        <v>12.27</v>
      </c>
      <c r="X724" s="101">
        <v>11.96</v>
      </c>
      <c r="Y724" s="101">
        <v>11.96</v>
      </c>
      <c r="Z724" s="101"/>
      <c r="AA724" s="101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1"/>
      <c r="AO724" s="101"/>
      <c r="AP724" s="101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101"/>
      <c r="BE724" s="101"/>
      <c r="BF724" s="101"/>
      <c r="BG724" s="101"/>
      <c r="BH724" s="101"/>
      <c r="BI724" s="101"/>
      <c r="BJ724" s="101"/>
      <c r="BK724" s="101"/>
      <c r="BL724" s="101"/>
      <c r="BM724" s="101"/>
      <c r="BN724" s="101"/>
      <c r="BO724" s="101"/>
      <c r="BP724" s="101">
        <v>12.07</v>
      </c>
      <c r="BQ724" s="101"/>
      <c r="BR724" s="101"/>
      <c r="BS724" s="101">
        <v>17.239999999999998</v>
      </c>
      <c r="BT724" s="101">
        <v>18.14</v>
      </c>
      <c r="BU724" s="101"/>
      <c r="BV724" s="101"/>
      <c r="BW724" s="31"/>
      <c r="BX724" s="31"/>
      <c r="BY724" s="31"/>
      <c r="BZ724" s="31"/>
      <c r="CA724" s="31"/>
      <c r="CB724" s="31"/>
      <c r="CC724" s="31"/>
      <c r="CD724" s="31"/>
      <c r="CE724" s="31"/>
      <c r="CF724" s="31"/>
      <c r="CG724" s="31"/>
      <c r="CH724" s="31"/>
      <c r="CI724" s="31"/>
      <c r="CJ724" s="31"/>
      <c r="CK724" s="31"/>
      <c r="CL724" s="31"/>
      <c r="CM724" s="31"/>
      <c r="CN724" s="31"/>
      <c r="CO724" s="31"/>
      <c r="CP724" s="31"/>
      <c r="CQ724" s="31"/>
      <c r="CR724" s="31"/>
    </row>
    <row r="725" spans="1:96" ht="15">
      <c r="A725" s="31"/>
      <c r="B725" s="100">
        <v>43837</v>
      </c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>
        <v>12.04</v>
      </c>
      <c r="X725" s="101">
        <v>12</v>
      </c>
      <c r="Y725" s="101">
        <v>11.78</v>
      </c>
      <c r="Z725" s="101"/>
      <c r="AA725" s="101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101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101"/>
      <c r="BE725" s="101"/>
      <c r="BF725" s="101"/>
      <c r="BG725" s="101"/>
      <c r="BH725" s="101"/>
      <c r="BI725" s="101"/>
      <c r="BJ725" s="101"/>
      <c r="BK725" s="101"/>
      <c r="BL725" s="101"/>
      <c r="BM725" s="101"/>
      <c r="BN725" s="101"/>
      <c r="BO725" s="101"/>
      <c r="BP725" s="101">
        <v>12.06</v>
      </c>
      <c r="BQ725" s="101"/>
      <c r="BR725" s="101"/>
      <c r="BS725" s="101">
        <v>17.11</v>
      </c>
      <c r="BT725" s="101">
        <v>17.98</v>
      </c>
      <c r="BU725" s="101"/>
      <c r="BV725" s="101"/>
      <c r="BW725" s="31"/>
      <c r="BX725" s="31"/>
      <c r="BY725" s="31"/>
      <c r="BZ725" s="31"/>
      <c r="CA725" s="31"/>
      <c r="CB725" s="31"/>
      <c r="CC725" s="31"/>
      <c r="CD725" s="31"/>
      <c r="CE725" s="31"/>
      <c r="CF725" s="31"/>
      <c r="CG725" s="31"/>
      <c r="CH725" s="31"/>
      <c r="CI725" s="31"/>
      <c r="CJ725" s="31"/>
      <c r="CK725" s="31"/>
      <c r="CL725" s="31"/>
      <c r="CM725" s="31"/>
      <c r="CN725" s="31"/>
      <c r="CO725" s="31"/>
      <c r="CP725" s="31"/>
      <c r="CQ725" s="31"/>
      <c r="CR725" s="31"/>
    </row>
    <row r="726" spans="1:96" ht="15">
      <c r="A726" s="31"/>
      <c r="B726" s="100">
        <v>43836</v>
      </c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>
        <v>12.59</v>
      </c>
      <c r="X726" s="101">
        <v>12.68</v>
      </c>
      <c r="Y726" s="101">
        <v>12.75</v>
      </c>
      <c r="Z726" s="101"/>
      <c r="AA726" s="101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1"/>
      <c r="AO726" s="101"/>
      <c r="AP726" s="101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101"/>
      <c r="BE726" s="101"/>
      <c r="BF726" s="101"/>
      <c r="BG726" s="101"/>
      <c r="BH726" s="101"/>
      <c r="BI726" s="101"/>
      <c r="BJ726" s="101"/>
      <c r="BK726" s="101"/>
      <c r="BL726" s="101"/>
      <c r="BM726" s="101"/>
      <c r="BN726" s="101"/>
      <c r="BO726" s="101"/>
      <c r="BP726" s="101">
        <v>13.03</v>
      </c>
      <c r="BQ726" s="101"/>
      <c r="BR726" s="101"/>
      <c r="BS726" s="101">
        <v>17.72</v>
      </c>
      <c r="BT726" s="101">
        <v>18.54</v>
      </c>
      <c r="BU726" s="101"/>
      <c r="BV726" s="101"/>
      <c r="BW726" s="31"/>
      <c r="BX726" s="31"/>
      <c r="BY726" s="31"/>
      <c r="BZ726" s="31"/>
      <c r="CA726" s="31"/>
      <c r="CB726" s="31"/>
      <c r="CC726" s="31"/>
      <c r="CD726" s="31"/>
      <c r="CE726" s="31"/>
      <c r="CF726" s="31"/>
      <c r="CG726" s="31"/>
      <c r="CH726" s="31"/>
      <c r="CI726" s="31"/>
      <c r="CJ726" s="31"/>
      <c r="CK726" s="31"/>
      <c r="CL726" s="31"/>
      <c r="CM726" s="31"/>
      <c r="CN726" s="31"/>
      <c r="CO726" s="31"/>
      <c r="CP726" s="31"/>
      <c r="CQ726" s="31"/>
      <c r="CR726" s="31"/>
    </row>
    <row r="727" spans="1:96" ht="15">
      <c r="A727" s="31"/>
      <c r="B727" s="100">
        <v>43833</v>
      </c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>
        <v>12.63</v>
      </c>
      <c r="X727" s="101">
        <v>12.59</v>
      </c>
      <c r="Y727" s="101">
        <v>12.71</v>
      </c>
      <c r="Z727" s="101"/>
      <c r="AA727" s="101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1"/>
      <c r="AO727" s="101"/>
      <c r="AP727" s="101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101"/>
      <c r="BE727" s="101"/>
      <c r="BF727" s="101"/>
      <c r="BG727" s="101"/>
      <c r="BH727" s="101"/>
      <c r="BI727" s="101"/>
      <c r="BJ727" s="101"/>
      <c r="BK727" s="101"/>
      <c r="BL727" s="101"/>
      <c r="BM727" s="101"/>
      <c r="BN727" s="101"/>
      <c r="BO727" s="101"/>
      <c r="BP727" s="101">
        <v>12.98</v>
      </c>
      <c r="BQ727" s="101"/>
      <c r="BR727" s="101"/>
      <c r="BS727" s="101">
        <v>17.670000000000002</v>
      </c>
      <c r="BT727" s="101">
        <v>18.46</v>
      </c>
      <c r="BU727" s="101"/>
      <c r="BV727" s="101"/>
      <c r="BW727" s="31"/>
      <c r="BX727" s="31"/>
      <c r="BY727" s="31"/>
      <c r="BZ727" s="31"/>
      <c r="CA727" s="31"/>
      <c r="CB727" s="31"/>
      <c r="CC727" s="31"/>
      <c r="CD727" s="31"/>
      <c r="CE727" s="31"/>
      <c r="CF727" s="31"/>
      <c r="CG727" s="31"/>
      <c r="CH727" s="31"/>
      <c r="CI727" s="31"/>
      <c r="CJ727" s="31"/>
      <c r="CK727" s="31"/>
      <c r="CL727" s="31"/>
      <c r="CM727" s="31"/>
      <c r="CN727" s="31"/>
      <c r="CO727" s="31"/>
      <c r="CP727" s="31"/>
      <c r="CQ727" s="31"/>
      <c r="CR727" s="31"/>
    </row>
    <row r="728" spans="1:96" ht="15">
      <c r="A728" s="31"/>
      <c r="B728" s="100">
        <v>43832</v>
      </c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>
        <v>12</v>
      </c>
      <c r="X728" s="101">
        <v>11.77</v>
      </c>
      <c r="Y728" s="101">
        <v>11.67</v>
      </c>
      <c r="Z728" s="101"/>
      <c r="AA728" s="101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1"/>
      <c r="AO728" s="101"/>
      <c r="AP728" s="101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101"/>
      <c r="BE728" s="101"/>
      <c r="BF728" s="101"/>
      <c r="BG728" s="101"/>
      <c r="BH728" s="101"/>
      <c r="BI728" s="101"/>
      <c r="BJ728" s="101"/>
      <c r="BK728" s="101"/>
      <c r="BL728" s="101"/>
      <c r="BM728" s="101"/>
      <c r="BN728" s="101"/>
      <c r="BO728" s="101"/>
      <c r="BP728" s="101">
        <v>11.94</v>
      </c>
      <c r="BQ728" s="101"/>
      <c r="BR728" s="101"/>
      <c r="BS728" s="101">
        <v>17.059999999999999</v>
      </c>
      <c r="BT728" s="101">
        <v>17.940000000000001</v>
      </c>
      <c r="BU728" s="101"/>
      <c r="BV728" s="101"/>
      <c r="BW728" s="31"/>
      <c r="BX728" s="31"/>
      <c r="BY728" s="31"/>
      <c r="BZ728" s="31"/>
      <c r="CA728" s="31"/>
      <c r="CB728" s="31"/>
      <c r="CC728" s="31"/>
      <c r="CD728" s="31"/>
      <c r="CE728" s="31"/>
      <c r="CF728" s="31"/>
      <c r="CG728" s="31"/>
      <c r="CH728" s="31"/>
      <c r="CI728" s="31"/>
      <c r="CJ728" s="31"/>
      <c r="CK728" s="31"/>
      <c r="CL728" s="31"/>
      <c r="CM728" s="31"/>
      <c r="CN728" s="31"/>
      <c r="CO728" s="31"/>
      <c r="CP728" s="31"/>
      <c r="CQ728" s="31"/>
      <c r="CR728" s="31"/>
    </row>
    <row r="729" spans="1:96" ht="15">
      <c r="A729" s="31"/>
      <c r="B729" s="100">
        <v>43830</v>
      </c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>
        <v>11.8</v>
      </c>
      <c r="W729" s="101">
        <v>11.95</v>
      </c>
      <c r="X729" s="101">
        <v>11.83</v>
      </c>
      <c r="Y729" s="101"/>
      <c r="Z729" s="101"/>
      <c r="AA729" s="101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1"/>
      <c r="AO729" s="101"/>
      <c r="AP729" s="101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101"/>
      <c r="BE729" s="101"/>
      <c r="BF729" s="101"/>
      <c r="BG729" s="101"/>
      <c r="BH729" s="101"/>
      <c r="BI729" s="101"/>
      <c r="BJ729" s="101"/>
      <c r="BK729" s="101"/>
      <c r="BL729" s="101"/>
      <c r="BM729" s="101"/>
      <c r="BN729" s="101"/>
      <c r="BO729" s="101"/>
      <c r="BP729" s="101">
        <v>12.01</v>
      </c>
      <c r="BQ729" s="101"/>
      <c r="BR729" s="101"/>
      <c r="BS729" s="101">
        <v>16.920000000000002</v>
      </c>
      <c r="BT729" s="101"/>
      <c r="BU729" s="101"/>
      <c r="BV729" s="101"/>
      <c r="BW729" s="31"/>
      <c r="BX729" s="31"/>
      <c r="BY729" s="31"/>
      <c r="BZ729" s="31"/>
      <c r="CA729" s="31"/>
      <c r="CB729" s="31"/>
      <c r="CC729" s="31"/>
      <c r="CD729" s="31"/>
      <c r="CE729" s="31"/>
      <c r="CF729" s="31"/>
      <c r="CG729" s="31"/>
      <c r="CH729" s="31"/>
      <c r="CI729" s="31"/>
      <c r="CJ729" s="31"/>
      <c r="CK729" s="31"/>
      <c r="CL729" s="31"/>
      <c r="CM729" s="31"/>
      <c r="CN729" s="31"/>
      <c r="CO729" s="31"/>
      <c r="CP729" s="31"/>
      <c r="CQ729" s="31"/>
      <c r="CR729" s="31"/>
    </row>
    <row r="730" spans="1:96" ht="15">
      <c r="A730" s="31"/>
      <c r="B730" s="100">
        <v>43829</v>
      </c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>
        <v>12.35</v>
      </c>
      <c r="W730" s="101">
        <v>12.23</v>
      </c>
      <c r="X730" s="101">
        <v>11.76</v>
      </c>
      <c r="Y730" s="101"/>
      <c r="Z730" s="101"/>
      <c r="AA730" s="101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101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101"/>
      <c r="BE730" s="101"/>
      <c r="BF730" s="101"/>
      <c r="BG730" s="101"/>
      <c r="BH730" s="101"/>
      <c r="BI730" s="101"/>
      <c r="BJ730" s="101"/>
      <c r="BK730" s="101"/>
      <c r="BL730" s="101"/>
      <c r="BM730" s="101"/>
      <c r="BN730" s="101"/>
      <c r="BO730" s="101"/>
      <c r="BP730" s="101">
        <v>12.1</v>
      </c>
      <c r="BQ730" s="101"/>
      <c r="BR730" s="101">
        <v>13.32</v>
      </c>
      <c r="BS730" s="101">
        <v>17.12</v>
      </c>
      <c r="BT730" s="101"/>
      <c r="BU730" s="101"/>
      <c r="BV730" s="101"/>
      <c r="BW730" s="31"/>
      <c r="BX730" s="31"/>
      <c r="BY730" s="31"/>
      <c r="BZ730" s="31"/>
      <c r="CA730" s="31"/>
      <c r="CB730" s="31"/>
      <c r="CC730" s="31"/>
      <c r="CD730" s="31"/>
      <c r="CE730" s="31"/>
      <c r="CF730" s="31"/>
      <c r="CG730" s="31"/>
      <c r="CH730" s="31"/>
      <c r="CI730" s="31"/>
      <c r="CJ730" s="31"/>
      <c r="CK730" s="31"/>
      <c r="CL730" s="31"/>
      <c r="CM730" s="31"/>
      <c r="CN730" s="31"/>
      <c r="CO730" s="31"/>
      <c r="CP730" s="31"/>
      <c r="CQ730" s="31"/>
      <c r="CR730" s="31"/>
    </row>
    <row r="731" spans="1:96" ht="15">
      <c r="A731" s="31"/>
      <c r="B731" s="100">
        <v>43826</v>
      </c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>
        <v>12.27</v>
      </c>
      <c r="W731" s="101">
        <v>12.67</v>
      </c>
      <c r="X731" s="101">
        <v>12.63</v>
      </c>
      <c r="Y731" s="101"/>
      <c r="Z731" s="101"/>
      <c r="AA731" s="101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1"/>
      <c r="AO731" s="101"/>
      <c r="AP731" s="101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101"/>
      <c r="BE731" s="101"/>
      <c r="BF731" s="101"/>
      <c r="BG731" s="101"/>
      <c r="BH731" s="101"/>
      <c r="BI731" s="101"/>
      <c r="BJ731" s="101"/>
      <c r="BK731" s="101"/>
      <c r="BL731" s="101"/>
      <c r="BM731" s="101"/>
      <c r="BN731" s="101"/>
      <c r="BO731" s="101"/>
      <c r="BP731" s="101">
        <v>12.59</v>
      </c>
      <c r="BQ731" s="101"/>
      <c r="BR731" s="101">
        <v>13.76</v>
      </c>
      <c r="BS731" s="101">
        <v>17.47</v>
      </c>
      <c r="BT731" s="101"/>
      <c r="BU731" s="101"/>
      <c r="BV731" s="101"/>
      <c r="BW731" s="31"/>
      <c r="BX731" s="31"/>
      <c r="BY731" s="31"/>
      <c r="BZ731" s="31"/>
      <c r="CA731" s="31"/>
      <c r="CB731" s="31"/>
      <c r="CC731" s="31"/>
      <c r="CD731" s="31"/>
      <c r="CE731" s="31"/>
      <c r="CF731" s="31"/>
      <c r="CG731" s="31"/>
      <c r="CH731" s="31"/>
      <c r="CI731" s="31"/>
      <c r="CJ731" s="31"/>
      <c r="CK731" s="31"/>
      <c r="CL731" s="31"/>
      <c r="CM731" s="31"/>
      <c r="CN731" s="31"/>
      <c r="CO731" s="31"/>
      <c r="CP731" s="31"/>
      <c r="CQ731" s="31"/>
      <c r="CR731" s="31"/>
    </row>
    <row r="732" spans="1:96" ht="15">
      <c r="A732" s="31"/>
      <c r="B732" s="100">
        <v>43823</v>
      </c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>
        <v>12.4</v>
      </c>
      <c r="W732" s="101">
        <v>12.95</v>
      </c>
      <c r="X732" s="101">
        <v>12.5</v>
      </c>
      <c r="Y732" s="101"/>
      <c r="Z732" s="101"/>
      <c r="AA732" s="101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1"/>
      <c r="AO732" s="101"/>
      <c r="AP732" s="101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101"/>
      <c r="BE732" s="101"/>
      <c r="BF732" s="101"/>
      <c r="BG732" s="101"/>
      <c r="BH732" s="101"/>
      <c r="BI732" s="101"/>
      <c r="BJ732" s="101"/>
      <c r="BK732" s="101"/>
      <c r="BL732" s="101"/>
      <c r="BM732" s="101"/>
      <c r="BN732" s="101"/>
      <c r="BO732" s="101"/>
      <c r="BP732" s="101">
        <v>12.93</v>
      </c>
      <c r="BQ732" s="101"/>
      <c r="BR732" s="101">
        <v>14.05</v>
      </c>
      <c r="BS732" s="101">
        <v>17.37</v>
      </c>
      <c r="BT732" s="101"/>
      <c r="BU732" s="101"/>
      <c r="BV732" s="101"/>
      <c r="BW732" s="31"/>
      <c r="BX732" s="31"/>
      <c r="BY732" s="31"/>
      <c r="BZ732" s="31"/>
      <c r="CA732" s="31"/>
      <c r="CB732" s="31"/>
      <c r="CC732" s="31"/>
      <c r="CD732" s="31"/>
      <c r="CE732" s="31"/>
      <c r="CF732" s="31"/>
      <c r="CG732" s="31"/>
      <c r="CH732" s="31"/>
      <c r="CI732" s="31"/>
      <c r="CJ732" s="31"/>
      <c r="CK732" s="31"/>
      <c r="CL732" s="31"/>
      <c r="CM732" s="31"/>
      <c r="CN732" s="31"/>
      <c r="CO732" s="31"/>
      <c r="CP732" s="31"/>
      <c r="CQ732" s="31"/>
      <c r="CR732" s="31"/>
    </row>
    <row r="733" spans="1:96" ht="15">
      <c r="A733" s="31"/>
      <c r="B733" s="100">
        <v>43822</v>
      </c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>
        <v>12.71</v>
      </c>
      <c r="W733" s="101">
        <v>12.99</v>
      </c>
      <c r="X733" s="101">
        <v>12.8</v>
      </c>
      <c r="Y733" s="101"/>
      <c r="Z733" s="101"/>
      <c r="AA733" s="101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1"/>
      <c r="AO733" s="101"/>
      <c r="AP733" s="101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101"/>
      <c r="BE733" s="101"/>
      <c r="BF733" s="101"/>
      <c r="BG733" s="101"/>
      <c r="BH733" s="101"/>
      <c r="BI733" s="101"/>
      <c r="BJ733" s="101"/>
      <c r="BK733" s="101"/>
      <c r="BL733" s="101"/>
      <c r="BM733" s="101"/>
      <c r="BN733" s="101"/>
      <c r="BO733" s="101"/>
      <c r="BP733" s="101">
        <v>12.95</v>
      </c>
      <c r="BQ733" s="101"/>
      <c r="BR733" s="101">
        <v>14.09</v>
      </c>
      <c r="BS733" s="101">
        <v>17.329999999999998</v>
      </c>
      <c r="BT733" s="101"/>
      <c r="BU733" s="101"/>
      <c r="BV733" s="101"/>
      <c r="BW733" s="31"/>
      <c r="BX733" s="31"/>
      <c r="BY733" s="31"/>
      <c r="BZ733" s="31"/>
      <c r="CA733" s="31"/>
      <c r="CB733" s="31"/>
      <c r="CC733" s="31"/>
      <c r="CD733" s="31"/>
      <c r="CE733" s="31"/>
      <c r="CF733" s="31"/>
      <c r="CG733" s="31"/>
      <c r="CH733" s="31"/>
      <c r="CI733" s="31"/>
      <c r="CJ733" s="31"/>
      <c r="CK733" s="31"/>
      <c r="CL733" s="31"/>
      <c r="CM733" s="31"/>
      <c r="CN733" s="31"/>
      <c r="CO733" s="31"/>
      <c r="CP733" s="31"/>
      <c r="CQ733" s="31"/>
      <c r="CR733" s="31"/>
    </row>
    <row r="734" spans="1:96" ht="15">
      <c r="A734" s="31"/>
      <c r="B734" s="100">
        <v>43819</v>
      </c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>
        <v>13.2</v>
      </c>
      <c r="W734" s="101">
        <v>13.8</v>
      </c>
      <c r="X734" s="101">
        <v>14.49</v>
      </c>
      <c r="Y734" s="101"/>
      <c r="Z734" s="101"/>
      <c r="AA734" s="101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1"/>
      <c r="AO734" s="101"/>
      <c r="AP734" s="101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101"/>
      <c r="BE734" s="101"/>
      <c r="BF734" s="101"/>
      <c r="BG734" s="101"/>
      <c r="BH734" s="101"/>
      <c r="BI734" s="101"/>
      <c r="BJ734" s="101"/>
      <c r="BK734" s="101"/>
      <c r="BL734" s="101"/>
      <c r="BM734" s="101"/>
      <c r="BN734" s="101"/>
      <c r="BO734" s="101"/>
      <c r="BP734" s="101">
        <v>13.85</v>
      </c>
      <c r="BQ734" s="101"/>
      <c r="BR734" s="101">
        <v>14.93</v>
      </c>
      <c r="BS734" s="101">
        <v>17.600000000000001</v>
      </c>
      <c r="BT734" s="101"/>
      <c r="BU734" s="101"/>
      <c r="BV734" s="101"/>
      <c r="BW734" s="31"/>
      <c r="BX734" s="31"/>
      <c r="BY734" s="31"/>
      <c r="BZ734" s="31"/>
      <c r="CA734" s="31"/>
      <c r="CB734" s="31"/>
      <c r="CC734" s="31"/>
      <c r="CD734" s="31"/>
      <c r="CE734" s="31"/>
      <c r="CF734" s="31"/>
      <c r="CG734" s="31"/>
      <c r="CH734" s="31"/>
      <c r="CI734" s="31"/>
      <c r="CJ734" s="31"/>
      <c r="CK734" s="31"/>
      <c r="CL734" s="31"/>
      <c r="CM734" s="31"/>
      <c r="CN734" s="31"/>
      <c r="CO734" s="31"/>
      <c r="CP734" s="31"/>
      <c r="CQ734" s="31"/>
      <c r="CR734" s="31"/>
    </row>
    <row r="735" spans="1:96" ht="15">
      <c r="A735" s="31"/>
      <c r="B735" s="100">
        <v>43818</v>
      </c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>
        <v>14.39</v>
      </c>
      <c r="W735" s="101">
        <v>14.5</v>
      </c>
      <c r="X735" s="101">
        <v>14.85</v>
      </c>
      <c r="Y735" s="101"/>
      <c r="Z735" s="101"/>
      <c r="AA735" s="101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1"/>
      <c r="AO735" s="101"/>
      <c r="AP735" s="101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101"/>
      <c r="BE735" s="101"/>
      <c r="BF735" s="101"/>
      <c r="BG735" s="101"/>
      <c r="BH735" s="101"/>
      <c r="BI735" s="101"/>
      <c r="BJ735" s="101"/>
      <c r="BK735" s="101"/>
      <c r="BL735" s="101"/>
      <c r="BM735" s="101"/>
      <c r="BN735" s="101"/>
      <c r="BO735" s="101"/>
      <c r="BP735" s="101">
        <v>14.29</v>
      </c>
      <c r="BQ735" s="101"/>
      <c r="BR735" s="101">
        <v>15.06</v>
      </c>
      <c r="BS735" s="101">
        <v>17.45</v>
      </c>
      <c r="BT735" s="101"/>
      <c r="BU735" s="101"/>
      <c r="BV735" s="101"/>
      <c r="BW735" s="31"/>
      <c r="BX735" s="31"/>
      <c r="BY735" s="31"/>
      <c r="BZ735" s="31"/>
      <c r="CA735" s="31"/>
      <c r="CB735" s="31"/>
      <c r="CC735" s="31"/>
      <c r="CD735" s="31"/>
      <c r="CE735" s="31"/>
      <c r="CF735" s="31"/>
      <c r="CG735" s="31"/>
      <c r="CH735" s="31"/>
      <c r="CI735" s="31"/>
      <c r="CJ735" s="31"/>
      <c r="CK735" s="31"/>
      <c r="CL735" s="31"/>
      <c r="CM735" s="31"/>
      <c r="CN735" s="31"/>
      <c r="CO735" s="31"/>
      <c r="CP735" s="31"/>
      <c r="CQ735" s="31"/>
      <c r="CR735" s="31"/>
    </row>
    <row r="736" spans="1:96" ht="15">
      <c r="A736" s="31"/>
      <c r="B736" s="100">
        <v>43817</v>
      </c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>
        <v>14.57</v>
      </c>
      <c r="W736" s="101">
        <v>14.5</v>
      </c>
      <c r="X736" s="101">
        <v>14.13</v>
      </c>
      <c r="Y736" s="101"/>
      <c r="Z736" s="101"/>
      <c r="AA736" s="101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101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101"/>
      <c r="BE736" s="101"/>
      <c r="BF736" s="101"/>
      <c r="BG736" s="101"/>
      <c r="BH736" s="101"/>
      <c r="BI736" s="101"/>
      <c r="BJ736" s="101"/>
      <c r="BK736" s="101"/>
      <c r="BL736" s="101"/>
      <c r="BM736" s="101"/>
      <c r="BN736" s="101"/>
      <c r="BO736" s="101"/>
      <c r="BP736" s="101">
        <v>14.01</v>
      </c>
      <c r="BQ736" s="101"/>
      <c r="BR736" s="101">
        <v>15</v>
      </c>
      <c r="BS736" s="101">
        <v>17.100000000000001</v>
      </c>
      <c r="BT736" s="101"/>
      <c r="BU736" s="101"/>
      <c r="BV736" s="10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  <c r="CR736" s="31"/>
    </row>
    <row r="737" spans="1:96" ht="15">
      <c r="A737" s="31"/>
      <c r="B737" s="100">
        <v>43816</v>
      </c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>
        <v>14.01</v>
      </c>
      <c r="W737" s="101">
        <v>14.05</v>
      </c>
      <c r="X737" s="101">
        <v>14.18</v>
      </c>
      <c r="Y737" s="101"/>
      <c r="Z737" s="101"/>
      <c r="AA737" s="101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1"/>
      <c r="AO737" s="101"/>
      <c r="AP737" s="101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101"/>
      <c r="BE737" s="101"/>
      <c r="BF737" s="101"/>
      <c r="BG737" s="101"/>
      <c r="BH737" s="101"/>
      <c r="BI737" s="101"/>
      <c r="BJ737" s="101"/>
      <c r="BK737" s="101"/>
      <c r="BL737" s="101"/>
      <c r="BM737" s="101"/>
      <c r="BN737" s="101"/>
      <c r="BO737" s="101"/>
      <c r="BP737" s="101">
        <v>13.6</v>
      </c>
      <c r="BQ737" s="101"/>
      <c r="BR737" s="101">
        <v>14.76</v>
      </c>
      <c r="BS737" s="101">
        <v>16.95</v>
      </c>
      <c r="BT737" s="101"/>
      <c r="BU737" s="101"/>
      <c r="BV737" s="10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  <c r="CR737" s="31"/>
    </row>
    <row r="738" spans="1:96" ht="15">
      <c r="A738" s="31"/>
      <c r="B738" s="100">
        <v>43815</v>
      </c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>
        <v>13.6</v>
      </c>
      <c r="W738" s="101">
        <v>13.7</v>
      </c>
      <c r="X738" s="101">
        <v>13.77</v>
      </c>
      <c r="Y738" s="101"/>
      <c r="Z738" s="101"/>
      <c r="AA738" s="101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1"/>
      <c r="AO738" s="101"/>
      <c r="AP738" s="101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101"/>
      <c r="BE738" s="101"/>
      <c r="BF738" s="101"/>
      <c r="BG738" s="101"/>
      <c r="BH738" s="101"/>
      <c r="BI738" s="101"/>
      <c r="BJ738" s="101"/>
      <c r="BK738" s="101"/>
      <c r="BL738" s="101"/>
      <c r="BM738" s="101"/>
      <c r="BN738" s="101"/>
      <c r="BO738" s="101"/>
      <c r="BP738" s="101">
        <v>13.4</v>
      </c>
      <c r="BQ738" s="101"/>
      <c r="BR738" s="101">
        <v>14.43</v>
      </c>
      <c r="BS738" s="101">
        <v>16.78</v>
      </c>
      <c r="BT738" s="101"/>
      <c r="BU738" s="101"/>
      <c r="BV738" s="101"/>
      <c r="BW738" s="31"/>
      <c r="BX738" s="31"/>
      <c r="BY738" s="31"/>
      <c r="BZ738" s="31"/>
      <c r="CA738" s="31"/>
      <c r="CB738" s="31"/>
      <c r="CC738" s="31"/>
      <c r="CD738" s="31"/>
      <c r="CE738" s="31"/>
      <c r="CF738" s="31"/>
      <c r="CG738" s="31"/>
      <c r="CH738" s="31"/>
      <c r="CI738" s="31"/>
      <c r="CJ738" s="31"/>
      <c r="CK738" s="31"/>
      <c r="CL738" s="31"/>
      <c r="CM738" s="31"/>
      <c r="CN738" s="31"/>
      <c r="CO738" s="31"/>
      <c r="CP738" s="31"/>
      <c r="CQ738" s="31"/>
      <c r="CR738" s="31"/>
    </row>
    <row r="739" spans="1:96" ht="15">
      <c r="A739" s="31"/>
      <c r="B739" s="100">
        <v>43812</v>
      </c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>
        <v>13.85</v>
      </c>
      <c r="W739" s="101">
        <v>14.04</v>
      </c>
      <c r="X739" s="101">
        <v>14.37</v>
      </c>
      <c r="Y739" s="101"/>
      <c r="Z739" s="101"/>
      <c r="AA739" s="101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1"/>
      <c r="AO739" s="101"/>
      <c r="AP739" s="101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101"/>
      <c r="BE739" s="101"/>
      <c r="BF739" s="101"/>
      <c r="BG739" s="101"/>
      <c r="BH739" s="101"/>
      <c r="BI739" s="101"/>
      <c r="BJ739" s="101"/>
      <c r="BK739" s="101"/>
      <c r="BL739" s="101"/>
      <c r="BM739" s="101"/>
      <c r="BN739" s="101"/>
      <c r="BO739" s="101"/>
      <c r="BP739" s="101">
        <v>13.59</v>
      </c>
      <c r="BQ739" s="101"/>
      <c r="BR739" s="101">
        <v>14.47</v>
      </c>
      <c r="BS739" s="101">
        <v>16.8</v>
      </c>
      <c r="BT739" s="101"/>
      <c r="BU739" s="101"/>
      <c r="BV739" s="10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</row>
    <row r="740" spans="1:96" ht="15">
      <c r="A740" s="31"/>
      <c r="B740" s="100">
        <v>43811</v>
      </c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>
        <v>14.07</v>
      </c>
      <c r="W740" s="101">
        <v>14.26</v>
      </c>
      <c r="X740" s="101">
        <v>14.6</v>
      </c>
      <c r="Y740" s="101"/>
      <c r="Z740" s="101"/>
      <c r="AA740" s="101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101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101"/>
      <c r="BE740" s="101"/>
      <c r="BF740" s="101"/>
      <c r="BG740" s="101"/>
      <c r="BH740" s="101"/>
      <c r="BI740" s="101"/>
      <c r="BJ740" s="101"/>
      <c r="BK740" s="101"/>
      <c r="BL740" s="101"/>
      <c r="BM740" s="101"/>
      <c r="BN740" s="101"/>
      <c r="BO740" s="101"/>
      <c r="BP740" s="101">
        <v>14.12</v>
      </c>
      <c r="BQ740" s="101"/>
      <c r="BR740" s="101">
        <v>15</v>
      </c>
      <c r="BS740" s="101">
        <v>16.82</v>
      </c>
      <c r="BT740" s="101"/>
      <c r="BU740" s="101"/>
      <c r="BV740" s="10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</row>
    <row r="741" spans="1:96" ht="15">
      <c r="A741" s="31"/>
      <c r="B741" s="100">
        <v>43810</v>
      </c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>
        <v>14.01</v>
      </c>
      <c r="W741" s="101">
        <v>14.06</v>
      </c>
      <c r="X741" s="101">
        <v>14.29</v>
      </c>
      <c r="Y741" s="101"/>
      <c r="Z741" s="101"/>
      <c r="AA741" s="101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1"/>
      <c r="AO741" s="101"/>
      <c r="AP741" s="101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101"/>
      <c r="BE741" s="101"/>
      <c r="BF741" s="101"/>
      <c r="BG741" s="101"/>
      <c r="BH741" s="101"/>
      <c r="BI741" s="101"/>
      <c r="BJ741" s="101"/>
      <c r="BK741" s="101"/>
      <c r="BL741" s="101"/>
      <c r="BM741" s="101"/>
      <c r="BN741" s="101"/>
      <c r="BO741" s="101"/>
      <c r="BP741" s="101">
        <v>13.58</v>
      </c>
      <c r="BQ741" s="101"/>
      <c r="BR741" s="101">
        <v>14.55</v>
      </c>
      <c r="BS741" s="101">
        <v>16.61</v>
      </c>
      <c r="BT741" s="101"/>
      <c r="BU741" s="101"/>
      <c r="BV741" s="10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</row>
    <row r="742" spans="1:96" ht="15">
      <c r="A742" s="31"/>
      <c r="B742" s="100">
        <v>43809</v>
      </c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>
        <v>13.98</v>
      </c>
      <c r="W742" s="101">
        <v>14.26</v>
      </c>
      <c r="X742" s="101">
        <v>14.57</v>
      </c>
      <c r="Y742" s="101"/>
      <c r="Z742" s="101"/>
      <c r="AA742" s="101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1"/>
      <c r="AO742" s="101"/>
      <c r="AP742" s="101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101"/>
      <c r="BE742" s="101"/>
      <c r="BF742" s="101"/>
      <c r="BG742" s="101"/>
      <c r="BH742" s="101"/>
      <c r="BI742" s="101"/>
      <c r="BJ742" s="101"/>
      <c r="BK742" s="101"/>
      <c r="BL742" s="101"/>
      <c r="BM742" s="101"/>
      <c r="BN742" s="101"/>
      <c r="BO742" s="101"/>
      <c r="BP742" s="101">
        <v>13.95</v>
      </c>
      <c r="BQ742" s="101"/>
      <c r="BR742" s="101">
        <v>14.87</v>
      </c>
      <c r="BS742" s="101">
        <v>16.55</v>
      </c>
      <c r="BT742" s="101"/>
      <c r="BU742" s="101"/>
      <c r="BV742" s="10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</row>
    <row r="743" spans="1:96" ht="15">
      <c r="A743" s="31"/>
      <c r="B743" s="100">
        <v>43808</v>
      </c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>
        <v>14.78</v>
      </c>
      <c r="W743" s="101">
        <v>14.63</v>
      </c>
      <c r="X743" s="101">
        <v>14.45</v>
      </c>
      <c r="Y743" s="101"/>
      <c r="Z743" s="101"/>
      <c r="AA743" s="101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1"/>
      <c r="AO743" s="101"/>
      <c r="AP743" s="101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101"/>
      <c r="BE743" s="101"/>
      <c r="BF743" s="101"/>
      <c r="BG743" s="101"/>
      <c r="BH743" s="101"/>
      <c r="BI743" s="101"/>
      <c r="BJ743" s="101"/>
      <c r="BK743" s="101"/>
      <c r="BL743" s="101"/>
      <c r="BM743" s="101"/>
      <c r="BN743" s="101"/>
      <c r="BO743" s="101"/>
      <c r="BP743" s="101">
        <v>14.04</v>
      </c>
      <c r="BQ743" s="101"/>
      <c r="BR743" s="101">
        <v>15.13</v>
      </c>
      <c r="BS743" s="101">
        <v>17.22</v>
      </c>
      <c r="BT743" s="101"/>
      <c r="BU743" s="101"/>
      <c r="BV743" s="10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</row>
    <row r="744" spans="1:96" ht="15">
      <c r="A744" s="31"/>
      <c r="B744" s="100">
        <v>43805</v>
      </c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>
        <v>14.68</v>
      </c>
      <c r="W744" s="101">
        <v>15</v>
      </c>
      <c r="X744" s="101">
        <v>15.58</v>
      </c>
      <c r="Y744" s="101"/>
      <c r="Z744" s="101"/>
      <c r="AA744" s="101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1"/>
      <c r="AO744" s="101"/>
      <c r="AP744" s="101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101"/>
      <c r="BE744" s="101"/>
      <c r="BF744" s="101"/>
      <c r="BG744" s="101"/>
      <c r="BH744" s="101"/>
      <c r="BI744" s="101"/>
      <c r="BJ744" s="101"/>
      <c r="BK744" s="101"/>
      <c r="BL744" s="101"/>
      <c r="BM744" s="101"/>
      <c r="BN744" s="101"/>
      <c r="BO744" s="101"/>
      <c r="BP744" s="101">
        <v>14.48</v>
      </c>
      <c r="BQ744" s="101"/>
      <c r="BR744" s="101">
        <v>15.58</v>
      </c>
      <c r="BS744" s="101">
        <v>17.489999999999998</v>
      </c>
      <c r="BT744" s="101"/>
      <c r="BU744" s="101"/>
      <c r="BV744" s="10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</row>
    <row r="745" spans="1:96" ht="15">
      <c r="A745" s="31"/>
      <c r="B745" s="100">
        <v>43804</v>
      </c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>
        <v>14.81</v>
      </c>
      <c r="W745" s="101">
        <v>15.13</v>
      </c>
      <c r="X745" s="101">
        <v>15.71</v>
      </c>
      <c r="Y745" s="101"/>
      <c r="Z745" s="101"/>
      <c r="AA745" s="101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1"/>
      <c r="AO745" s="101"/>
      <c r="AP745" s="101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101"/>
      <c r="BE745" s="101"/>
      <c r="BF745" s="101"/>
      <c r="BG745" s="101"/>
      <c r="BH745" s="101"/>
      <c r="BI745" s="101"/>
      <c r="BJ745" s="101"/>
      <c r="BK745" s="101"/>
      <c r="BL745" s="101"/>
      <c r="BM745" s="101"/>
      <c r="BN745" s="101"/>
      <c r="BO745" s="101"/>
      <c r="BP745" s="101">
        <v>14.51</v>
      </c>
      <c r="BQ745" s="101"/>
      <c r="BR745" s="101">
        <v>15.63</v>
      </c>
      <c r="BS745" s="101">
        <v>17.39</v>
      </c>
      <c r="BT745" s="101"/>
      <c r="BU745" s="101"/>
      <c r="BV745" s="10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</row>
    <row r="746" spans="1:96" ht="15">
      <c r="A746" s="31"/>
      <c r="B746" s="100">
        <v>43803</v>
      </c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>
        <v>15.11</v>
      </c>
      <c r="W746" s="101">
        <v>15.49</v>
      </c>
      <c r="X746" s="101">
        <v>15.75</v>
      </c>
      <c r="Y746" s="101"/>
      <c r="Z746" s="101"/>
      <c r="AA746" s="101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101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101"/>
      <c r="BE746" s="101"/>
      <c r="BF746" s="101"/>
      <c r="BG746" s="101"/>
      <c r="BH746" s="101"/>
      <c r="BI746" s="101"/>
      <c r="BJ746" s="101"/>
      <c r="BK746" s="101"/>
      <c r="BL746" s="101"/>
      <c r="BM746" s="101"/>
      <c r="BN746" s="101"/>
      <c r="BO746" s="101"/>
      <c r="BP746" s="101">
        <v>14.8</v>
      </c>
      <c r="BQ746" s="101"/>
      <c r="BR746" s="101">
        <v>15.77</v>
      </c>
      <c r="BS746" s="101">
        <v>17.45</v>
      </c>
      <c r="BT746" s="101"/>
      <c r="BU746" s="101"/>
      <c r="BV746" s="10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</row>
    <row r="747" spans="1:96" ht="15">
      <c r="A747" s="31"/>
      <c r="B747" s="100">
        <v>43802</v>
      </c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>
        <v>15.35</v>
      </c>
      <c r="W747" s="101">
        <v>15.85</v>
      </c>
      <c r="X747" s="101">
        <v>16.059999999999999</v>
      </c>
      <c r="Y747" s="101"/>
      <c r="Z747" s="101"/>
      <c r="AA747" s="101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1"/>
      <c r="AO747" s="101"/>
      <c r="AP747" s="101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101"/>
      <c r="BE747" s="101"/>
      <c r="BF747" s="101"/>
      <c r="BG747" s="101"/>
      <c r="BH747" s="101"/>
      <c r="BI747" s="101"/>
      <c r="BJ747" s="101"/>
      <c r="BK747" s="101"/>
      <c r="BL747" s="101"/>
      <c r="BM747" s="101"/>
      <c r="BN747" s="101"/>
      <c r="BO747" s="101"/>
      <c r="BP747" s="101">
        <v>14.86</v>
      </c>
      <c r="BQ747" s="101"/>
      <c r="BR747" s="101">
        <v>16.11</v>
      </c>
      <c r="BS747" s="101">
        <v>17.600000000000001</v>
      </c>
      <c r="BT747" s="101"/>
      <c r="BU747" s="101"/>
      <c r="BV747" s="10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</row>
    <row r="748" spans="1:96" ht="15">
      <c r="A748" s="31"/>
      <c r="B748" s="100">
        <v>43801</v>
      </c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>
        <v>15.79</v>
      </c>
      <c r="W748" s="101">
        <v>16.239999999999998</v>
      </c>
      <c r="X748" s="101">
        <v>15.49</v>
      </c>
      <c r="Y748" s="101"/>
      <c r="Z748" s="101"/>
      <c r="AA748" s="101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1"/>
      <c r="AO748" s="101"/>
      <c r="AP748" s="101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101"/>
      <c r="BE748" s="101"/>
      <c r="BF748" s="101"/>
      <c r="BG748" s="101"/>
      <c r="BH748" s="101"/>
      <c r="BI748" s="101"/>
      <c r="BJ748" s="101"/>
      <c r="BK748" s="101"/>
      <c r="BL748" s="101"/>
      <c r="BM748" s="101"/>
      <c r="BN748" s="101"/>
      <c r="BO748" s="101"/>
      <c r="BP748" s="101">
        <v>14.88</v>
      </c>
      <c r="BQ748" s="101"/>
      <c r="BR748" s="101">
        <v>16.18</v>
      </c>
      <c r="BS748" s="101">
        <v>17.559999999999999</v>
      </c>
      <c r="BT748" s="101"/>
      <c r="BU748" s="101"/>
      <c r="BV748" s="10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</row>
    <row r="749" spans="1:96" ht="15">
      <c r="A749" s="31"/>
      <c r="B749" s="100">
        <v>43798</v>
      </c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>
        <v>15.16</v>
      </c>
      <c r="V749" s="101">
        <v>16.989999999999998</v>
      </c>
      <c r="W749" s="101">
        <v>16.7</v>
      </c>
      <c r="X749" s="101"/>
      <c r="Y749" s="101"/>
      <c r="Z749" s="101"/>
      <c r="AA749" s="101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1"/>
      <c r="AO749" s="101"/>
      <c r="AP749" s="101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101"/>
      <c r="BE749" s="101"/>
      <c r="BF749" s="101"/>
      <c r="BG749" s="101"/>
      <c r="BH749" s="101"/>
      <c r="BI749" s="101"/>
      <c r="BJ749" s="101"/>
      <c r="BK749" s="101"/>
      <c r="BL749" s="101"/>
      <c r="BM749" s="101"/>
      <c r="BN749" s="101"/>
      <c r="BO749" s="101"/>
      <c r="BP749" s="101">
        <v>15.73</v>
      </c>
      <c r="BQ749" s="101"/>
      <c r="BR749" s="101">
        <v>16.46</v>
      </c>
      <c r="BS749" s="101">
        <v>17.850000000000001</v>
      </c>
      <c r="BT749" s="101"/>
      <c r="BU749" s="101"/>
      <c r="BV749" s="10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</row>
    <row r="750" spans="1:96" ht="15">
      <c r="A750" s="31"/>
      <c r="B750" s="100">
        <v>43797</v>
      </c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>
        <v>15.28</v>
      </c>
      <c r="V750" s="101">
        <v>16.760000000000002</v>
      </c>
      <c r="W750" s="101">
        <v>16.850000000000001</v>
      </c>
      <c r="X750" s="101"/>
      <c r="Y750" s="101"/>
      <c r="Z750" s="101"/>
      <c r="AA750" s="101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101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101"/>
      <c r="BE750" s="101"/>
      <c r="BF750" s="101"/>
      <c r="BG750" s="101"/>
      <c r="BH750" s="101"/>
      <c r="BI750" s="101"/>
      <c r="BJ750" s="101"/>
      <c r="BK750" s="101"/>
      <c r="BL750" s="101"/>
      <c r="BM750" s="101"/>
      <c r="BN750" s="101"/>
      <c r="BO750" s="101"/>
      <c r="BP750" s="101">
        <v>15.66</v>
      </c>
      <c r="BQ750" s="101"/>
      <c r="BR750" s="101">
        <v>16.84</v>
      </c>
      <c r="BS750" s="101">
        <v>18.13</v>
      </c>
      <c r="BT750" s="101"/>
      <c r="BU750" s="101"/>
      <c r="BV750" s="10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</row>
    <row r="751" spans="1:96" ht="15">
      <c r="A751" s="31"/>
      <c r="B751" s="100">
        <v>43796</v>
      </c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>
        <v>15.63</v>
      </c>
      <c r="V751" s="101">
        <v>17.2</v>
      </c>
      <c r="W751" s="101">
        <v>17.260000000000002</v>
      </c>
      <c r="X751" s="101"/>
      <c r="Y751" s="101"/>
      <c r="Z751" s="101"/>
      <c r="AA751" s="101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1"/>
      <c r="AO751" s="101"/>
      <c r="AP751" s="101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101"/>
      <c r="BE751" s="101"/>
      <c r="BF751" s="101"/>
      <c r="BG751" s="101"/>
      <c r="BH751" s="101"/>
      <c r="BI751" s="101"/>
      <c r="BJ751" s="101"/>
      <c r="BK751" s="101"/>
      <c r="BL751" s="101"/>
      <c r="BM751" s="101"/>
      <c r="BN751" s="101"/>
      <c r="BO751" s="101"/>
      <c r="BP751" s="101">
        <v>15.91</v>
      </c>
      <c r="BQ751" s="101"/>
      <c r="BR751" s="101">
        <v>16.989999999999998</v>
      </c>
      <c r="BS751" s="101">
        <v>18.45</v>
      </c>
      <c r="BT751" s="101"/>
      <c r="BU751" s="101"/>
      <c r="BV751" s="10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</row>
    <row r="752" spans="1:96" ht="15">
      <c r="A752" s="31"/>
      <c r="B752" s="100">
        <v>43795</v>
      </c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>
        <v>15.42</v>
      </c>
      <c r="V752" s="101">
        <v>16.95</v>
      </c>
      <c r="W752" s="101">
        <v>16.95</v>
      </c>
      <c r="X752" s="101"/>
      <c r="Y752" s="101"/>
      <c r="Z752" s="101"/>
      <c r="AA752" s="101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1"/>
      <c r="AO752" s="101"/>
      <c r="AP752" s="101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101"/>
      <c r="BE752" s="101"/>
      <c r="BF752" s="101"/>
      <c r="BG752" s="101"/>
      <c r="BH752" s="101"/>
      <c r="BI752" s="101"/>
      <c r="BJ752" s="101"/>
      <c r="BK752" s="101"/>
      <c r="BL752" s="101"/>
      <c r="BM752" s="101"/>
      <c r="BN752" s="101"/>
      <c r="BO752" s="101"/>
      <c r="BP752" s="101">
        <v>15.89</v>
      </c>
      <c r="BQ752" s="101"/>
      <c r="BR752" s="101">
        <v>16.899999999999999</v>
      </c>
      <c r="BS752" s="101">
        <v>18.36</v>
      </c>
      <c r="BT752" s="101"/>
      <c r="BU752" s="101"/>
      <c r="BV752" s="10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</row>
    <row r="753" spans="1:96" ht="15">
      <c r="A753" s="31"/>
      <c r="B753" s="100">
        <v>43794</v>
      </c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>
        <v>15.88</v>
      </c>
      <c r="V753" s="101">
        <v>17.12</v>
      </c>
      <c r="W753" s="101">
        <v>17.5</v>
      </c>
      <c r="X753" s="101"/>
      <c r="Y753" s="101"/>
      <c r="Z753" s="101"/>
      <c r="AA753" s="101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1"/>
      <c r="AO753" s="101"/>
      <c r="AP753" s="101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101"/>
      <c r="BE753" s="101"/>
      <c r="BF753" s="101"/>
      <c r="BG753" s="101"/>
      <c r="BH753" s="101"/>
      <c r="BI753" s="101"/>
      <c r="BJ753" s="101"/>
      <c r="BK753" s="101"/>
      <c r="BL753" s="101"/>
      <c r="BM753" s="101"/>
      <c r="BN753" s="101"/>
      <c r="BO753" s="101"/>
      <c r="BP753" s="101">
        <v>16.22</v>
      </c>
      <c r="BQ753" s="101"/>
      <c r="BR753" s="101">
        <v>17.32</v>
      </c>
      <c r="BS753" s="101">
        <v>18.690000000000001</v>
      </c>
      <c r="BT753" s="101"/>
      <c r="BU753" s="101"/>
      <c r="BV753" s="10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</row>
    <row r="754" spans="1:96" ht="15">
      <c r="A754" s="31"/>
      <c r="B754" s="100">
        <v>43791</v>
      </c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>
        <v>15.62</v>
      </c>
      <c r="V754" s="101">
        <v>17.170000000000002</v>
      </c>
      <c r="W754" s="101">
        <v>17.62</v>
      </c>
      <c r="X754" s="101"/>
      <c r="Y754" s="101"/>
      <c r="Z754" s="101"/>
      <c r="AA754" s="101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1"/>
      <c r="AO754" s="101"/>
      <c r="AP754" s="101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101"/>
      <c r="BE754" s="101"/>
      <c r="BF754" s="101"/>
      <c r="BG754" s="101"/>
      <c r="BH754" s="101"/>
      <c r="BI754" s="101"/>
      <c r="BJ754" s="101"/>
      <c r="BK754" s="101"/>
      <c r="BL754" s="101"/>
      <c r="BM754" s="101"/>
      <c r="BN754" s="101"/>
      <c r="BO754" s="101"/>
      <c r="BP754" s="101">
        <v>16.25</v>
      </c>
      <c r="BQ754" s="101"/>
      <c r="BR754" s="101">
        <v>17.329999999999998</v>
      </c>
      <c r="BS754" s="101">
        <v>18.7</v>
      </c>
      <c r="BT754" s="101"/>
      <c r="BU754" s="101"/>
      <c r="BV754" s="10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</row>
    <row r="755" spans="1:96" ht="15">
      <c r="A755" s="31"/>
      <c r="B755" s="100">
        <v>43790</v>
      </c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>
        <v>15.29</v>
      </c>
      <c r="V755" s="101">
        <v>16.87</v>
      </c>
      <c r="W755" s="101">
        <v>17.16</v>
      </c>
      <c r="X755" s="101"/>
      <c r="Y755" s="101"/>
      <c r="Z755" s="101"/>
      <c r="AA755" s="101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101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101"/>
      <c r="BE755" s="101"/>
      <c r="BF755" s="101"/>
      <c r="BG755" s="101"/>
      <c r="BH755" s="101"/>
      <c r="BI755" s="101"/>
      <c r="BJ755" s="101"/>
      <c r="BK755" s="101"/>
      <c r="BL755" s="101"/>
      <c r="BM755" s="101"/>
      <c r="BN755" s="101"/>
      <c r="BO755" s="101"/>
      <c r="BP755" s="101">
        <v>16.05</v>
      </c>
      <c r="BQ755" s="101"/>
      <c r="BR755" s="101">
        <v>17.100000000000001</v>
      </c>
      <c r="BS755" s="101">
        <v>18.43</v>
      </c>
      <c r="BT755" s="101"/>
      <c r="BU755" s="101"/>
      <c r="BV755" s="10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</row>
    <row r="756" spans="1:96" ht="15">
      <c r="A756" s="31"/>
      <c r="B756" s="100">
        <v>43789</v>
      </c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>
        <v>15.2</v>
      </c>
      <c r="V756" s="101">
        <v>16.88</v>
      </c>
      <c r="W756" s="101">
        <v>17.05</v>
      </c>
      <c r="X756" s="101"/>
      <c r="Y756" s="101"/>
      <c r="Z756" s="101"/>
      <c r="AA756" s="101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101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101"/>
      <c r="BE756" s="101"/>
      <c r="BF756" s="101"/>
      <c r="BG756" s="101"/>
      <c r="BH756" s="101"/>
      <c r="BI756" s="101"/>
      <c r="BJ756" s="101"/>
      <c r="BK756" s="101"/>
      <c r="BL756" s="101"/>
      <c r="BM756" s="101"/>
      <c r="BN756" s="101"/>
      <c r="BO756" s="101"/>
      <c r="BP756" s="101">
        <v>15.99</v>
      </c>
      <c r="BQ756" s="101"/>
      <c r="BR756" s="101">
        <v>17</v>
      </c>
      <c r="BS756" s="101">
        <v>18.41</v>
      </c>
      <c r="BT756" s="101"/>
      <c r="BU756" s="101"/>
      <c r="BV756" s="10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</row>
    <row r="757" spans="1:96" ht="15">
      <c r="A757" s="31"/>
      <c r="B757" s="100">
        <v>43788</v>
      </c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>
        <v>15.03</v>
      </c>
      <c r="V757" s="101">
        <v>16.73</v>
      </c>
      <c r="W757" s="101">
        <v>17.12</v>
      </c>
      <c r="X757" s="101"/>
      <c r="Y757" s="101"/>
      <c r="Z757" s="101"/>
      <c r="AA757" s="101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1"/>
      <c r="AO757" s="101"/>
      <c r="AP757" s="101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101"/>
      <c r="BE757" s="101"/>
      <c r="BF757" s="101"/>
      <c r="BG757" s="101"/>
      <c r="BH757" s="101"/>
      <c r="BI757" s="101"/>
      <c r="BJ757" s="101"/>
      <c r="BK757" s="101"/>
      <c r="BL757" s="101"/>
      <c r="BM757" s="101"/>
      <c r="BN757" s="101"/>
      <c r="BO757" s="101"/>
      <c r="BP757" s="101">
        <v>15.87</v>
      </c>
      <c r="BQ757" s="101"/>
      <c r="BR757" s="101">
        <v>17.04</v>
      </c>
      <c r="BS757" s="101">
        <v>18.489999999999998</v>
      </c>
      <c r="BT757" s="101"/>
      <c r="BU757" s="101"/>
      <c r="BV757" s="10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</row>
    <row r="758" spans="1:96" ht="15">
      <c r="A758" s="31"/>
      <c r="B758" s="100">
        <v>43787</v>
      </c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>
        <v>15.15</v>
      </c>
      <c r="V758" s="101">
        <v>16.82</v>
      </c>
      <c r="W758" s="101">
        <v>17.190000000000001</v>
      </c>
      <c r="X758" s="101"/>
      <c r="Y758" s="101"/>
      <c r="Z758" s="101"/>
      <c r="AA758" s="101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1"/>
      <c r="AO758" s="101"/>
      <c r="AP758" s="101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101"/>
      <c r="BE758" s="101"/>
      <c r="BF758" s="101"/>
      <c r="BG758" s="101"/>
      <c r="BH758" s="101"/>
      <c r="BI758" s="101"/>
      <c r="BJ758" s="101"/>
      <c r="BK758" s="101"/>
      <c r="BL758" s="101"/>
      <c r="BM758" s="101"/>
      <c r="BN758" s="101"/>
      <c r="BO758" s="101"/>
      <c r="BP758" s="101">
        <v>15.95</v>
      </c>
      <c r="BQ758" s="101"/>
      <c r="BR758" s="101">
        <v>17.11</v>
      </c>
      <c r="BS758" s="101">
        <v>18.53</v>
      </c>
      <c r="BT758" s="101"/>
      <c r="BU758" s="101"/>
      <c r="BV758" s="10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</row>
    <row r="759" spans="1:96" ht="15">
      <c r="A759" s="31"/>
      <c r="B759" s="100">
        <v>43784</v>
      </c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>
        <v>15.15</v>
      </c>
      <c r="V759" s="101">
        <v>17.16</v>
      </c>
      <c r="W759" s="101">
        <v>17.649999999999999</v>
      </c>
      <c r="X759" s="101"/>
      <c r="Y759" s="101"/>
      <c r="Z759" s="101"/>
      <c r="AA759" s="101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1"/>
      <c r="AO759" s="101"/>
      <c r="AP759" s="101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101"/>
      <c r="BE759" s="101"/>
      <c r="BF759" s="101"/>
      <c r="BG759" s="101"/>
      <c r="BH759" s="101"/>
      <c r="BI759" s="101"/>
      <c r="BJ759" s="101"/>
      <c r="BK759" s="101"/>
      <c r="BL759" s="101"/>
      <c r="BM759" s="101"/>
      <c r="BN759" s="101"/>
      <c r="BO759" s="101"/>
      <c r="BP759" s="101">
        <v>16.2</v>
      </c>
      <c r="BQ759" s="101"/>
      <c r="BR759" s="101">
        <v>17.41</v>
      </c>
      <c r="BS759" s="101">
        <v>18.57</v>
      </c>
      <c r="BT759" s="101"/>
      <c r="BU759" s="101"/>
      <c r="BV759" s="10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</row>
    <row r="760" spans="1:96" ht="15">
      <c r="A760" s="31"/>
      <c r="B760" s="100">
        <v>43783</v>
      </c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>
        <v>15.21</v>
      </c>
      <c r="V760" s="101">
        <v>16.82</v>
      </c>
      <c r="W760" s="101">
        <v>17.46</v>
      </c>
      <c r="X760" s="101"/>
      <c r="Y760" s="101"/>
      <c r="Z760" s="101"/>
      <c r="AA760" s="101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101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101"/>
      <c r="BE760" s="101"/>
      <c r="BF760" s="101"/>
      <c r="BG760" s="101"/>
      <c r="BH760" s="101"/>
      <c r="BI760" s="101"/>
      <c r="BJ760" s="101"/>
      <c r="BK760" s="101"/>
      <c r="BL760" s="101"/>
      <c r="BM760" s="101"/>
      <c r="BN760" s="101"/>
      <c r="BO760" s="101"/>
      <c r="BP760" s="101">
        <v>16.13</v>
      </c>
      <c r="BQ760" s="101"/>
      <c r="BR760" s="101">
        <v>17.190000000000001</v>
      </c>
      <c r="BS760" s="101">
        <v>18.190000000000001</v>
      </c>
      <c r="BT760" s="101"/>
      <c r="BU760" s="101"/>
      <c r="BV760" s="10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</row>
    <row r="761" spans="1:96" ht="15">
      <c r="A761" s="31"/>
      <c r="B761" s="100">
        <v>43782</v>
      </c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>
        <v>15.23</v>
      </c>
      <c r="V761" s="101">
        <v>16.850000000000001</v>
      </c>
      <c r="W761" s="101">
        <v>17.41</v>
      </c>
      <c r="X761" s="101"/>
      <c r="Y761" s="101"/>
      <c r="Z761" s="101"/>
      <c r="AA761" s="101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1"/>
      <c r="AO761" s="101"/>
      <c r="AP761" s="101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101"/>
      <c r="BE761" s="101"/>
      <c r="BF761" s="101"/>
      <c r="BG761" s="101"/>
      <c r="BH761" s="101"/>
      <c r="BI761" s="101"/>
      <c r="BJ761" s="101"/>
      <c r="BK761" s="101"/>
      <c r="BL761" s="101"/>
      <c r="BM761" s="101"/>
      <c r="BN761" s="101"/>
      <c r="BO761" s="101"/>
      <c r="BP761" s="101">
        <v>15.98</v>
      </c>
      <c r="BQ761" s="101"/>
      <c r="BR761" s="101">
        <v>17.04</v>
      </c>
      <c r="BS761" s="101">
        <v>17.89</v>
      </c>
      <c r="BT761" s="101"/>
      <c r="BU761" s="101"/>
      <c r="BV761" s="10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</row>
    <row r="762" spans="1:96" ht="15">
      <c r="A762" s="31"/>
      <c r="B762" s="100">
        <v>43781</v>
      </c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>
        <v>15.5</v>
      </c>
      <c r="V762" s="101">
        <v>16.89</v>
      </c>
      <c r="W762" s="101">
        <v>17.45</v>
      </c>
      <c r="X762" s="101"/>
      <c r="Y762" s="101"/>
      <c r="Z762" s="101"/>
      <c r="AA762" s="101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1"/>
      <c r="AO762" s="101"/>
      <c r="AP762" s="101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101"/>
      <c r="BE762" s="101"/>
      <c r="BF762" s="101"/>
      <c r="BG762" s="101"/>
      <c r="BH762" s="101"/>
      <c r="BI762" s="101"/>
      <c r="BJ762" s="101"/>
      <c r="BK762" s="101"/>
      <c r="BL762" s="101"/>
      <c r="BM762" s="101"/>
      <c r="BN762" s="101"/>
      <c r="BO762" s="101"/>
      <c r="BP762" s="101">
        <v>15.96</v>
      </c>
      <c r="BQ762" s="101"/>
      <c r="BR762" s="101">
        <v>17.21</v>
      </c>
      <c r="BS762" s="101">
        <v>17.89</v>
      </c>
      <c r="BT762" s="101"/>
      <c r="BU762" s="101"/>
      <c r="BV762" s="10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</row>
    <row r="763" spans="1:96" ht="15">
      <c r="A763" s="31"/>
      <c r="B763" s="100">
        <v>43780</v>
      </c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>
        <v>16.18</v>
      </c>
      <c r="V763" s="101">
        <v>17.13</v>
      </c>
      <c r="W763" s="101">
        <v>17.649999999999999</v>
      </c>
      <c r="X763" s="101"/>
      <c r="Y763" s="101"/>
      <c r="Z763" s="101"/>
      <c r="AA763" s="101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1"/>
      <c r="AO763" s="101"/>
      <c r="AP763" s="101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101"/>
      <c r="BE763" s="101"/>
      <c r="BF763" s="101"/>
      <c r="BG763" s="101"/>
      <c r="BH763" s="101"/>
      <c r="BI763" s="101"/>
      <c r="BJ763" s="101"/>
      <c r="BK763" s="101"/>
      <c r="BL763" s="101"/>
      <c r="BM763" s="101"/>
      <c r="BN763" s="101"/>
      <c r="BO763" s="101"/>
      <c r="BP763" s="101">
        <v>16.27</v>
      </c>
      <c r="BQ763" s="101"/>
      <c r="BR763" s="101">
        <v>17.399999999999999</v>
      </c>
      <c r="BS763" s="101">
        <v>17.89</v>
      </c>
      <c r="BT763" s="101"/>
      <c r="BU763" s="101"/>
      <c r="BV763" s="10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</row>
    <row r="764" spans="1:96" ht="15">
      <c r="A764" s="31"/>
      <c r="B764" s="100">
        <v>43777</v>
      </c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>
        <v>15.75</v>
      </c>
      <c r="V764" s="101">
        <v>17.399999999999999</v>
      </c>
      <c r="W764" s="101">
        <v>17.7</v>
      </c>
      <c r="X764" s="101"/>
      <c r="Y764" s="101"/>
      <c r="Z764" s="101"/>
      <c r="AA764" s="101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1"/>
      <c r="AO764" s="101"/>
      <c r="AP764" s="101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101"/>
      <c r="BE764" s="101"/>
      <c r="BF764" s="101"/>
      <c r="BG764" s="101"/>
      <c r="BH764" s="101"/>
      <c r="BI764" s="101"/>
      <c r="BJ764" s="101"/>
      <c r="BK764" s="101"/>
      <c r="BL764" s="101"/>
      <c r="BM764" s="101"/>
      <c r="BN764" s="101"/>
      <c r="BO764" s="101"/>
      <c r="BP764" s="101">
        <v>16.309999999999999</v>
      </c>
      <c r="BQ764" s="101"/>
      <c r="BR764" s="101">
        <v>17.510000000000002</v>
      </c>
      <c r="BS764" s="101">
        <v>18</v>
      </c>
      <c r="BT764" s="101"/>
      <c r="BU764" s="101"/>
      <c r="BV764" s="10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</row>
    <row r="765" spans="1:96" ht="15">
      <c r="A765" s="31"/>
      <c r="B765" s="100">
        <v>43776</v>
      </c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>
        <v>15.8</v>
      </c>
      <c r="V765" s="101">
        <v>17.670000000000002</v>
      </c>
      <c r="W765" s="101">
        <v>18.14</v>
      </c>
      <c r="X765" s="101"/>
      <c r="Y765" s="101"/>
      <c r="Z765" s="101"/>
      <c r="AA765" s="101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1"/>
      <c r="AO765" s="101"/>
      <c r="AP765" s="101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101"/>
      <c r="BE765" s="101"/>
      <c r="BF765" s="101"/>
      <c r="BG765" s="101"/>
      <c r="BH765" s="101"/>
      <c r="BI765" s="101"/>
      <c r="BJ765" s="101"/>
      <c r="BK765" s="101"/>
      <c r="BL765" s="101"/>
      <c r="BM765" s="101"/>
      <c r="BN765" s="101"/>
      <c r="BO765" s="101"/>
      <c r="BP765" s="101">
        <v>16.55</v>
      </c>
      <c r="BQ765" s="101"/>
      <c r="BR765" s="101">
        <v>17.72</v>
      </c>
      <c r="BS765" s="101">
        <v>18.21</v>
      </c>
      <c r="BT765" s="101"/>
      <c r="BU765" s="101"/>
      <c r="BV765" s="10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</row>
    <row r="766" spans="1:96" ht="15">
      <c r="A766" s="31"/>
      <c r="B766" s="100">
        <v>43775</v>
      </c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>
        <v>16.14</v>
      </c>
      <c r="V766" s="101">
        <v>17.8</v>
      </c>
      <c r="W766" s="101">
        <v>18.22</v>
      </c>
      <c r="X766" s="101"/>
      <c r="Y766" s="101"/>
      <c r="Z766" s="101"/>
      <c r="AA766" s="101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1"/>
      <c r="AO766" s="101"/>
      <c r="AP766" s="101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101"/>
      <c r="BE766" s="101"/>
      <c r="BF766" s="101"/>
      <c r="BG766" s="101"/>
      <c r="BH766" s="101"/>
      <c r="BI766" s="101"/>
      <c r="BJ766" s="101"/>
      <c r="BK766" s="101"/>
      <c r="BL766" s="101"/>
      <c r="BM766" s="101"/>
      <c r="BN766" s="101"/>
      <c r="BO766" s="101"/>
      <c r="BP766" s="101">
        <v>16.63</v>
      </c>
      <c r="BQ766" s="101"/>
      <c r="BR766" s="101">
        <v>17.829999999999998</v>
      </c>
      <c r="BS766" s="101">
        <v>18.32</v>
      </c>
      <c r="BT766" s="101"/>
      <c r="BU766" s="101"/>
      <c r="BV766" s="10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</row>
    <row r="767" spans="1:96" ht="15">
      <c r="A767" s="11"/>
      <c r="B767" s="100">
        <v>43774</v>
      </c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>
        <v>16.2</v>
      </c>
      <c r="V767" s="101">
        <v>18.079999999999998</v>
      </c>
      <c r="W767" s="101">
        <v>18.579999999999998</v>
      </c>
      <c r="X767" s="101"/>
      <c r="Y767" s="101"/>
      <c r="Z767" s="101"/>
      <c r="AA767" s="101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1"/>
      <c r="AO767" s="101"/>
      <c r="AP767" s="101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101"/>
      <c r="BE767" s="101"/>
      <c r="BF767" s="101"/>
      <c r="BG767" s="101"/>
      <c r="BH767" s="101"/>
      <c r="BI767" s="101"/>
      <c r="BJ767" s="101"/>
      <c r="BK767" s="101"/>
      <c r="BL767" s="101"/>
      <c r="BM767" s="101"/>
      <c r="BN767" s="101"/>
      <c r="BO767" s="101"/>
      <c r="BP767" s="101">
        <v>17.07</v>
      </c>
      <c r="BQ767" s="101"/>
      <c r="BR767" s="101">
        <v>18.239999999999998</v>
      </c>
      <c r="BS767" s="101">
        <v>18.73</v>
      </c>
      <c r="BT767" s="101"/>
      <c r="BU767" s="101"/>
      <c r="BV767" s="10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</row>
    <row r="768" spans="1:96" ht="15">
      <c r="A768" s="11"/>
      <c r="B768" s="100">
        <v>43773</v>
      </c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>
        <v>15.92</v>
      </c>
      <c r="V768" s="101">
        <v>18.13</v>
      </c>
      <c r="W768" s="101">
        <v>18.559999999999999</v>
      </c>
      <c r="X768" s="101"/>
      <c r="Y768" s="101"/>
      <c r="Z768" s="101"/>
      <c r="AA768" s="101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1"/>
      <c r="AO768" s="101"/>
      <c r="AP768" s="101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101"/>
      <c r="BE768" s="101"/>
      <c r="BF768" s="101"/>
      <c r="BG768" s="101"/>
      <c r="BH768" s="101"/>
      <c r="BI768" s="101"/>
      <c r="BJ768" s="101"/>
      <c r="BK768" s="101"/>
      <c r="BL768" s="101"/>
      <c r="BM768" s="101"/>
      <c r="BN768" s="101"/>
      <c r="BO768" s="101"/>
      <c r="BP768" s="101">
        <v>17.260000000000002</v>
      </c>
      <c r="BQ768" s="101"/>
      <c r="BR768" s="101">
        <v>18.32</v>
      </c>
      <c r="BS768" s="101">
        <v>18.809999999999999</v>
      </c>
      <c r="BT768" s="101"/>
      <c r="BU768" s="101"/>
      <c r="BV768" s="10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</row>
    <row r="769" spans="2:74" s="11" customFormat="1" ht="15">
      <c r="B769" s="100">
        <v>43770</v>
      </c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>
        <v>16.149999999999999</v>
      </c>
      <c r="V769" s="101">
        <v>18.25</v>
      </c>
      <c r="W769" s="101">
        <v>18.07</v>
      </c>
      <c r="X769" s="101"/>
      <c r="Y769" s="101"/>
      <c r="Z769" s="101"/>
      <c r="AA769" s="101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1"/>
      <c r="AO769" s="101"/>
      <c r="AP769" s="101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101"/>
      <c r="BE769" s="101"/>
      <c r="BF769" s="101"/>
      <c r="BG769" s="101"/>
      <c r="BH769" s="101"/>
      <c r="BI769" s="101"/>
      <c r="BJ769" s="101"/>
      <c r="BK769" s="101"/>
      <c r="BL769" s="101"/>
      <c r="BM769" s="101"/>
      <c r="BN769" s="101"/>
      <c r="BO769" s="101"/>
      <c r="BP769" s="101">
        <v>16.7</v>
      </c>
      <c r="BQ769" s="101"/>
      <c r="BR769" s="101">
        <v>17.79</v>
      </c>
      <c r="BS769" s="101">
        <v>18.28</v>
      </c>
      <c r="BT769" s="101"/>
      <c r="BU769" s="101"/>
      <c r="BV769" s="101"/>
    </row>
    <row r="770" spans="2:74" s="11" customFormat="1" ht="15">
      <c r="B770" s="100">
        <v>43769</v>
      </c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>
        <v>13.41</v>
      </c>
      <c r="U770" s="101">
        <v>16.29</v>
      </c>
      <c r="V770" s="101">
        <v>18.2</v>
      </c>
      <c r="W770" s="101"/>
      <c r="X770" s="101"/>
      <c r="Y770" s="101"/>
      <c r="Z770" s="101"/>
      <c r="AA770" s="101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1"/>
      <c r="AO770" s="101"/>
      <c r="AP770" s="101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101"/>
      <c r="BE770" s="101"/>
      <c r="BF770" s="101"/>
      <c r="BG770" s="101"/>
      <c r="BH770" s="101"/>
      <c r="BI770" s="101"/>
      <c r="BJ770" s="101"/>
      <c r="BK770" s="101"/>
      <c r="BL770" s="101"/>
      <c r="BM770" s="101"/>
      <c r="BN770" s="101"/>
      <c r="BO770" s="101"/>
      <c r="BP770" s="101">
        <v>16.72</v>
      </c>
      <c r="BQ770" s="101"/>
      <c r="BR770" s="101">
        <v>17.84</v>
      </c>
      <c r="BS770" s="101">
        <v>18.329999999999998</v>
      </c>
      <c r="BT770" s="101"/>
      <c r="BU770" s="101"/>
      <c r="BV770" s="101"/>
    </row>
    <row r="771" spans="2:74" s="11" customFormat="1" ht="15">
      <c r="B771" s="100">
        <v>43768</v>
      </c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>
        <v>14.29</v>
      </c>
      <c r="U771" s="101">
        <v>16.41</v>
      </c>
      <c r="V771" s="101">
        <v>17.98</v>
      </c>
      <c r="W771" s="101"/>
      <c r="X771" s="101"/>
      <c r="Y771" s="101"/>
      <c r="Z771" s="101"/>
      <c r="AA771" s="101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1"/>
      <c r="AO771" s="101"/>
      <c r="AP771" s="101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101"/>
      <c r="BE771" s="101"/>
      <c r="BF771" s="101"/>
      <c r="BG771" s="101"/>
      <c r="BH771" s="101"/>
      <c r="BI771" s="101"/>
      <c r="BJ771" s="101"/>
      <c r="BK771" s="101"/>
      <c r="BL771" s="101"/>
      <c r="BM771" s="101"/>
      <c r="BN771" s="101"/>
      <c r="BO771" s="101"/>
      <c r="BP771" s="101">
        <v>16.62</v>
      </c>
      <c r="BQ771" s="101"/>
      <c r="BR771" s="101">
        <v>18.12</v>
      </c>
      <c r="BS771" s="101">
        <v>18.61</v>
      </c>
      <c r="BT771" s="101"/>
      <c r="BU771" s="101"/>
      <c r="BV771" s="101"/>
    </row>
    <row r="772" spans="2:74" s="11" customFormat="1" ht="15">
      <c r="B772" s="100">
        <v>43767</v>
      </c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>
        <v>14.75</v>
      </c>
      <c r="U772" s="101">
        <v>16.8</v>
      </c>
      <c r="V772" s="101">
        <v>18.399999999999999</v>
      </c>
      <c r="W772" s="101"/>
      <c r="X772" s="101"/>
      <c r="Y772" s="101"/>
      <c r="Z772" s="101"/>
      <c r="AA772" s="101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1"/>
      <c r="AO772" s="101"/>
      <c r="AP772" s="101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101"/>
      <c r="BE772" s="101"/>
      <c r="BF772" s="101"/>
      <c r="BG772" s="101"/>
      <c r="BH772" s="101"/>
      <c r="BI772" s="101"/>
      <c r="BJ772" s="101"/>
      <c r="BK772" s="101"/>
      <c r="BL772" s="101"/>
      <c r="BM772" s="101"/>
      <c r="BN772" s="101"/>
      <c r="BO772" s="101"/>
      <c r="BP772" s="101">
        <v>16.850000000000001</v>
      </c>
      <c r="BQ772" s="101"/>
      <c r="BR772" s="101">
        <v>17.899999999999999</v>
      </c>
      <c r="BS772" s="101">
        <v>18.39</v>
      </c>
      <c r="BT772" s="101"/>
      <c r="BU772" s="101"/>
      <c r="BV772" s="101"/>
    </row>
    <row r="773" spans="2:74" s="11" customFormat="1" ht="15">
      <c r="B773" s="100">
        <v>43766</v>
      </c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>
        <v>15.3</v>
      </c>
      <c r="U773" s="101">
        <v>17.12</v>
      </c>
      <c r="V773" s="101">
        <v>18.61</v>
      </c>
      <c r="W773" s="101"/>
      <c r="X773" s="101"/>
      <c r="Y773" s="101"/>
      <c r="Z773" s="101"/>
      <c r="AA773" s="101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1"/>
      <c r="AO773" s="101"/>
      <c r="AP773" s="101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101"/>
      <c r="BE773" s="101"/>
      <c r="BF773" s="101"/>
      <c r="BG773" s="101"/>
      <c r="BH773" s="101"/>
      <c r="BI773" s="101"/>
      <c r="BJ773" s="101"/>
      <c r="BK773" s="101"/>
      <c r="BL773" s="101"/>
      <c r="BM773" s="101"/>
      <c r="BN773" s="101"/>
      <c r="BO773" s="101"/>
      <c r="BP773" s="101">
        <v>16.940000000000001</v>
      </c>
      <c r="BQ773" s="101"/>
      <c r="BR773" s="101">
        <v>18</v>
      </c>
      <c r="BS773" s="101">
        <v>18.489999999999998</v>
      </c>
      <c r="BT773" s="101"/>
      <c r="BU773" s="101"/>
      <c r="BV773" s="101"/>
    </row>
    <row r="774" spans="2:74" s="11" customFormat="1" ht="15">
      <c r="B774" s="100">
        <v>43763</v>
      </c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>
        <v>16.100000000000001</v>
      </c>
      <c r="U774" s="101">
        <v>17.489999999999998</v>
      </c>
      <c r="V774" s="101">
        <v>18.89</v>
      </c>
      <c r="W774" s="101"/>
      <c r="X774" s="101"/>
      <c r="Y774" s="101"/>
      <c r="Z774" s="101"/>
      <c r="AA774" s="101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1"/>
      <c r="AO774" s="101"/>
      <c r="AP774" s="101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101"/>
      <c r="BE774" s="101"/>
      <c r="BF774" s="101"/>
      <c r="BG774" s="101"/>
      <c r="BH774" s="101"/>
      <c r="BI774" s="101"/>
      <c r="BJ774" s="101"/>
      <c r="BK774" s="101"/>
      <c r="BL774" s="101"/>
      <c r="BM774" s="101"/>
      <c r="BN774" s="101"/>
      <c r="BO774" s="101"/>
      <c r="BP774" s="101">
        <v>17.22</v>
      </c>
      <c r="BQ774" s="101"/>
      <c r="BR774" s="101">
        <v>18.3</v>
      </c>
      <c r="BS774" s="101">
        <v>18.79</v>
      </c>
      <c r="BT774" s="101"/>
      <c r="BU774" s="101"/>
      <c r="BV774" s="101"/>
    </row>
    <row r="775" spans="2:74" s="11" customFormat="1" ht="15">
      <c r="B775" s="100">
        <v>43762</v>
      </c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>
        <v>16.309999999999999</v>
      </c>
      <c r="U775" s="101">
        <v>17.8</v>
      </c>
      <c r="V775" s="101">
        <v>18.97</v>
      </c>
      <c r="W775" s="101"/>
      <c r="X775" s="101"/>
      <c r="Y775" s="101"/>
      <c r="Z775" s="101"/>
      <c r="AA775" s="101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1"/>
      <c r="AO775" s="101"/>
      <c r="AP775" s="101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101"/>
      <c r="BE775" s="101"/>
      <c r="BF775" s="101"/>
      <c r="BG775" s="101"/>
      <c r="BH775" s="101"/>
      <c r="BI775" s="101"/>
      <c r="BJ775" s="101"/>
      <c r="BK775" s="101"/>
      <c r="BL775" s="101"/>
      <c r="BM775" s="101"/>
      <c r="BN775" s="101"/>
      <c r="BO775" s="101"/>
      <c r="BP775" s="101">
        <v>17.45</v>
      </c>
      <c r="BQ775" s="101"/>
      <c r="BR775" s="101">
        <v>18.54</v>
      </c>
      <c r="BS775" s="101">
        <v>19.03</v>
      </c>
      <c r="BT775" s="101"/>
      <c r="BU775" s="101"/>
      <c r="BV775" s="101"/>
    </row>
    <row r="776" spans="2:74" s="11" customFormat="1" ht="15">
      <c r="B776" s="100">
        <v>43761</v>
      </c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>
        <v>16.309999999999999</v>
      </c>
      <c r="U776" s="101">
        <v>17.66</v>
      </c>
      <c r="V776" s="101">
        <v>18.91</v>
      </c>
      <c r="W776" s="101"/>
      <c r="X776" s="101"/>
      <c r="Y776" s="101"/>
      <c r="Z776" s="101"/>
      <c r="AA776" s="101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1"/>
      <c r="AO776" s="101"/>
      <c r="AP776" s="101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101"/>
      <c r="BE776" s="101"/>
      <c r="BF776" s="101"/>
      <c r="BG776" s="101"/>
      <c r="BH776" s="101"/>
      <c r="BI776" s="101"/>
      <c r="BJ776" s="101"/>
      <c r="BK776" s="101"/>
      <c r="BL776" s="101"/>
      <c r="BM776" s="101"/>
      <c r="BN776" s="101"/>
      <c r="BO776" s="101"/>
      <c r="BP776" s="101">
        <v>17.36</v>
      </c>
      <c r="BQ776" s="101"/>
      <c r="BR776" s="101">
        <v>18.399999999999999</v>
      </c>
      <c r="BS776" s="101">
        <v>18.89</v>
      </c>
      <c r="BT776" s="101"/>
      <c r="BU776" s="101"/>
      <c r="BV776" s="101"/>
    </row>
    <row r="777" spans="2:74" s="11" customFormat="1" ht="15">
      <c r="B777" s="100">
        <v>43760</v>
      </c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>
        <v>16.68</v>
      </c>
      <c r="U777" s="101">
        <v>18.02</v>
      </c>
      <c r="V777" s="101">
        <v>19.329999999999998</v>
      </c>
      <c r="W777" s="101"/>
      <c r="X777" s="101"/>
      <c r="Y777" s="101"/>
      <c r="Z777" s="101"/>
      <c r="AA777" s="101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1"/>
      <c r="AO777" s="101"/>
      <c r="AP777" s="101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101"/>
      <c r="BE777" s="101"/>
      <c r="BF777" s="101"/>
      <c r="BG777" s="101"/>
      <c r="BH777" s="101"/>
      <c r="BI777" s="101"/>
      <c r="BJ777" s="101"/>
      <c r="BK777" s="101"/>
      <c r="BL777" s="101"/>
      <c r="BM777" s="101"/>
      <c r="BN777" s="101"/>
      <c r="BO777" s="101"/>
      <c r="BP777" s="101">
        <v>17.48</v>
      </c>
      <c r="BQ777" s="101"/>
      <c r="BR777" s="101">
        <v>18.53</v>
      </c>
      <c r="BS777" s="101">
        <v>18.920000000000002</v>
      </c>
      <c r="BT777" s="101"/>
      <c r="BU777" s="101"/>
      <c r="BV777" s="101"/>
    </row>
    <row r="778" spans="2:74" s="11" customFormat="1" ht="15">
      <c r="B778" s="100">
        <v>43759</v>
      </c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>
        <v>16.88</v>
      </c>
      <c r="U778" s="101">
        <v>18.21</v>
      </c>
      <c r="V778" s="101">
        <v>19.46</v>
      </c>
      <c r="W778" s="101"/>
      <c r="X778" s="101"/>
      <c r="Y778" s="101"/>
      <c r="Z778" s="101"/>
      <c r="AA778" s="101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1"/>
      <c r="AO778" s="101"/>
      <c r="AP778" s="101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101"/>
      <c r="BE778" s="101"/>
      <c r="BF778" s="101"/>
      <c r="BG778" s="101"/>
      <c r="BH778" s="101"/>
      <c r="BI778" s="101"/>
      <c r="BJ778" s="101"/>
      <c r="BK778" s="101"/>
      <c r="BL778" s="101"/>
      <c r="BM778" s="101"/>
      <c r="BN778" s="101"/>
      <c r="BO778" s="101"/>
      <c r="BP778" s="101">
        <v>17.66</v>
      </c>
      <c r="BQ778" s="101"/>
      <c r="BR778" s="101">
        <v>18.940000000000001</v>
      </c>
      <c r="BS778" s="101">
        <v>19.43</v>
      </c>
      <c r="BT778" s="101"/>
      <c r="BU778" s="101"/>
      <c r="BV778" s="101"/>
    </row>
    <row r="779" spans="2:74" s="11" customFormat="1" ht="15">
      <c r="B779" s="100">
        <v>43756</v>
      </c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>
        <v>17.11</v>
      </c>
      <c r="U779" s="101">
        <v>18.899999999999999</v>
      </c>
      <c r="V779" s="101">
        <v>19.88</v>
      </c>
      <c r="W779" s="101"/>
      <c r="X779" s="101"/>
      <c r="Y779" s="101"/>
      <c r="Z779" s="101"/>
      <c r="AA779" s="101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1"/>
      <c r="AO779" s="101"/>
      <c r="AP779" s="101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101"/>
      <c r="BE779" s="101"/>
      <c r="BF779" s="101"/>
      <c r="BG779" s="101"/>
      <c r="BH779" s="101"/>
      <c r="BI779" s="101"/>
      <c r="BJ779" s="101"/>
      <c r="BK779" s="101"/>
      <c r="BL779" s="101"/>
      <c r="BM779" s="101"/>
      <c r="BN779" s="101"/>
      <c r="BO779" s="101"/>
      <c r="BP779" s="101">
        <v>17.84</v>
      </c>
      <c r="BQ779" s="101"/>
      <c r="BR779" s="101">
        <v>18.91</v>
      </c>
      <c r="BS779" s="101">
        <v>19.63</v>
      </c>
      <c r="BT779" s="101"/>
      <c r="BU779" s="101"/>
      <c r="BV779" s="101"/>
    </row>
    <row r="780" spans="2:74" s="11" customFormat="1" ht="15">
      <c r="B780" s="100">
        <v>43755</v>
      </c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>
        <v>16.8</v>
      </c>
      <c r="U780" s="101">
        <v>18.78</v>
      </c>
      <c r="V780" s="101">
        <v>20.079999999999998</v>
      </c>
      <c r="W780" s="101"/>
      <c r="X780" s="101"/>
      <c r="Y780" s="101"/>
      <c r="Z780" s="101"/>
      <c r="AA780" s="101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1"/>
      <c r="AO780" s="101"/>
      <c r="AP780" s="101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101"/>
      <c r="BE780" s="101"/>
      <c r="BF780" s="101"/>
      <c r="BG780" s="101"/>
      <c r="BH780" s="101"/>
      <c r="BI780" s="101"/>
      <c r="BJ780" s="101"/>
      <c r="BK780" s="101"/>
      <c r="BL780" s="101"/>
      <c r="BM780" s="101"/>
      <c r="BN780" s="101"/>
      <c r="BO780" s="101"/>
      <c r="BP780" s="101">
        <v>18.010000000000002</v>
      </c>
      <c r="BQ780" s="101"/>
      <c r="BR780" s="101">
        <v>19.11</v>
      </c>
      <c r="BS780" s="101">
        <v>19.63</v>
      </c>
      <c r="BT780" s="101"/>
      <c r="BU780" s="101"/>
      <c r="BV780" s="101"/>
    </row>
    <row r="781" spans="2:74" s="11" customFormat="1" ht="15">
      <c r="B781" s="100">
        <v>43754</v>
      </c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>
        <v>17.21</v>
      </c>
      <c r="U781" s="101">
        <v>18.88</v>
      </c>
      <c r="V781" s="101">
        <v>20.260000000000002</v>
      </c>
      <c r="W781" s="101"/>
      <c r="X781" s="101"/>
      <c r="Y781" s="101"/>
      <c r="Z781" s="101"/>
      <c r="AA781" s="101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1"/>
      <c r="AO781" s="101"/>
      <c r="AP781" s="101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101"/>
      <c r="BE781" s="101"/>
      <c r="BF781" s="101"/>
      <c r="BG781" s="101"/>
      <c r="BH781" s="101"/>
      <c r="BI781" s="101"/>
      <c r="BJ781" s="101"/>
      <c r="BK781" s="101"/>
      <c r="BL781" s="101"/>
      <c r="BM781" s="101"/>
      <c r="BN781" s="101"/>
      <c r="BO781" s="101"/>
      <c r="BP781" s="101">
        <v>18.11</v>
      </c>
      <c r="BQ781" s="101"/>
      <c r="BR781" s="101">
        <v>19.21</v>
      </c>
      <c r="BS781" s="101">
        <v>19.73</v>
      </c>
      <c r="BT781" s="101"/>
      <c r="BU781" s="101"/>
      <c r="BV781" s="101"/>
    </row>
    <row r="782" spans="2:74" s="11" customFormat="1" ht="15">
      <c r="B782" s="100">
        <v>43753</v>
      </c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>
        <v>17.18</v>
      </c>
      <c r="U782" s="101">
        <v>18.89</v>
      </c>
      <c r="V782" s="101">
        <v>20.25</v>
      </c>
      <c r="W782" s="101"/>
      <c r="X782" s="101"/>
      <c r="Y782" s="101"/>
      <c r="Z782" s="101"/>
      <c r="AA782" s="101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1"/>
      <c r="AO782" s="101"/>
      <c r="AP782" s="101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101"/>
      <c r="BE782" s="101"/>
      <c r="BF782" s="101"/>
      <c r="BG782" s="101"/>
      <c r="BH782" s="101"/>
      <c r="BI782" s="101"/>
      <c r="BJ782" s="101"/>
      <c r="BK782" s="101"/>
      <c r="BL782" s="101"/>
      <c r="BM782" s="101"/>
      <c r="BN782" s="101"/>
      <c r="BO782" s="101"/>
      <c r="BP782" s="101">
        <v>18.170000000000002</v>
      </c>
      <c r="BQ782" s="101"/>
      <c r="BR782" s="101">
        <v>19.54</v>
      </c>
      <c r="BS782" s="101">
        <v>19.899999999999999</v>
      </c>
      <c r="BT782" s="101"/>
      <c r="BU782" s="101"/>
      <c r="BV782" s="101"/>
    </row>
    <row r="783" spans="2:74" s="11" customFormat="1" ht="15">
      <c r="B783" s="100">
        <v>43752</v>
      </c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>
        <v>17.010000000000002</v>
      </c>
      <c r="U783" s="101">
        <v>19.100000000000001</v>
      </c>
      <c r="V783" s="101">
        <v>20.48</v>
      </c>
      <c r="W783" s="101"/>
      <c r="X783" s="101"/>
      <c r="Y783" s="101"/>
      <c r="Z783" s="101"/>
      <c r="AA783" s="101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1"/>
      <c r="AO783" s="101"/>
      <c r="AP783" s="101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101"/>
      <c r="BE783" s="101"/>
      <c r="BF783" s="101"/>
      <c r="BG783" s="101"/>
      <c r="BH783" s="101"/>
      <c r="BI783" s="101"/>
      <c r="BJ783" s="101"/>
      <c r="BK783" s="101"/>
      <c r="BL783" s="101"/>
      <c r="BM783" s="101"/>
      <c r="BN783" s="101"/>
      <c r="BO783" s="101"/>
      <c r="BP783" s="101">
        <v>18.22</v>
      </c>
      <c r="BQ783" s="101"/>
      <c r="BR783" s="101">
        <v>19.3</v>
      </c>
      <c r="BS783" s="101">
        <v>19.850000000000001</v>
      </c>
      <c r="BT783" s="101"/>
      <c r="BU783" s="101"/>
      <c r="BV783" s="101"/>
    </row>
    <row r="784" spans="2:74" s="11" customFormat="1" ht="15">
      <c r="B784" s="100">
        <v>43749</v>
      </c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>
        <v>17</v>
      </c>
      <c r="U784" s="101">
        <v>19.09</v>
      </c>
      <c r="V784" s="101">
        <v>20.64</v>
      </c>
      <c r="W784" s="101"/>
      <c r="X784" s="101"/>
      <c r="Y784" s="101"/>
      <c r="Z784" s="101"/>
      <c r="AA784" s="101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1"/>
      <c r="AO784" s="101"/>
      <c r="AP784" s="101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101"/>
      <c r="BE784" s="101"/>
      <c r="BF784" s="101"/>
      <c r="BG784" s="101"/>
      <c r="BH784" s="101"/>
      <c r="BI784" s="101"/>
      <c r="BJ784" s="101"/>
      <c r="BK784" s="101"/>
      <c r="BL784" s="101"/>
      <c r="BM784" s="101"/>
      <c r="BN784" s="101"/>
      <c r="BO784" s="101"/>
      <c r="BP784" s="101">
        <v>18.25</v>
      </c>
      <c r="BQ784" s="101"/>
      <c r="BR784" s="101">
        <v>19.45</v>
      </c>
      <c r="BS784" s="101">
        <v>20.05</v>
      </c>
      <c r="BT784" s="101"/>
      <c r="BU784" s="101"/>
      <c r="BV784" s="101"/>
    </row>
    <row r="785" spans="2:74" s="11" customFormat="1" ht="15">
      <c r="B785" s="100">
        <v>43748</v>
      </c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>
        <v>16.63</v>
      </c>
      <c r="U785" s="101">
        <v>18.75</v>
      </c>
      <c r="V785" s="101">
        <v>20.23</v>
      </c>
      <c r="W785" s="101"/>
      <c r="X785" s="101"/>
      <c r="Y785" s="101"/>
      <c r="Z785" s="101"/>
      <c r="AA785" s="101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1"/>
      <c r="AO785" s="101"/>
      <c r="AP785" s="101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101"/>
      <c r="BE785" s="101"/>
      <c r="BF785" s="101"/>
      <c r="BG785" s="101"/>
      <c r="BH785" s="101"/>
      <c r="BI785" s="101"/>
      <c r="BJ785" s="101"/>
      <c r="BK785" s="101"/>
      <c r="BL785" s="101"/>
      <c r="BM785" s="101"/>
      <c r="BN785" s="101"/>
      <c r="BO785" s="101"/>
      <c r="BP785" s="101">
        <v>17.93</v>
      </c>
      <c r="BQ785" s="101"/>
      <c r="BR785" s="101">
        <v>19</v>
      </c>
      <c r="BS785" s="101">
        <v>19.63</v>
      </c>
      <c r="BT785" s="101"/>
      <c r="BU785" s="101"/>
      <c r="BV785" s="101"/>
    </row>
    <row r="786" spans="2:74" s="11" customFormat="1" ht="15">
      <c r="B786" s="100">
        <v>43747</v>
      </c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>
        <v>16.66</v>
      </c>
      <c r="U786" s="101">
        <v>18.54</v>
      </c>
      <c r="V786" s="101">
        <v>19.989999999999998</v>
      </c>
      <c r="W786" s="101"/>
      <c r="X786" s="101"/>
      <c r="Y786" s="101"/>
      <c r="Z786" s="101"/>
      <c r="AA786" s="101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1"/>
      <c r="AO786" s="101"/>
      <c r="AP786" s="101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101"/>
      <c r="BE786" s="101"/>
      <c r="BF786" s="101"/>
      <c r="BG786" s="101"/>
      <c r="BH786" s="101"/>
      <c r="BI786" s="101"/>
      <c r="BJ786" s="101"/>
      <c r="BK786" s="101"/>
      <c r="BL786" s="101"/>
      <c r="BM786" s="101"/>
      <c r="BN786" s="101"/>
      <c r="BO786" s="101"/>
      <c r="BP786" s="101">
        <v>17.8</v>
      </c>
      <c r="BQ786" s="101"/>
      <c r="BR786" s="101">
        <v>19.010000000000002</v>
      </c>
      <c r="BS786" s="101">
        <v>19.489999999999998</v>
      </c>
      <c r="BT786" s="101"/>
      <c r="BU786" s="101"/>
      <c r="BV786" s="101"/>
    </row>
    <row r="787" spans="2:74" s="11" customFormat="1" ht="15">
      <c r="B787" s="100">
        <v>43746</v>
      </c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>
        <v>16.600000000000001</v>
      </c>
      <c r="U787" s="101">
        <v>18.399999999999999</v>
      </c>
      <c r="V787" s="101">
        <v>19.97</v>
      </c>
      <c r="W787" s="101"/>
      <c r="X787" s="101"/>
      <c r="Y787" s="101"/>
      <c r="Z787" s="101"/>
      <c r="AA787" s="101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1"/>
      <c r="AO787" s="101"/>
      <c r="AP787" s="101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101"/>
      <c r="BE787" s="101"/>
      <c r="BF787" s="101"/>
      <c r="BG787" s="101"/>
      <c r="BH787" s="101"/>
      <c r="BI787" s="101"/>
      <c r="BJ787" s="101"/>
      <c r="BK787" s="101"/>
      <c r="BL787" s="101"/>
      <c r="BM787" s="101"/>
      <c r="BN787" s="101"/>
      <c r="BO787" s="101"/>
      <c r="BP787" s="101">
        <v>17.82</v>
      </c>
      <c r="BQ787" s="101"/>
      <c r="BR787" s="101">
        <v>18.899999999999999</v>
      </c>
      <c r="BS787" s="101">
        <v>19.54</v>
      </c>
      <c r="BT787" s="101"/>
      <c r="BU787" s="101"/>
      <c r="BV787" s="101"/>
    </row>
    <row r="788" spans="2:74" s="11" customFormat="1" ht="15">
      <c r="B788" s="100">
        <v>43745</v>
      </c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>
        <v>16.3</v>
      </c>
      <c r="U788" s="101">
        <v>18.37</v>
      </c>
      <c r="V788" s="101">
        <v>19.989999999999998</v>
      </c>
      <c r="W788" s="101"/>
      <c r="X788" s="101"/>
      <c r="Y788" s="101"/>
      <c r="Z788" s="101"/>
      <c r="AA788" s="101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1"/>
      <c r="AO788" s="101"/>
      <c r="AP788" s="101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101"/>
      <c r="BE788" s="101"/>
      <c r="BF788" s="101"/>
      <c r="BG788" s="101"/>
      <c r="BH788" s="101"/>
      <c r="BI788" s="101"/>
      <c r="BJ788" s="101"/>
      <c r="BK788" s="101"/>
      <c r="BL788" s="101"/>
      <c r="BM788" s="101"/>
      <c r="BN788" s="101"/>
      <c r="BO788" s="101"/>
      <c r="BP788" s="101">
        <v>17.7</v>
      </c>
      <c r="BQ788" s="101"/>
      <c r="BR788" s="101">
        <v>18.96</v>
      </c>
      <c r="BS788" s="101">
        <v>19.55</v>
      </c>
      <c r="BT788" s="101"/>
      <c r="BU788" s="101"/>
      <c r="BV788" s="101"/>
    </row>
    <row r="789" spans="2:74" s="11" customFormat="1" ht="15">
      <c r="B789" s="100">
        <v>43742</v>
      </c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>
        <v>16.600000000000001</v>
      </c>
      <c r="U789" s="101">
        <v>18.649999999999999</v>
      </c>
      <c r="V789" s="101">
        <v>20</v>
      </c>
      <c r="W789" s="101"/>
      <c r="X789" s="101"/>
      <c r="Y789" s="101"/>
      <c r="Z789" s="101"/>
      <c r="AA789" s="101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1"/>
      <c r="AO789" s="101"/>
      <c r="AP789" s="101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101"/>
      <c r="BE789" s="101"/>
      <c r="BF789" s="101"/>
      <c r="BG789" s="101"/>
      <c r="BH789" s="101"/>
      <c r="BI789" s="101"/>
      <c r="BJ789" s="101"/>
      <c r="BK789" s="101"/>
      <c r="BL789" s="101"/>
      <c r="BM789" s="101"/>
      <c r="BN789" s="101"/>
      <c r="BO789" s="101"/>
      <c r="BP789" s="101">
        <v>17.829999999999998</v>
      </c>
      <c r="BQ789" s="101"/>
      <c r="BR789" s="101">
        <v>19.010000000000002</v>
      </c>
      <c r="BS789" s="101">
        <v>19.47</v>
      </c>
      <c r="BT789" s="101"/>
      <c r="BU789" s="101"/>
      <c r="BV789" s="101"/>
    </row>
    <row r="790" spans="2:74" s="11" customFormat="1" ht="15">
      <c r="B790" s="100">
        <v>43741</v>
      </c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>
        <v>16.8</v>
      </c>
      <c r="U790" s="101">
        <v>18.84</v>
      </c>
      <c r="V790" s="101">
        <v>20.27</v>
      </c>
      <c r="W790" s="101"/>
      <c r="X790" s="101"/>
      <c r="Y790" s="101"/>
      <c r="Z790" s="101"/>
      <c r="AA790" s="101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1"/>
      <c r="AO790" s="101"/>
      <c r="AP790" s="101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101"/>
      <c r="BE790" s="101"/>
      <c r="BF790" s="101"/>
      <c r="BG790" s="101"/>
      <c r="BH790" s="101"/>
      <c r="BI790" s="101"/>
      <c r="BJ790" s="101"/>
      <c r="BK790" s="101"/>
      <c r="BL790" s="101"/>
      <c r="BM790" s="101"/>
      <c r="BN790" s="101"/>
      <c r="BO790" s="101"/>
      <c r="BP790" s="101">
        <v>17.73</v>
      </c>
      <c r="BQ790" s="101"/>
      <c r="BR790" s="101">
        <v>19.13</v>
      </c>
      <c r="BS790" s="101">
        <v>19.38</v>
      </c>
      <c r="BT790" s="101"/>
      <c r="BU790" s="101"/>
      <c r="BV790" s="101"/>
    </row>
    <row r="791" spans="2:74" s="11" customFormat="1" ht="15">
      <c r="B791" s="100">
        <v>43740</v>
      </c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>
        <v>17</v>
      </c>
      <c r="U791" s="101">
        <v>18.79</v>
      </c>
      <c r="V791" s="101">
        <v>20.25</v>
      </c>
      <c r="W791" s="101"/>
      <c r="X791" s="101"/>
      <c r="Y791" s="101"/>
      <c r="Z791" s="101"/>
      <c r="AA791" s="101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1"/>
      <c r="AO791" s="101"/>
      <c r="AP791" s="101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101"/>
      <c r="BE791" s="101"/>
      <c r="BF791" s="101"/>
      <c r="BG791" s="101"/>
      <c r="BH791" s="101"/>
      <c r="BI791" s="101"/>
      <c r="BJ791" s="101"/>
      <c r="BK791" s="101"/>
      <c r="BL791" s="101"/>
      <c r="BM791" s="101"/>
      <c r="BN791" s="101"/>
      <c r="BO791" s="101"/>
      <c r="BP791" s="101">
        <v>17.88</v>
      </c>
      <c r="BQ791" s="101"/>
      <c r="BR791" s="101">
        <v>19.25</v>
      </c>
      <c r="BS791" s="101">
        <v>19.57</v>
      </c>
      <c r="BT791" s="101"/>
      <c r="BU791" s="101"/>
      <c r="BV791" s="101"/>
    </row>
    <row r="792" spans="2:74" s="11" customFormat="1" ht="15">
      <c r="B792" s="100">
        <v>43739</v>
      </c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>
        <v>17.18</v>
      </c>
      <c r="U792" s="101">
        <v>19.350000000000001</v>
      </c>
      <c r="V792" s="101">
        <v>20.95</v>
      </c>
      <c r="W792" s="101"/>
      <c r="X792" s="101"/>
      <c r="Y792" s="101"/>
      <c r="Z792" s="101"/>
      <c r="AA792" s="101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1"/>
      <c r="AO792" s="101"/>
      <c r="AP792" s="101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101"/>
      <c r="BE792" s="101"/>
      <c r="BF792" s="101"/>
      <c r="BG792" s="101"/>
      <c r="BH792" s="101"/>
      <c r="BI792" s="101"/>
      <c r="BJ792" s="101"/>
      <c r="BK792" s="101"/>
      <c r="BL792" s="101"/>
      <c r="BM792" s="101"/>
      <c r="BN792" s="101"/>
      <c r="BO792" s="101"/>
      <c r="BP792" s="101">
        <v>18.489999999999998</v>
      </c>
      <c r="BQ792" s="101"/>
      <c r="BR792" s="101">
        <v>19.87</v>
      </c>
      <c r="BS792" s="101">
        <v>19.850000000000001</v>
      </c>
      <c r="BT792" s="101"/>
      <c r="BU792" s="101"/>
      <c r="BV792" s="101"/>
    </row>
    <row r="793" spans="2:74" s="11" customFormat="1" ht="15">
      <c r="B793" s="100">
        <v>43738</v>
      </c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>
        <v>14.59</v>
      </c>
      <c r="T793" s="101">
        <v>17.59</v>
      </c>
      <c r="U793" s="101">
        <v>19.27</v>
      </c>
      <c r="V793" s="101"/>
      <c r="W793" s="101"/>
      <c r="X793" s="101"/>
      <c r="Y793" s="101"/>
      <c r="Z793" s="101"/>
      <c r="AA793" s="101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1"/>
      <c r="AO793" s="101"/>
      <c r="AP793" s="101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101"/>
      <c r="BE793" s="101"/>
      <c r="BF793" s="101"/>
      <c r="BG793" s="101"/>
      <c r="BH793" s="101"/>
      <c r="BI793" s="101"/>
      <c r="BJ793" s="101"/>
      <c r="BK793" s="101"/>
      <c r="BL793" s="101"/>
      <c r="BM793" s="101"/>
      <c r="BN793" s="101"/>
      <c r="BO793" s="101"/>
      <c r="BP793" s="101">
        <v>19.09</v>
      </c>
      <c r="BQ793" s="101"/>
      <c r="BR793" s="101">
        <v>19.63</v>
      </c>
      <c r="BS793" s="101">
        <v>19.829999999999998</v>
      </c>
      <c r="BT793" s="101"/>
      <c r="BU793" s="101"/>
      <c r="BV793" s="101"/>
    </row>
    <row r="794" spans="2:74" s="11" customFormat="1" ht="15">
      <c r="B794" s="100">
        <v>43735</v>
      </c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>
        <v>14.04</v>
      </c>
      <c r="T794" s="101">
        <v>17.77</v>
      </c>
      <c r="U794" s="101">
        <v>19.45</v>
      </c>
      <c r="V794" s="101"/>
      <c r="W794" s="101"/>
      <c r="X794" s="101"/>
      <c r="Y794" s="101"/>
      <c r="Z794" s="101"/>
      <c r="AA794" s="101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1"/>
      <c r="AO794" s="101"/>
      <c r="AP794" s="101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101"/>
      <c r="BE794" s="101"/>
      <c r="BF794" s="101"/>
      <c r="BG794" s="101"/>
      <c r="BH794" s="101"/>
      <c r="BI794" s="101"/>
      <c r="BJ794" s="101"/>
      <c r="BK794" s="101"/>
      <c r="BL794" s="101">
        <v>17.079999999999998</v>
      </c>
      <c r="BM794" s="101"/>
      <c r="BN794" s="101"/>
      <c r="BO794" s="101">
        <v>18.899999999999999</v>
      </c>
      <c r="BP794" s="101">
        <v>19.09</v>
      </c>
      <c r="BQ794" s="101"/>
      <c r="BR794" s="101">
        <v>19.63</v>
      </c>
      <c r="BS794" s="101">
        <v>19.84</v>
      </c>
      <c r="BT794" s="101"/>
      <c r="BU794" s="101"/>
      <c r="BV794" s="101"/>
    </row>
    <row r="795" spans="2:74" s="11" customFormat="1" ht="15">
      <c r="B795" s="100">
        <v>43734</v>
      </c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>
        <v>13.93</v>
      </c>
      <c r="T795" s="101">
        <v>17.670000000000002</v>
      </c>
      <c r="U795" s="101">
        <v>19.54</v>
      </c>
      <c r="V795" s="101"/>
      <c r="W795" s="101"/>
      <c r="X795" s="101"/>
      <c r="Y795" s="101"/>
      <c r="Z795" s="101"/>
      <c r="AA795" s="101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1"/>
      <c r="AO795" s="101"/>
      <c r="AP795" s="101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101"/>
      <c r="BE795" s="101"/>
      <c r="BF795" s="101"/>
      <c r="BG795" s="101"/>
      <c r="BH795" s="101"/>
      <c r="BI795" s="101"/>
      <c r="BJ795" s="101"/>
      <c r="BK795" s="101"/>
      <c r="BL795" s="101">
        <v>17.04</v>
      </c>
      <c r="BM795" s="101"/>
      <c r="BN795" s="101"/>
      <c r="BO795" s="101">
        <v>18.95</v>
      </c>
      <c r="BP795" s="101">
        <v>19.27</v>
      </c>
      <c r="BQ795" s="101"/>
      <c r="BR795" s="101">
        <v>19.899999999999999</v>
      </c>
      <c r="BS795" s="101">
        <v>19.98</v>
      </c>
      <c r="BT795" s="101"/>
      <c r="BU795" s="101"/>
      <c r="BV795" s="101"/>
    </row>
    <row r="796" spans="2:74" s="11" customFormat="1" ht="15">
      <c r="B796" s="100">
        <v>43733</v>
      </c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>
        <v>13.64</v>
      </c>
      <c r="T796" s="101">
        <v>17.649999999999999</v>
      </c>
      <c r="U796" s="101">
        <v>19.38</v>
      </c>
      <c r="V796" s="101"/>
      <c r="W796" s="101"/>
      <c r="X796" s="101"/>
      <c r="Y796" s="101"/>
      <c r="Z796" s="101"/>
      <c r="AA796" s="101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1"/>
      <c r="AO796" s="101"/>
      <c r="AP796" s="101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101"/>
      <c r="BE796" s="101"/>
      <c r="BF796" s="101"/>
      <c r="BG796" s="101"/>
      <c r="BH796" s="101"/>
      <c r="BI796" s="101"/>
      <c r="BJ796" s="101"/>
      <c r="BK796" s="101"/>
      <c r="BL796" s="101">
        <v>16.88</v>
      </c>
      <c r="BM796" s="101"/>
      <c r="BN796" s="101"/>
      <c r="BO796" s="101">
        <v>18.760000000000002</v>
      </c>
      <c r="BP796" s="101">
        <v>19.489999999999998</v>
      </c>
      <c r="BQ796" s="101"/>
      <c r="BR796" s="101">
        <v>19.690000000000001</v>
      </c>
      <c r="BS796" s="101">
        <v>19.91</v>
      </c>
      <c r="BT796" s="101"/>
      <c r="BU796" s="101"/>
      <c r="BV796" s="101"/>
    </row>
    <row r="797" spans="2:74" s="11" customFormat="1" ht="15">
      <c r="B797" s="100">
        <v>43732</v>
      </c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>
        <v>13.92</v>
      </c>
      <c r="T797" s="101">
        <v>18.02</v>
      </c>
      <c r="U797" s="101">
        <v>19.87</v>
      </c>
      <c r="V797" s="101"/>
      <c r="W797" s="101"/>
      <c r="X797" s="101"/>
      <c r="Y797" s="101"/>
      <c r="Z797" s="101"/>
      <c r="AA797" s="101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1"/>
      <c r="AO797" s="101"/>
      <c r="AP797" s="101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101"/>
      <c r="BE797" s="101"/>
      <c r="BF797" s="101"/>
      <c r="BG797" s="101"/>
      <c r="BH797" s="101"/>
      <c r="BI797" s="101"/>
      <c r="BJ797" s="101"/>
      <c r="BK797" s="101"/>
      <c r="BL797" s="101">
        <v>17.260000000000002</v>
      </c>
      <c r="BM797" s="101"/>
      <c r="BN797" s="101"/>
      <c r="BO797" s="101">
        <v>19.12</v>
      </c>
      <c r="BP797" s="101">
        <v>19.68</v>
      </c>
      <c r="BQ797" s="101"/>
      <c r="BR797" s="101">
        <v>19.989999999999998</v>
      </c>
      <c r="BS797" s="101">
        <v>20.18</v>
      </c>
      <c r="BT797" s="101"/>
      <c r="BU797" s="101"/>
      <c r="BV797" s="101"/>
    </row>
    <row r="798" spans="2:74" s="11" customFormat="1" ht="15">
      <c r="B798" s="100">
        <v>43731</v>
      </c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>
        <v>13.77</v>
      </c>
      <c r="T798" s="101">
        <v>18.21</v>
      </c>
      <c r="U798" s="101">
        <v>19.89</v>
      </c>
      <c r="V798" s="101"/>
      <c r="W798" s="101"/>
      <c r="X798" s="101"/>
      <c r="Y798" s="101"/>
      <c r="Z798" s="101"/>
      <c r="AA798" s="101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1"/>
      <c r="AO798" s="101"/>
      <c r="AP798" s="101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101"/>
      <c r="BE798" s="101"/>
      <c r="BF798" s="101"/>
      <c r="BG798" s="101"/>
      <c r="BH798" s="101"/>
      <c r="BI798" s="101"/>
      <c r="BJ798" s="101"/>
      <c r="BK798" s="101"/>
      <c r="BL798" s="101">
        <v>17.28</v>
      </c>
      <c r="BM798" s="101"/>
      <c r="BN798" s="101"/>
      <c r="BO798" s="101">
        <v>19.149999999999999</v>
      </c>
      <c r="BP798" s="101">
        <v>19.8</v>
      </c>
      <c r="BQ798" s="101"/>
      <c r="BR798" s="101">
        <v>20.03</v>
      </c>
      <c r="BS798" s="101">
        <v>20.149999999999999</v>
      </c>
      <c r="BT798" s="101"/>
      <c r="BU798" s="101"/>
      <c r="BV798" s="101"/>
    </row>
    <row r="799" spans="2:74" s="11" customFormat="1" ht="15">
      <c r="B799" s="100">
        <v>43728</v>
      </c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>
        <v>14.28</v>
      </c>
      <c r="T799" s="101">
        <v>18.850000000000001</v>
      </c>
      <c r="U799" s="101">
        <v>19.79</v>
      </c>
      <c r="V799" s="101"/>
      <c r="W799" s="101"/>
      <c r="X799" s="101"/>
      <c r="Y799" s="101"/>
      <c r="Z799" s="101"/>
      <c r="AA799" s="101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1"/>
      <c r="AO799" s="101"/>
      <c r="AP799" s="101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101"/>
      <c r="BE799" s="101"/>
      <c r="BF799" s="101"/>
      <c r="BG799" s="101"/>
      <c r="BH799" s="101"/>
      <c r="BI799" s="101"/>
      <c r="BJ799" s="101"/>
      <c r="BK799" s="101"/>
      <c r="BL799" s="101">
        <v>17.63</v>
      </c>
      <c r="BM799" s="101"/>
      <c r="BN799" s="101"/>
      <c r="BO799" s="101">
        <v>19.559999999999999</v>
      </c>
      <c r="BP799" s="101">
        <v>20.09</v>
      </c>
      <c r="BQ799" s="101"/>
      <c r="BR799" s="101">
        <v>20.3</v>
      </c>
      <c r="BS799" s="101">
        <v>20.27</v>
      </c>
      <c r="BT799" s="101"/>
      <c r="BU799" s="101"/>
      <c r="BV799" s="101"/>
    </row>
    <row r="800" spans="2:74" s="11" customFormat="1" ht="15">
      <c r="B800" s="100">
        <v>43727</v>
      </c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>
        <v>14.67</v>
      </c>
      <c r="T800" s="101">
        <v>18.75</v>
      </c>
      <c r="U800" s="101">
        <v>20.37</v>
      </c>
      <c r="V800" s="101"/>
      <c r="W800" s="101"/>
      <c r="X800" s="101"/>
      <c r="Y800" s="101"/>
      <c r="Z800" s="101"/>
      <c r="AA800" s="101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1"/>
      <c r="AO800" s="101"/>
      <c r="AP800" s="101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101"/>
      <c r="BE800" s="101"/>
      <c r="BF800" s="101"/>
      <c r="BG800" s="101"/>
      <c r="BH800" s="101"/>
      <c r="BI800" s="101"/>
      <c r="BJ800" s="101"/>
      <c r="BK800" s="101"/>
      <c r="BL800" s="101">
        <v>17.920000000000002</v>
      </c>
      <c r="BM800" s="101"/>
      <c r="BN800" s="101"/>
      <c r="BO800" s="101">
        <v>19.21</v>
      </c>
      <c r="BP800" s="101">
        <v>19.73</v>
      </c>
      <c r="BQ800" s="101"/>
      <c r="BR800" s="101">
        <v>20.45</v>
      </c>
      <c r="BS800" s="101">
        <v>19.96</v>
      </c>
      <c r="BT800" s="101"/>
      <c r="BU800" s="101"/>
      <c r="BV800" s="101"/>
    </row>
    <row r="801" spans="2:74" s="11" customFormat="1" ht="15">
      <c r="B801" s="100">
        <v>43726</v>
      </c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>
        <v>14.23</v>
      </c>
      <c r="T801" s="101">
        <v>18.559999999999999</v>
      </c>
      <c r="U801" s="101">
        <v>19.32</v>
      </c>
      <c r="V801" s="101"/>
      <c r="W801" s="101"/>
      <c r="X801" s="101"/>
      <c r="Y801" s="101"/>
      <c r="Z801" s="101"/>
      <c r="AA801" s="101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1"/>
      <c r="AO801" s="101"/>
      <c r="AP801" s="101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101"/>
      <c r="BE801" s="101"/>
      <c r="BF801" s="101"/>
      <c r="BG801" s="101"/>
      <c r="BH801" s="101"/>
      <c r="BI801" s="101"/>
      <c r="BJ801" s="101"/>
      <c r="BK801" s="101"/>
      <c r="BL801" s="101">
        <v>17.36</v>
      </c>
      <c r="BM801" s="101"/>
      <c r="BN801" s="101"/>
      <c r="BO801" s="101">
        <v>18.77</v>
      </c>
      <c r="BP801" s="101">
        <v>19.850000000000001</v>
      </c>
      <c r="BQ801" s="101"/>
      <c r="BR801" s="101">
        <v>19.93</v>
      </c>
      <c r="BS801" s="101">
        <v>19.850000000000001</v>
      </c>
      <c r="BT801" s="101"/>
      <c r="BU801" s="101"/>
      <c r="BV801" s="101"/>
    </row>
    <row r="802" spans="2:74" s="11" customFormat="1" ht="15">
      <c r="B802" s="100">
        <v>43725</v>
      </c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>
        <v>15.24</v>
      </c>
      <c r="T802" s="101">
        <v>18.98</v>
      </c>
      <c r="U802" s="101">
        <v>19.670000000000002</v>
      </c>
      <c r="V802" s="101"/>
      <c r="W802" s="101"/>
      <c r="X802" s="101"/>
      <c r="Y802" s="101"/>
      <c r="Z802" s="101"/>
      <c r="AA802" s="101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1"/>
      <c r="AO802" s="101"/>
      <c r="AP802" s="101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101"/>
      <c r="BE802" s="101"/>
      <c r="BF802" s="101"/>
      <c r="BG802" s="101"/>
      <c r="BH802" s="101"/>
      <c r="BI802" s="101"/>
      <c r="BJ802" s="101"/>
      <c r="BK802" s="101"/>
      <c r="BL802" s="101">
        <v>17.95</v>
      </c>
      <c r="BM802" s="101"/>
      <c r="BN802" s="101"/>
      <c r="BO802" s="101">
        <v>19.39</v>
      </c>
      <c r="BP802" s="101">
        <v>20.67</v>
      </c>
      <c r="BQ802" s="101"/>
      <c r="BR802" s="101">
        <v>20.59</v>
      </c>
      <c r="BS802" s="101">
        <v>19.96</v>
      </c>
      <c r="BT802" s="101"/>
      <c r="BU802" s="101"/>
      <c r="BV802" s="101"/>
    </row>
    <row r="803" spans="2:74" s="11" customFormat="1" ht="15">
      <c r="B803" s="100">
        <v>43724</v>
      </c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>
        <v>16</v>
      </c>
      <c r="T803" s="101">
        <v>20.059999999999999</v>
      </c>
      <c r="U803" s="101">
        <v>21.53</v>
      </c>
      <c r="V803" s="101"/>
      <c r="W803" s="101"/>
      <c r="X803" s="101"/>
      <c r="Y803" s="101"/>
      <c r="Z803" s="101"/>
      <c r="AA803" s="101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1"/>
      <c r="AO803" s="101"/>
      <c r="AP803" s="101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101"/>
      <c r="BE803" s="101"/>
      <c r="BF803" s="101"/>
      <c r="BG803" s="101"/>
      <c r="BH803" s="101"/>
      <c r="BI803" s="101"/>
      <c r="BJ803" s="101"/>
      <c r="BK803" s="101"/>
      <c r="BL803" s="101">
        <v>19.190000000000001</v>
      </c>
      <c r="BM803" s="101"/>
      <c r="BN803" s="101"/>
      <c r="BO803" s="101">
        <v>20.350000000000001</v>
      </c>
      <c r="BP803" s="101">
        <v>20.7</v>
      </c>
      <c r="BQ803" s="101"/>
      <c r="BR803" s="101">
        <v>20.55</v>
      </c>
      <c r="BS803" s="101">
        <v>20.68</v>
      </c>
      <c r="BT803" s="101"/>
      <c r="BU803" s="101"/>
      <c r="BV803" s="101"/>
    </row>
    <row r="804" spans="2:74" s="11" customFormat="1" ht="15">
      <c r="B804" s="100">
        <v>43721</v>
      </c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>
        <v>16.07</v>
      </c>
      <c r="T804" s="101">
        <v>18.53</v>
      </c>
      <c r="U804" s="101">
        <v>19.850000000000001</v>
      </c>
      <c r="V804" s="101"/>
      <c r="W804" s="101"/>
      <c r="X804" s="101"/>
      <c r="Y804" s="101"/>
      <c r="Z804" s="101"/>
      <c r="AA804" s="101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1"/>
      <c r="AO804" s="101"/>
      <c r="AP804" s="101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101"/>
      <c r="BE804" s="101"/>
      <c r="BF804" s="101"/>
      <c r="BG804" s="101"/>
      <c r="BH804" s="101"/>
      <c r="BI804" s="101"/>
      <c r="BJ804" s="101"/>
      <c r="BK804" s="101"/>
      <c r="BL804" s="101">
        <v>18.14</v>
      </c>
      <c r="BM804" s="101"/>
      <c r="BN804" s="101"/>
      <c r="BO804" s="101">
        <v>19.29</v>
      </c>
      <c r="BP804" s="101">
        <v>19.739999999999998</v>
      </c>
      <c r="BQ804" s="101"/>
      <c r="BR804" s="101">
        <v>19.73</v>
      </c>
      <c r="BS804" s="101">
        <v>19.5</v>
      </c>
      <c r="BT804" s="101"/>
      <c r="BU804" s="101"/>
      <c r="BV804" s="101"/>
    </row>
    <row r="805" spans="2:74" s="11" customFormat="1" ht="15">
      <c r="B805" s="100">
        <v>43720</v>
      </c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>
        <v>15.37</v>
      </c>
      <c r="T805" s="101">
        <v>19</v>
      </c>
      <c r="U805" s="101">
        <v>20.079999999999998</v>
      </c>
      <c r="V805" s="101"/>
      <c r="W805" s="101"/>
      <c r="X805" s="101"/>
      <c r="Y805" s="101"/>
      <c r="Z805" s="101"/>
      <c r="AA805" s="101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1"/>
      <c r="AO805" s="101"/>
      <c r="AP805" s="101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101"/>
      <c r="BE805" s="101"/>
      <c r="BF805" s="101"/>
      <c r="BG805" s="101"/>
      <c r="BH805" s="101"/>
      <c r="BI805" s="101"/>
      <c r="BJ805" s="101"/>
      <c r="BK805" s="101"/>
      <c r="BL805" s="101">
        <v>18.14</v>
      </c>
      <c r="BM805" s="101"/>
      <c r="BN805" s="101"/>
      <c r="BO805" s="101">
        <v>19.7</v>
      </c>
      <c r="BP805" s="101">
        <v>19.88</v>
      </c>
      <c r="BQ805" s="101"/>
      <c r="BR805" s="101">
        <v>19.73</v>
      </c>
      <c r="BS805" s="101">
        <v>19.93</v>
      </c>
      <c r="BT805" s="101"/>
      <c r="BU805" s="101"/>
      <c r="BV805" s="101"/>
    </row>
    <row r="806" spans="2:74" s="11" customFormat="1" ht="15">
      <c r="B806" s="100">
        <v>43719</v>
      </c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>
        <v>15.26</v>
      </c>
      <c r="T806" s="101">
        <v>18.88</v>
      </c>
      <c r="U806" s="101">
        <v>20.43</v>
      </c>
      <c r="V806" s="101"/>
      <c r="W806" s="101"/>
      <c r="X806" s="101"/>
      <c r="Y806" s="101"/>
      <c r="Z806" s="101"/>
      <c r="AA806" s="101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1"/>
      <c r="AO806" s="101"/>
      <c r="AP806" s="101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101"/>
      <c r="BE806" s="101"/>
      <c r="BF806" s="101"/>
      <c r="BG806" s="101"/>
      <c r="BH806" s="101"/>
      <c r="BI806" s="101"/>
      <c r="BJ806" s="101"/>
      <c r="BK806" s="101"/>
      <c r="BL806" s="101">
        <v>18.18</v>
      </c>
      <c r="BM806" s="101"/>
      <c r="BN806" s="101"/>
      <c r="BO806" s="101">
        <v>19.260000000000002</v>
      </c>
      <c r="BP806" s="101">
        <v>19.97</v>
      </c>
      <c r="BQ806" s="101"/>
      <c r="BR806" s="101">
        <v>20</v>
      </c>
      <c r="BS806" s="101">
        <v>20.21</v>
      </c>
      <c r="BT806" s="101"/>
      <c r="BU806" s="101"/>
      <c r="BV806" s="101"/>
    </row>
    <row r="807" spans="2:74" s="11" customFormat="1" ht="15">
      <c r="B807" s="100">
        <v>43718</v>
      </c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>
        <v>15.02</v>
      </c>
      <c r="T807" s="101">
        <v>18.260000000000002</v>
      </c>
      <c r="U807" s="101">
        <v>20.25</v>
      </c>
      <c r="V807" s="101"/>
      <c r="W807" s="101"/>
      <c r="X807" s="101"/>
      <c r="Y807" s="101"/>
      <c r="Z807" s="101"/>
      <c r="AA807" s="101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1"/>
      <c r="AO807" s="101"/>
      <c r="AP807" s="101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101"/>
      <c r="BE807" s="101"/>
      <c r="BF807" s="101"/>
      <c r="BG807" s="101"/>
      <c r="BH807" s="101"/>
      <c r="BI807" s="101"/>
      <c r="BJ807" s="101"/>
      <c r="BK807" s="101"/>
      <c r="BL807" s="101">
        <v>17.84</v>
      </c>
      <c r="BM807" s="101"/>
      <c r="BN807" s="101"/>
      <c r="BO807" s="101">
        <v>19.489999999999998</v>
      </c>
      <c r="BP807" s="101">
        <v>20.010000000000002</v>
      </c>
      <c r="BQ807" s="101"/>
      <c r="BR807" s="101">
        <v>20.11</v>
      </c>
      <c r="BS807" s="101">
        <v>20.21</v>
      </c>
      <c r="BT807" s="101"/>
      <c r="BU807" s="101"/>
      <c r="BV807" s="101"/>
    </row>
    <row r="808" spans="2:74" s="11" customFormat="1" ht="15">
      <c r="B808" s="100">
        <v>43717</v>
      </c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>
        <v>13.89</v>
      </c>
      <c r="T808" s="101">
        <v>17.059999999999999</v>
      </c>
      <c r="U808" s="101">
        <v>18.78</v>
      </c>
      <c r="V808" s="101"/>
      <c r="W808" s="101"/>
      <c r="X808" s="101"/>
      <c r="Y808" s="101"/>
      <c r="Z808" s="101"/>
      <c r="AA808" s="101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1"/>
      <c r="AO808" s="101"/>
      <c r="AP808" s="101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101"/>
      <c r="BE808" s="101"/>
      <c r="BF808" s="101"/>
      <c r="BG808" s="101"/>
      <c r="BH808" s="101"/>
      <c r="BI808" s="101"/>
      <c r="BJ808" s="101"/>
      <c r="BK808" s="101"/>
      <c r="BL808" s="101">
        <v>16.57</v>
      </c>
      <c r="BM808" s="101"/>
      <c r="BN808" s="101"/>
      <c r="BO808" s="101">
        <v>18.09</v>
      </c>
      <c r="BP808" s="101">
        <v>19.14</v>
      </c>
      <c r="BQ808" s="101"/>
      <c r="BR808" s="101">
        <v>18.91</v>
      </c>
      <c r="BS808" s="101">
        <v>19.7</v>
      </c>
      <c r="BT808" s="101"/>
      <c r="BU808" s="101"/>
      <c r="BV808" s="101"/>
    </row>
    <row r="809" spans="2:74" s="11" customFormat="1" ht="15">
      <c r="B809" s="100">
        <v>43714</v>
      </c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>
        <v>13.56</v>
      </c>
      <c r="T809" s="101">
        <v>17</v>
      </c>
      <c r="U809" s="101">
        <v>18.989999999999998</v>
      </c>
      <c r="V809" s="101"/>
      <c r="W809" s="101"/>
      <c r="X809" s="101"/>
      <c r="Y809" s="101"/>
      <c r="Z809" s="101"/>
      <c r="AA809" s="101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1"/>
      <c r="AO809" s="101"/>
      <c r="AP809" s="101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101"/>
      <c r="BE809" s="101"/>
      <c r="BF809" s="101"/>
      <c r="BG809" s="101"/>
      <c r="BH809" s="101"/>
      <c r="BI809" s="101"/>
      <c r="BJ809" s="101"/>
      <c r="BK809" s="101"/>
      <c r="BL809" s="101">
        <v>16.510000000000002</v>
      </c>
      <c r="BM809" s="101"/>
      <c r="BN809" s="101"/>
      <c r="BO809" s="101">
        <v>18.100000000000001</v>
      </c>
      <c r="BP809" s="101">
        <v>18.920000000000002</v>
      </c>
      <c r="BQ809" s="101"/>
      <c r="BR809" s="101">
        <v>18.77</v>
      </c>
      <c r="BS809" s="101">
        <v>19.45</v>
      </c>
      <c r="BT809" s="101"/>
      <c r="BU809" s="101"/>
      <c r="BV809" s="101"/>
    </row>
    <row r="810" spans="2:74" s="11" customFormat="1" ht="15">
      <c r="B810" s="100">
        <v>43713</v>
      </c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>
        <v>13.24</v>
      </c>
      <c r="T810" s="101">
        <v>16.96</v>
      </c>
      <c r="U810" s="101">
        <v>18.96</v>
      </c>
      <c r="V810" s="101"/>
      <c r="W810" s="101"/>
      <c r="X810" s="101"/>
      <c r="Y810" s="101"/>
      <c r="Z810" s="101"/>
      <c r="AA810" s="101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1"/>
      <c r="AO810" s="101"/>
      <c r="AP810" s="101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101"/>
      <c r="BE810" s="101"/>
      <c r="BF810" s="101"/>
      <c r="BG810" s="101"/>
      <c r="BH810" s="101"/>
      <c r="BI810" s="101"/>
      <c r="BJ810" s="101"/>
      <c r="BK810" s="101"/>
      <c r="BL810" s="101">
        <v>16.38</v>
      </c>
      <c r="BM810" s="101"/>
      <c r="BN810" s="101"/>
      <c r="BO810" s="101">
        <v>18</v>
      </c>
      <c r="BP810" s="101">
        <v>18.829999999999998</v>
      </c>
      <c r="BQ810" s="101"/>
      <c r="BR810" s="101">
        <v>18.75</v>
      </c>
      <c r="BS810" s="101">
        <v>19.559999999999999</v>
      </c>
      <c r="BT810" s="101"/>
      <c r="BU810" s="101"/>
      <c r="BV810" s="101"/>
    </row>
    <row r="811" spans="2:74" s="11" customFormat="1" ht="15">
      <c r="B811" s="100">
        <v>43712</v>
      </c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>
        <v>13.39</v>
      </c>
      <c r="T811" s="101">
        <v>16.61</v>
      </c>
      <c r="U811" s="101">
        <v>18.7</v>
      </c>
      <c r="V811" s="101"/>
      <c r="W811" s="101"/>
      <c r="X811" s="101"/>
      <c r="Y811" s="101"/>
      <c r="Z811" s="101"/>
      <c r="AA811" s="101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1"/>
      <c r="AO811" s="101"/>
      <c r="AP811" s="101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101"/>
      <c r="BE811" s="101"/>
      <c r="BF811" s="101"/>
      <c r="BG811" s="101"/>
      <c r="BH811" s="101"/>
      <c r="BI811" s="101"/>
      <c r="BJ811" s="101"/>
      <c r="BK811" s="101"/>
      <c r="BL811" s="101">
        <v>16.04</v>
      </c>
      <c r="BM811" s="101"/>
      <c r="BN811" s="101"/>
      <c r="BO811" s="101">
        <v>17.670000000000002</v>
      </c>
      <c r="BP811" s="101">
        <v>18.670000000000002</v>
      </c>
      <c r="BQ811" s="101"/>
      <c r="BR811" s="101">
        <v>18.54</v>
      </c>
      <c r="BS811" s="101">
        <v>19.23</v>
      </c>
      <c r="BT811" s="101"/>
      <c r="BU811" s="101"/>
      <c r="BV811" s="101"/>
    </row>
    <row r="812" spans="2:74" s="11" customFormat="1" ht="15">
      <c r="B812" s="100">
        <v>43711</v>
      </c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>
        <v>13.25</v>
      </c>
      <c r="T812" s="101">
        <v>16.71</v>
      </c>
      <c r="U812" s="101">
        <v>18.57</v>
      </c>
      <c r="V812" s="101"/>
      <c r="W812" s="101"/>
      <c r="X812" s="101"/>
      <c r="Y812" s="101"/>
      <c r="Z812" s="101"/>
      <c r="AA812" s="101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1"/>
      <c r="AO812" s="101"/>
      <c r="AP812" s="101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101"/>
      <c r="BE812" s="101"/>
      <c r="BF812" s="101"/>
      <c r="BG812" s="101"/>
      <c r="BH812" s="101"/>
      <c r="BI812" s="101"/>
      <c r="BJ812" s="101"/>
      <c r="BK812" s="101"/>
      <c r="BL812" s="101">
        <v>16.170000000000002</v>
      </c>
      <c r="BM812" s="101"/>
      <c r="BN812" s="101"/>
      <c r="BO812" s="101">
        <v>17.77</v>
      </c>
      <c r="BP812" s="101">
        <v>18.29</v>
      </c>
      <c r="BQ812" s="101"/>
      <c r="BR812" s="101">
        <v>18.329999999999998</v>
      </c>
      <c r="BS812" s="101">
        <v>18.97</v>
      </c>
      <c r="BT812" s="101"/>
      <c r="BU812" s="101"/>
      <c r="BV812" s="101"/>
    </row>
    <row r="813" spans="2:74" s="11" customFormat="1" ht="15">
      <c r="B813" s="100">
        <v>43710</v>
      </c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>
        <v>13.38</v>
      </c>
      <c r="T813" s="101">
        <v>16.59</v>
      </c>
      <c r="U813" s="101">
        <v>18.440000000000001</v>
      </c>
      <c r="V813" s="101"/>
      <c r="W813" s="101"/>
      <c r="X813" s="101"/>
      <c r="Y813" s="101"/>
      <c r="Z813" s="101"/>
      <c r="AA813" s="101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1"/>
      <c r="AO813" s="101"/>
      <c r="AP813" s="101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101"/>
      <c r="BE813" s="101"/>
      <c r="BF813" s="101"/>
      <c r="BG813" s="101"/>
      <c r="BH813" s="101"/>
      <c r="BI813" s="101"/>
      <c r="BJ813" s="101"/>
      <c r="BK813" s="101"/>
      <c r="BL813" s="101">
        <v>16.13</v>
      </c>
      <c r="BM813" s="101"/>
      <c r="BN813" s="101"/>
      <c r="BO813" s="101">
        <v>17.739999999999998</v>
      </c>
      <c r="BP813" s="101">
        <v>18.05</v>
      </c>
      <c r="BQ813" s="101"/>
      <c r="BR813" s="101">
        <v>18.57</v>
      </c>
      <c r="BS813" s="101">
        <v>18.79</v>
      </c>
      <c r="BT813" s="101"/>
      <c r="BU813" s="101"/>
      <c r="BV813" s="101"/>
    </row>
    <row r="814" spans="2:74" s="11" customFormat="1" ht="15">
      <c r="B814" s="100">
        <v>43707</v>
      </c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>
        <v>12.54</v>
      </c>
      <c r="S814" s="101">
        <v>14.2</v>
      </c>
      <c r="T814" s="101">
        <v>17.45</v>
      </c>
      <c r="U814" s="101"/>
      <c r="V814" s="101"/>
      <c r="W814" s="101"/>
      <c r="X814" s="101"/>
      <c r="Y814" s="101"/>
      <c r="Z814" s="101"/>
      <c r="AA814" s="101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1"/>
      <c r="AO814" s="101"/>
      <c r="AP814" s="101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101"/>
      <c r="BE814" s="101"/>
      <c r="BF814" s="101"/>
      <c r="BG814" s="101"/>
      <c r="BH814" s="101"/>
      <c r="BI814" s="101"/>
      <c r="BJ814" s="101"/>
      <c r="BK814" s="101"/>
      <c r="BL814" s="101">
        <v>16.739999999999998</v>
      </c>
      <c r="BM814" s="101"/>
      <c r="BN814" s="101"/>
      <c r="BO814" s="101">
        <v>18.27</v>
      </c>
      <c r="BP814" s="101">
        <v>18.73</v>
      </c>
      <c r="BQ814" s="101"/>
      <c r="BR814" s="101">
        <v>18.75</v>
      </c>
      <c r="BS814" s="101">
        <v>19.29</v>
      </c>
      <c r="BT814" s="101"/>
      <c r="BU814" s="101"/>
      <c r="BV814" s="101"/>
    </row>
    <row r="815" spans="2:74" s="11" customFormat="1" ht="15">
      <c r="B815" s="100">
        <v>43706</v>
      </c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>
        <v>12.49</v>
      </c>
      <c r="S815" s="101">
        <v>13.9</v>
      </c>
      <c r="T815" s="101">
        <v>17.41</v>
      </c>
      <c r="U815" s="101"/>
      <c r="V815" s="101"/>
      <c r="W815" s="101"/>
      <c r="X815" s="101"/>
      <c r="Y815" s="101"/>
      <c r="Z815" s="101"/>
      <c r="AA815" s="101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1"/>
      <c r="AO815" s="101"/>
      <c r="AP815" s="101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101"/>
      <c r="BE815" s="101"/>
      <c r="BF815" s="101"/>
      <c r="BG815" s="101"/>
      <c r="BH815" s="101"/>
      <c r="BI815" s="101"/>
      <c r="BJ815" s="101"/>
      <c r="BK815" s="101"/>
      <c r="BL815" s="101">
        <v>17.04</v>
      </c>
      <c r="BM815" s="101"/>
      <c r="BN815" s="101"/>
      <c r="BO815" s="101">
        <v>18.36</v>
      </c>
      <c r="BP815" s="101">
        <v>18.62</v>
      </c>
      <c r="BQ815" s="101"/>
      <c r="BR815" s="101">
        <v>18.71</v>
      </c>
      <c r="BS815" s="101">
        <v>19.170000000000002</v>
      </c>
      <c r="BT815" s="101"/>
      <c r="BU815" s="101"/>
      <c r="BV815" s="101"/>
    </row>
    <row r="816" spans="2:74" s="11" customFormat="1" ht="15">
      <c r="B816" s="100">
        <v>43705</v>
      </c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>
        <v>12.49</v>
      </c>
      <c r="S816" s="101">
        <v>13.65</v>
      </c>
      <c r="T816" s="101">
        <v>17.239999999999998</v>
      </c>
      <c r="U816" s="101"/>
      <c r="V816" s="101"/>
      <c r="W816" s="101"/>
      <c r="X816" s="101"/>
      <c r="Y816" s="101"/>
      <c r="Z816" s="101"/>
      <c r="AA816" s="101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1"/>
      <c r="AO816" s="101"/>
      <c r="AP816" s="101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101"/>
      <c r="BE816" s="101"/>
      <c r="BF816" s="101"/>
      <c r="BG816" s="101"/>
      <c r="BH816" s="101"/>
      <c r="BI816" s="101"/>
      <c r="BJ816" s="101"/>
      <c r="BK816" s="101"/>
      <c r="BL816" s="101">
        <v>16.440000000000001</v>
      </c>
      <c r="BM816" s="101"/>
      <c r="BN816" s="101"/>
      <c r="BO816" s="101">
        <v>18.09</v>
      </c>
      <c r="BP816" s="101">
        <v>18.48</v>
      </c>
      <c r="BQ816" s="101"/>
      <c r="BR816" s="101">
        <v>18.600000000000001</v>
      </c>
      <c r="BS816" s="101">
        <v>19.079999999999998</v>
      </c>
      <c r="BT816" s="101"/>
      <c r="BU816" s="101"/>
      <c r="BV816" s="101"/>
    </row>
    <row r="817" spans="2:74" s="11" customFormat="1" ht="15">
      <c r="B817" s="100">
        <v>43704</v>
      </c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>
        <v>12.49</v>
      </c>
      <c r="S817" s="101">
        <v>13.77</v>
      </c>
      <c r="T817" s="101">
        <v>17.239999999999998</v>
      </c>
      <c r="U817" s="101"/>
      <c r="V817" s="101"/>
      <c r="W817" s="101"/>
      <c r="X817" s="101"/>
      <c r="Y817" s="101"/>
      <c r="Z817" s="101"/>
      <c r="AA817" s="101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1"/>
      <c r="AO817" s="101"/>
      <c r="AP817" s="101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101"/>
      <c r="BE817" s="101"/>
      <c r="BF817" s="101"/>
      <c r="BG817" s="101"/>
      <c r="BH817" s="101"/>
      <c r="BI817" s="101"/>
      <c r="BJ817" s="101"/>
      <c r="BK817" s="101"/>
      <c r="BL817" s="101">
        <v>16.489999999999998</v>
      </c>
      <c r="BM817" s="101"/>
      <c r="BN817" s="101"/>
      <c r="BO817" s="101">
        <v>18.13</v>
      </c>
      <c r="BP817" s="101">
        <v>18.440000000000001</v>
      </c>
      <c r="BQ817" s="101"/>
      <c r="BR817" s="101">
        <v>18.739999999999998</v>
      </c>
      <c r="BS817" s="101">
        <v>19.149999999999999</v>
      </c>
      <c r="BT817" s="101"/>
      <c r="BU817" s="101"/>
      <c r="BV817" s="101"/>
    </row>
    <row r="818" spans="2:74" s="11" customFormat="1" ht="15">
      <c r="B818" s="100">
        <v>43703</v>
      </c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>
        <v>12.8</v>
      </c>
      <c r="S818" s="101">
        <v>13.77</v>
      </c>
      <c r="T818" s="101">
        <v>17.27</v>
      </c>
      <c r="U818" s="101"/>
      <c r="V818" s="101"/>
      <c r="W818" s="101"/>
      <c r="X818" s="101"/>
      <c r="Y818" s="101"/>
      <c r="Z818" s="101"/>
      <c r="AA818" s="101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1"/>
      <c r="AO818" s="101"/>
      <c r="AP818" s="101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101"/>
      <c r="BE818" s="101"/>
      <c r="BF818" s="101"/>
      <c r="BG818" s="101"/>
      <c r="BH818" s="101"/>
      <c r="BI818" s="101"/>
      <c r="BJ818" s="101"/>
      <c r="BK818" s="101"/>
      <c r="BL818" s="101">
        <v>16.48</v>
      </c>
      <c r="BM818" s="101"/>
      <c r="BN818" s="101"/>
      <c r="BO818" s="101">
        <v>18.27</v>
      </c>
      <c r="BP818" s="101">
        <v>18.63</v>
      </c>
      <c r="BQ818" s="101"/>
      <c r="BR818" s="101">
        <v>18.73</v>
      </c>
      <c r="BS818" s="101">
        <v>19.21</v>
      </c>
      <c r="BT818" s="101"/>
      <c r="BU818" s="101"/>
      <c r="BV818" s="101"/>
    </row>
    <row r="819" spans="2:74" s="11" customFormat="1" ht="15">
      <c r="B819" s="100">
        <v>43700</v>
      </c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>
        <v>12.6</v>
      </c>
      <c r="S819" s="101">
        <v>13.9</v>
      </c>
      <c r="T819" s="101">
        <v>17.43</v>
      </c>
      <c r="U819" s="101"/>
      <c r="V819" s="101"/>
      <c r="W819" s="101"/>
      <c r="X819" s="101"/>
      <c r="Y819" s="101"/>
      <c r="Z819" s="101"/>
      <c r="AA819" s="101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1"/>
      <c r="AO819" s="101"/>
      <c r="AP819" s="101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101"/>
      <c r="BE819" s="101"/>
      <c r="BF819" s="101"/>
      <c r="BG819" s="101"/>
      <c r="BH819" s="101"/>
      <c r="BI819" s="101"/>
      <c r="BJ819" s="101"/>
      <c r="BK819" s="101"/>
      <c r="BL819" s="101">
        <v>16.61</v>
      </c>
      <c r="BM819" s="101"/>
      <c r="BN819" s="101"/>
      <c r="BO819" s="101">
        <v>18.27</v>
      </c>
      <c r="BP819" s="101">
        <v>18.649999999999999</v>
      </c>
      <c r="BQ819" s="101"/>
      <c r="BR819" s="101">
        <v>18.88</v>
      </c>
      <c r="BS819" s="101">
        <v>19.260000000000002</v>
      </c>
      <c r="BT819" s="101"/>
      <c r="BU819" s="101"/>
      <c r="BV819" s="101"/>
    </row>
    <row r="820" spans="2:74" s="11" customFormat="1" ht="15">
      <c r="B820" s="100">
        <v>43699</v>
      </c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>
        <v>12.73</v>
      </c>
      <c r="S820" s="101">
        <v>13.91</v>
      </c>
      <c r="T820" s="101">
        <v>17.64</v>
      </c>
      <c r="U820" s="101"/>
      <c r="V820" s="101"/>
      <c r="W820" s="101"/>
      <c r="X820" s="101"/>
      <c r="Y820" s="101"/>
      <c r="Z820" s="101"/>
      <c r="AA820" s="101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1"/>
      <c r="AO820" s="101"/>
      <c r="AP820" s="101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101"/>
      <c r="BE820" s="101"/>
      <c r="BF820" s="101"/>
      <c r="BG820" s="101"/>
      <c r="BH820" s="101"/>
      <c r="BI820" s="101"/>
      <c r="BJ820" s="101"/>
      <c r="BK820" s="101"/>
      <c r="BL820" s="101">
        <v>16.86</v>
      </c>
      <c r="BM820" s="101"/>
      <c r="BN820" s="101"/>
      <c r="BO820" s="101">
        <v>18.489999999999998</v>
      </c>
      <c r="BP820" s="101">
        <v>18.79</v>
      </c>
      <c r="BQ820" s="101"/>
      <c r="BR820" s="101">
        <v>19.07</v>
      </c>
      <c r="BS820" s="101">
        <v>19.510000000000002</v>
      </c>
      <c r="BT820" s="101"/>
      <c r="BU820" s="101"/>
      <c r="BV820" s="101"/>
    </row>
    <row r="821" spans="2:74" s="11" customFormat="1" ht="15">
      <c r="B821" s="100">
        <v>43698</v>
      </c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>
        <v>12.72</v>
      </c>
      <c r="S821" s="101">
        <v>14.03</v>
      </c>
      <c r="T821" s="101">
        <v>17.66</v>
      </c>
      <c r="U821" s="101"/>
      <c r="V821" s="101"/>
      <c r="W821" s="101"/>
      <c r="X821" s="101"/>
      <c r="Y821" s="101"/>
      <c r="Z821" s="101"/>
      <c r="AA821" s="101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1"/>
      <c r="AO821" s="101"/>
      <c r="AP821" s="101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101"/>
      <c r="BE821" s="101"/>
      <c r="BF821" s="101"/>
      <c r="BG821" s="101"/>
      <c r="BH821" s="101"/>
      <c r="BI821" s="101"/>
      <c r="BJ821" s="101"/>
      <c r="BK821" s="101"/>
      <c r="BL821" s="101">
        <v>16.920000000000002</v>
      </c>
      <c r="BM821" s="101"/>
      <c r="BN821" s="101"/>
      <c r="BO821" s="101">
        <v>18.55</v>
      </c>
      <c r="BP821" s="101">
        <v>18.86</v>
      </c>
      <c r="BQ821" s="101"/>
      <c r="BR821" s="101">
        <v>19.12</v>
      </c>
      <c r="BS821" s="101">
        <v>19.510000000000002</v>
      </c>
      <c r="BT821" s="101"/>
      <c r="BU821" s="101"/>
      <c r="BV821" s="101"/>
    </row>
    <row r="822" spans="2:74" s="11" customFormat="1" ht="15">
      <c r="B822" s="100">
        <v>43697</v>
      </c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>
        <v>12.5</v>
      </c>
      <c r="S822" s="101">
        <v>14.1</v>
      </c>
      <c r="T822" s="101">
        <v>17.63</v>
      </c>
      <c r="U822" s="101"/>
      <c r="V822" s="101"/>
      <c r="W822" s="101"/>
      <c r="X822" s="101"/>
      <c r="Y822" s="101"/>
      <c r="Z822" s="101"/>
      <c r="AA822" s="101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1"/>
      <c r="AO822" s="101"/>
      <c r="AP822" s="101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101"/>
      <c r="BE822" s="101"/>
      <c r="BF822" s="101"/>
      <c r="BG822" s="101"/>
      <c r="BH822" s="101"/>
      <c r="BI822" s="101"/>
      <c r="BJ822" s="101"/>
      <c r="BK822" s="101"/>
      <c r="BL822" s="101">
        <v>16.8</v>
      </c>
      <c r="BM822" s="101"/>
      <c r="BN822" s="101"/>
      <c r="BO822" s="101">
        <v>18.43</v>
      </c>
      <c r="BP822" s="101">
        <v>18.84</v>
      </c>
      <c r="BQ822" s="101"/>
      <c r="BR822" s="101">
        <v>19.07</v>
      </c>
      <c r="BS822" s="101">
        <v>19.510000000000002</v>
      </c>
      <c r="BT822" s="101"/>
      <c r="BU822" s="101"/>
      <c r="BV822" s="101"/>
    </row>
    <row r="823" spans="2:74" s="11" customFormat="1" ht="15">
      <c r="B823" s="100">
        <v>43696</v>
      </c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>
        <v>12.26</v>
      </c>
      <c r="S823" s="101">
        <v>14.01</v>
      </c>
      <c r="T823" s="101">
        <v>17.350000000000001</v>
      </c>
      <c r="U823" s="101"/>
      <c r="V823" s="101"/>
      <c r="W823" s="101"/>
      <c r="X823" s="101"/>
      <c r="Y823" s="101"/>
      <c r="Z823" s="101"/>
      <c r="AA823" s="101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1"/>
      <c r="AO823" s="101"/>
      <c r="AP823" s="101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101"/>
      <c r="BE823" s="101"/>
      <c r="BF823" s="101"/>
      <c r="BG823" s="101"/>
      <c r="BH823" s="101"/>
      <c r="BI823" s="101"/>
      <c r="BJ823" s="101"/>
      <c r="BK823" s="101"/>
      <c r="BL823" s="101">
        <v>16.71</v>
      </c>
      <c r="BM823" s="101"/>
      <c r="BN823" s="101"/>
      <c r="BO823" s="101">
        <v>18.3</v>
      </c>
      <c r="BP823" s="101">
        <v>18.78</v>
      </c>
      <c r="BQ823" s="101"/>
      <c r="BR823" s="101">
        <v>18.940000000000001</v>
      </c>
      <c r="BS823" s="101">
        <v>19.510000000000002</v>
      </c>
      <c r="BT823" s="101"/>
      <c r="BU823" s="101"/>
      <c r="BV823" s="101"/>
    </row>
    <row r="824" spans="2:74" s="11" customFormat="1" ht="15">
      <c r="B824" s="100">
        <v>43693</v>
      </c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>
        <v>12.67</v>
      </c>
      <c r="S824" s="101">
        <v>14.18</v>
      </c>
      <c r="T824" s="101">
        <v>17.899999999999999</v>
      </c>
      <c r="U824" s="101"/>
      <c r="V824" s="101"/>
      <c r="W824" s="101"/>
      <c r="X824" s="101"/>
      <c r="Y824" s="101"/>
      <c r="Z824" s="101"/>
      <c r="AA824" s="101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1"/>
      <c r="AO824" s="101"/>
      <c r="AP824" s="101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101"/>
      <c r="BE824" s="101"/>
      <c r="BF824" s="101"/>
      <c r="BG824" s="101"/>
      <c r="BH824" s="101"/>
      <c r="BI824" s="101"/>
      <c r="BJ824" s="101"/>
      <c r="BK824" s="101"/>
      <c r="BL824" s="101">
        <v>17.07</v>
      </c>
      <c r="BM824" s="101"/>
      <c r="BN824" s="101"/>
      <c r="BO824" s="101">
        <v>18.54</v>
      </c>
      <c r="BP824" s="101">
        <v>18.87</v>
      </c>
      <c r="BQ824" s="101"/>
      <c r="BR824" s="101">
        <v>19.05</v>
      </c>
      <c r="BS824" s="101">
        <v>19.510000000000002</v>
      </c>
      <c r="BT824" s="101"/>
      <c r="BU824" s="101"/>
      <c r="BV824" s="101"/>
    </row>
    <row r="825" spans="2:74" s="11" customFormat="1" ht="15">
      <c r="B825" s="100">
        <v>43692</v>
      </c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>
        <v>12.58</v>
      </c>
      <c r="S825" s="101">
        <v>14.62</v>
      </c>
      <c r="T825" s="101">
        <v>18.010000000000002</v>
      </c>
      <c r="U825" s="101"/>
      <c r="V825" s="101"/>
      <c r="W825" s="101"/>
      <c r="X825" s="101"/>
      <c r="Y825" s="101"/>
      <c r="Z825" s="101"/>
      <c r="AA825" s="101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1"/>
      <c r="AO825" s="101"/>
      <c r="AP825" s="101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101"/>
      <c r="BE825" s="101"/>
      <c r="BF825" s="101"/>
      <c r="BG825" s="101"/>
      <c r="BH825" s="101"/>
      <c r="BI825" s="101"/>
      <c r="BJ825" s="101"/>
      <c r="BK825" s="101"/>
      <c r="BL825" s="101">
        <v>17.37</v>
      </c>
      <c r="BM825" s="101"/>
      <c r="BN825" s="101"/>
      <c r="BO825" s="101">
        <v>18.79</v>
      </c>
      <c r="BP825" s="101">
        <v>19.09</v>
      </c>
      <c r="BQ825" s="101"/>
      <c r="BR825" s="101">
        <v>19.21</v>
      </c>
      <c r="BS825" s="101">
        <v>19.510000000000002</v>
      </c>
      <c r="BT825" s="101"/>
      <c r="BU825" s="101"/>
      <c r="BV825" s="101"/>
    </row>
    <row r="826" spans="2:74" s="11" customFormat="1" ht="15">
      <c r="B826" s="100">
        <v>43691</v>
      </c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>
        <v>12.66</v>
      </c>
      <c r="S826" s="101">
        <v>14.68</v>
      </c>
      <c r="T826" s="101">
        <v>18</v>
      </c>
      <c r="U826" s="101"/>
      <c r="V826" s="101"/>
      <c r="W826" s="101"/>
      <c r="X826" s="101"/>
      <c r="Y826" s="101"/>
      <c r="Z826" s="101"/>
      <c r="AA826" s="101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1"/>
      <c r="AO826" s="101"/>
      <c r="AP826" s="101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101"/>
      <c r="BE826" s="101"/>
      <c r="BF826" s="101"/>
      <c r="BG826" s="101"/>
      <c r="BH826" s="101"/>
      <c r="BI826" s="101"/>
      <c r="BJ826" s="101"/>
      <c r="BK826" s="101"/>
      <c r="BL826" s="101">
        <v>17.38</v>
      </c>
      <c r="BM826" s="101"/>
      <c r="BN826" s="101"/>
      <c r="BO826" s="101">
        <v>18.79</v>
      </c>
      <c r="BP826" s="101">
        <v>19.420000000000002</v>
      </c>
      <c r="BQ826" s="101"/>
      <c r="BR826" s="101">
        <v>19.43</v>
      </c>
      <c r="BS826" s="101">
        <v>19.510000000000002</v>
      </c>
      <c r="BT826" s="101"/>
      <c r="BU826" s="101"/>
      <c r="BV826" s="101"/>
    </row>
    <row r="827" spans="2:74" s="11" customFormat="1" ht="15">
      <c r="B827" s="100">
        <v>43690</v>
      </c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>
        <v>12.84</v>
      </c>
      <c r="S827" s="101">
        <v>14.88</v>
      </c>
      <c r="T827" s="101">
        <v>18.27</v>
      </c>
      <c r="U827" s="101"/>
      <c r="V827" s="101"/>
      <c r="W827" s="101"/>
      <c r="X827" s="101"/>
      <c r="Y827" s="101"/>
      <c r="Z827" s="101"/>
      <c r="AA827" s="101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1"/>
      <c r="AO827" s="101"/>
      <c r="AP827" s="101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101"/>
      <c r="BE827" s="101"/>
      <c r="BF827" s="101"/>
      <c r="BG827" s="101"/>
      <c r="BH827" s="101"/>
      <c r="BI827" s="101"/>
      <c r="BJ827" s="101"/>
      <c r="BK827" s="101"/>
      <c r="BL827" s="101">
        <v>17.59</v>
      </c>
      <c r="BM827" s="101"/>
      <c r="BN827" s="101"/>
      <c r="BO827" s="101">
        <v>18.899999999999999</v>
      </c>
      <c r="BP827" s="101">
        <v>19.559999999999999</v>
      </c>
      <c r="BQ827" s="101"/>
      <c r="BR827" s="101">
        <v>19.350000000000001</v>
      </c>
      <c r="BS827" s="101">
        <v>19.649999999999999</v>
      </c>
      <c r="BT827" s="101"/>
      <c r="BU827" s="101"/>
      <c r="BV827" s="101"/>
    </row>
    <row r="828" spans="2:74" s="11" customFormat="1" ht="15">
      <c r="B828" s="100">
        <v>43689</v>
      </c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>
        <v>12.94</v>
      </c>
      <c r="S828" s="101">
        <v>14.92</v>
      </c>
      <c r="T828" s="101">
        <v>17.989999999999998</v>
      </c>
      <c r="U828" s="101"/>
      <c r="V828" s="101"/>
      <c r="W828" s="101"/>
      <c r="X828" s="101"/>
      <c r="Y828" s="101"/>
      <c r="Z828" s="101"/>
      <c r="AA828" s="101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1"/>
      <c r="AO828" s="101"/>
      <c r="AP828" s="101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101"/>
      <c r="BE828" s="101"/>
      <c r="BF828" s="101"/>
      <c r="BG828" s="101"/>
      <c r="BH828" s="101"/>
      <c r="BI828" s="101"/>
      <c r="BJ828" s="101"/>
      <c r="BK828" s="101"/>
      <c r="BL828" s="101">
        <v>17.329999999999998</v>
      </c>
      <c r="BM828" s="101"/>
      <c r="BN828" s="101"/>
      <c r="BO828" s="101">
        <v>18.600000000000001</v>
      </c>
      <c r="BP828" s="101">
        <v>19.3</v>
      </c>
      <c r="BQ828" s="101"/>
      <c r="BR828" s="101">
        <v>19.02</v>
      </c>
      <c r="BS828" s="101">
        <v>19.38</v>
      </c>
      <c r="BT828" s="101"/>
      <c r="BU828" s="101"/>
      <c r="BV828" s="101"/>
    </row>
    <row r="829" spans="2:74" s="11" customFormat="1" ht="15">
      <c r="B829" s="100">
        <v>43686</v>
      </c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>
        <v>13.31</v>
      </c>
      <c r="S829" s="101">
        <v>15.12</v>
      </c>
      <c r="T829" s="101">
        <v>18.39</v>
      </c>
      <c r="U829" s="101"/>
      <c r="V829" s="101"/>
      <c r="W829" s="101"/>
      <c r="X829" s="101"/>
      <c r="Y829" s="101"/>
      <c r="Z829" s="101"/>
      <c r="AA829" s="101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1"/>
      <c r="AO829" s="101"/>
      <c r="AP829" s="101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101"/>
      <c r="BE829" s="101"/>
      <c r="BF829" s="101"/>
      <c r="BG829" s="101"/>
      <c r="BH829" s="101"/>
      <c r="BI829" s="101"/>
      <c r="BJ829" s="101"/>
      <c r="BK829" s="101"/>
      <c r="BL829" s="101">
        <v>17.54</v>
      </c>
      <c r="BM829" s="101"/>
      <c r="BN829" s="101"/>
      <c r="BO829" s="101">
        <v>18.829999999999998</v>
      </c>
      <c r="BP829" s="101">
        <v>19.57</v>
      </c>
      <c r="BQ829" s="101"/>
      <c r="BR829" s="101">
        <v>19.45</v>
      </c>
      <c r="BS829" s="101">
        <v>19.54</v>
      </c>
      <c r="BT829" s="101"/>
      <c r="BU829" s="101"/>
      <c r="BV829" s="101"/>
    </row>
    <row r="830" spans="2:74" s="11" customFormat="1" ht="15">
      <c r="B830" s="100">
        <v>43685</v>
      </c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>
        <v>13.18</v>
      </c>
      <c r="S830" s="101">
        <v>15.08</v>
      </c>
      <c r="T830" s="101">
        <v>18.59</v>
      </c>
      <c r="U830" s="101"/>
      <c r="V830" s="101"/>
      <c r="W830" s="101"/>
      <c r="X830" s="101"/>
      <c r="Y830" s="101"/>
      <c r="Z830" s="101"/>
      <c r="AA830" s="101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1"/>
      <c r="AO830" s="101"/>
      <c r="AP830" s="101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101"/>
      <c r="BE830" s="101"/>
      <c r="BF830" s="101"/>
      <c r="BG830" s="101"/>
      <c r="BH830" s="101"/>
      <c r="BI830" s="101"/>
      <c r="BJ830" s="101"/>
      <c r="BK830" s="101"/>
      <c r="BL830" s="101">
        <v>17.97</v>
      </c>
      <c r="BM830" s="101"/>
      <c r="BN830" s="101"/>
      <c r="BO830" s="101">
        <v>19.36</v>
      </c>
      <c r="BP830" s="101">
        <v>19.399999999999999</v>
      </c>
      <c r="BQ830" s="101"/>
      <c r="BR830" s="101">
        <v>19.27</v>
      </c>
      <c r="BS830" s="101">
        <v>19.420000000000002</v>
      </c>
      <c r="BT830" s="101"/>
      <c r="BU830" s="101"/>
      <c r="BV830" s="101"/>
    </row>
    <row r="831" spans="2:74" s="11" customFormat="1" ht="15">
      <c r="B831" s="100">
        <v>43684</v>
      </c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>
        <v>13.07</v>
      </c>
      <c r="S831" s="101">
        <v>14.62</v>
      </c>
      <c r="T831" s="101">
        <v>18.100000000000001</v>
      </c>
      <c r="U831" s="101"/>
      <c r="V831" s="101"/>
      <c r="W831" s="101"/>
      <c r="X831" s="101"/>
      <c r="Y831" s="101"/>
      <c r="Z831" s="101"/>
      <c r="AA831" s="101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1"/>
      <c r="AO831" s="101"/>
      <c r="AP831" s="101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101"/>
      <c r="BE831" s="101"/>
      <c r="BF831" s="101"/>
      <c r="BG831" s="101"/>
      <c r="BH831" s="101"/>
      <c r="BI831" s="101"/>
      <c r="BJ831" s="101"/>
      <c r="BK831" s="101"/>
      <c r="BL831" s="101">
        <v>17.5</v>
      </c>
      <c r="BM831" s="101"/>
      <c r="BN831" s="101"/>
      <c r="BO831" s="101">
        <v>19.03</v>
      </c>
      <c r="BP831" s="101">
        <v>19.38</v>
      </c>
      <c r="BQ831" s="101"/>
      <c r="BR831" s="101">
        <v>19.329999999999998</v>
      </c>
      <c r="BS831" s="101">
        <v>19.43</v>
      </c>
      <c r="BT831" s="101"/>
      <c r="BU831" s="101"/>
      <c r="BV831" s="101"/>
    </row>
    <row r="832" spans="2:74" s="11" customFormat="1" ht="15">
      <c r="B832" s="100">
        <v>43683</v>
      </c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>
        <v>13.03</v>
      </c>
      <c r="S832" s="101">
        <v>14.24</v>
      </c>
      <c r="T832" s="101">
        <v>18.02</v>
      </c>
      <c r="U832" s="101"/>
      <c r="V832" s="101"/>
      <c r="W832" s="101"/>
      <c r="X832" s="101"/>
      <c r="Y832" s="101"/>
      <c r="Z832" s="101"/>
      <c r="AA832" s="101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1"/>
      <c r="AO832" s="101"/>
      <c r="AP832" s="101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101"/>
      <c r="BE832" s="101"/>
      <c r="BF832" s="101"/>
      <c r="BG832" s="101"/>
      <c r="BH832" s="101"/>
      <c r="BI832" s="101"/>
      <c r="BJ832" s="101"/>
      <c r="BK832" s="101"/>
      <c r="BL832" s="101">
        <v>17.05</v>
      </c>
      <c r="BM832" s="101"/>
      <c r="BN832" s="101"/>
      <c r="BO832" s="101">
        <v>18.96</v>
      </c>
      <c r="BP832" s="101">
        <v>19.579999999999998</v>
      </c>
      <c r="BQ832" s="101"/>
      <c r="BR832" s="101">
        <v>19.34</v>
      </c>
      <c r="BS832" s="101">
        <v>19.600000000000001</v>
      </c>
      <c r="BT832" s="101"/>
      <c r="BU832" s="101"/>
      <c r="BV832" s="101"/>
    </row>
    <row r="833" spans="2:74" s="11" customFormat="1" ht="15">
      <c r="B833" s="100">
        <v>43682</v>
      </c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>
        <v>13.11</v>
      </c>
      <c r="S833" s="101">
        <v>14.51</v>
      </c>
      <c r="T833" s="101">
        <v>18.14</v>
      </c>
      <c r="U833" s="101"/>
      <c r="V833" s="101"/>
      <c r="W833" s="101"/>
      <c r="X833" s="101"/>
      <c r="Y833" s="101"/>
      <c r="Z833" s="101"/>
      <c r="AA833" s="101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1"/>
      <c r="AO833" s="101"/>
      <c r="AP833" s="101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101"/>
      <c r="BE833" s="101"/>
      <c r="BF833" s="101"/>
      <c r="BG833" s="101"/>
      <c r="BH833" s="101"/>
      <c r="BI833" s="101"/>
      <c r="BJ833" s="101"/>
      <c r="BK833" s="101"/>
      <c r="BL833" s="101">
        <v>17.399999999999999</v>
      </c>
      <c r="BM833" s="101"/>
      <c r="BN833" s="101"/>
      <c r="BO833" s="101">
        <v>19</v>
      </c>
      <c r="BP833" s="101">
        <v>19.559999999999999</v>
      </c>
      <c r="BQ833" s="101"/>
      <c r="BR833" s="101">
        <v>19.48</v>
      </c>
      <c r="BS833" s="101">
        <v>19.57</v>
      </c>
      <c r="BT833" s="101"/>
      <c r="BU833" s="101"/>
      <c r="BV833" s="101"/>
    </row>
    <row r="834" spans="2:74" s="11" customFormat="1" ht="15">
      <c r="B834" s="100">
        <v>43679</v>
      </c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>
        <v>13.47</v>
      </c>
      <c r="S834" s="101">
        <v>14.88</v>
      </c>
      <c r="T834" s="101">
        <v>18.91</v>
      </c>
      <c r="U834" s="101"/>
      <c r="V834" s="101"/>
      <c r="W834" s="101"/>
      <c r="X834" s="101"/>
      <c r="Y834" s="101"/>
      <c r="Z834" s="101"/>
      <c r="AA834" s="101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1"/>
      <c r="AO834" s="101"/>
      <c r="AP834" s="101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101"/>
      <c r="BE834" s="101"/>
      <c r="BF834" s="101"/>
      <c r="BG834" s="101"/>
      <c r="BH834" s="101"/>
      <c r="BI834" s="101"/>
      <c r="BJ834" s="101"/>
      <c r="BK834" s="101"/>
      <c r="BL834" s="101">
        <v>17.829999999999998</v>
      </c>
      <c r="BM834" s="101"/>
      <c r="BN834" s="101"/>
      <c r="BO834" s="101">
        <v>19.46</v>
      </c>
      <c r="BP834" s="101">
        <v>19.7</v>
      </c>
      <c r="BQ834" s="101"/>
      <c r="BR834" s="101">
        <v>19.79</v>
      </c>
      <c r="BS834" s="101">
        <v>19.7</v>
      </c>
      <c r="BT834" s="101"/>
      <c r="BU834" s="101"/>
      <c r="BV834" s="101"/>
    </row>
    <row r="835" spans="2:74" s="11" customFormat="1" ht="15">
      <c r="B835" s="100">
        <v>43678</v>
      </c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>
        <v>13.35</v>
      </c>
      <c r="S835" s="101">
        <v>15.08</v>
      </c>
      <c r="T835" s="101">
        <v>19.079999999999998</v>
      </c>
      <c r="U835" s="101"/>
      <c r="V835" s="101"/>
      <c r="W835" s="101"/>
      <c r="X835" s="101"/>
      <c r="Y835" s="101"/>
      <c r="Z835" s="101"/>
      <c r="AA835" s="101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1"/>
      <c r="AO835" s="101"/>
      <c r="AP835" s="101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101"/>
      <c r="BE835" s="101"/>
      <c r="BF835" s="101"/>
      <c r="BG835" s="101"/>
      <c r="BH835" s="101"/>
      <c r="BI835" s="101"/>
      <c r="BJ835" s="101"/>
      <c r="BK835" s="101"/>
      <c r="BL835" s="101">
        <v>18.38</v>
      </c>
      <c r="BM835" s="101"/>
      <c r="BN835" s="101"/>
      <c r="BO835" s="101">
        <v>20.12</v>
      </c>
      <c r="BP835" s="101">
        <v>19.829999999999998</v>
      </c>
      <c r="BQ835" s="101"/>
      <c r="BR835" s="101">
        <v>20.38</v>
      </c>
      <c r="BS835" s="101">
        <v>20.25</v>
      </c>
      <c r="BT835" s="101"/>
      <c r="BU835" s="101"/>
      <c r="BV835" s="101"/>
    </row>
    <row r="836" spans="2:74" s="11" customFormat="1" ht="15">
      <c r="B836" s="100">
        <v>43677</v>
      </c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>
        <v>11.64</v>
      </c>
      <c r="R836" s="101">
        <v>13.07</v>
      </c>
      <c r="S836" s="101">
        <v>14.73</v>
      </c>
      <c r="T836" s="101"/>
      <c r="U836" s="101"/>
      <c r="V836" s="101"/>
      <c r="W836" s="101"/>
      <c r="X836" s="101"/>
      <c r="Y836" s="101"/>
      <c r="Z836" s="101"/>
      <c r="AA836" s="101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1"/>
      <c r="AO836" s="101"/>
      <c r="AP836" s="101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101"/>
      <c r="BE836" s="101"/>
      <c r="BF836" s="101"/>
      <c r="BG836" s="101"/>
      <c r="BH836" s="101"/>
      <c r="BI836" s="101"/>
      <c r="BJ836" s="101"/>
      <c r="BK836" s="101"/>
      <c r="BL836" s="101">
        <v>17.46</v>
      </c>
      <c r="BM836" s="101"/>
      <c r="BN836" s="101"/>
      <c r="BO836" s="101">
        <v>19.260000000000002</v>
      </c>
      <c r="BP836" s="101">
        <v>19.64</v>
      </c>
      <c r="BQ836" s="101"/>
      <c r="BR836" s="101">
        <v>19.940000000000001</v>
      </c>
      <c r="BS836" s="101">
        <v>20.11</v>
      </c>
      <c r="BT836" s="101"/>
      <c r="BU836" s="101"/>
      <c r="BV836" s="101"/>
    </row>
    <row r="837" spans="2:74" s="11" customFormat="1" ht="15">
      <c r="B837" s="100">
        <v>43676</v>
      </c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>
        <v>11.32</v>
      </c>
      <c r="R837" s="101">
        <v>12.58</v>
      </c>
      <c r="S837" s="101">
        <v>14.5</v>
      </c>
      <c r="T837" s="101"/>
      <c r="U837" s="101"/>
      <c r="V837" s="101"/>
      <c r="W837" s="101"/>
      <c r="X837" s="101"/>
      <c r="Y837" s="101"/>
      <c r="Z837" s="101"/>
      <c r="AA837" s="101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1"/>
      <c r="AO837" s="101"/>
      <c r="AP837" s="101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101"/>
      <c r="BE837" s="101"/>
      <c r="BF837" s="101"/>
      <c r="BG837" s="101"/>
      <c r="BH837" s="101"/>
      <c r="BI837" s="101"/>
      <c r="BJ837" s="101"/>
      <c r="BK837" s="101"/>
      <c r="BL837" s="101">
        <v>17.29</v>
      </c>
      <c r="BM837" s="101"/>
      <c r="BN837" s="101"/>
      <c r="BO837" s="101">
        <v>19.079999999999998</v>
      </c>
      <c r="BP837" s="101">
        <v>19.52</v>
      </c>
      <c r="BQ837" s="101"/>
      <c r="BR837" s="101">
        <v>19.809999999999999</v>
      </c>
      <c r="BS837" s="101">
        <v>19.96</v>
      </c>
      <c r="BT837" s="101"/>
      <c r="BU837" s="101"/>
      <c r="BV837" s="101"/>
    </row>
    <row r="838" spans="2:74" s="11" customFormat="1" ht="15">
      <c r="B838" s="100">
        <v>43675</v>
      </c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>
        <v>11.59</v>
      </c>
      <c r="R838" s="101">
        <v>12.61</v>
      </c>
      <c r="S838" s="101">
        <v>14.37</v>
      </c>
      <c r="T838" s="101"/>
      <c r="U838" s="101"/>
      <c r="V838" s="101"/>
      <c r="W838" s="101"/>
      <c r="X838" s="101"/>
      <c r="Y838" s="101"/>
      <c r="Z838" s="101"/>
      <c r="AA838" s="101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1"/>
      <c r="AO838" s="101"/>
      <c r="AP838" s="101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101"/>
      <c r="BE838" s="101"/>
      <c r="BF838" s="101"/>
      <c r="BG838" s="101"/>
      <c r="BH838" s="101"/>
      <c r="BI838" s="101"/>
      <c r="BJ838" s="101"/>
      <c r="BK838" s="101"/>
      <c r="BL838" s="101">
        <v>17.41</v>
      </c>
      <c r="BM838" s="101"/>
      <c r="BN838" s="101"/>
      <c r="BO838" s="101">
        <v>19.16</v>
      </c>
      <c r="BP838" s="101">
        <v>19.38</v>
      </c>
      <c r="BQ838" s="101"/>
      <c r="BR838" s="101">
        <v>19.829999999999998</v>
      </c>
      <c r="BS838" s="101">
        <v>19.88</v>
      </c>
      <c r="BT838" s="101"/>
      <c r="BU838" s="101"/>
      <c r="BV838" s="101"/>
    </row>
    <row r="839" spans="2:74" s="11" customFormat="1" ht="15">
      <c r="B839" s="100">
        <v>43672</v>
      </c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>
        <v>11.82</v>
      </c>
      <c r="R839" s="101">
        <v>12.95</v>
      </c>
      <c r="S839" s="101">
        <v>14.73</v>
      </c>
      <c r="T839" s="101"/>
      <c r="U839" s="101"/>
      <c r="V839" s="101"/>
      <c r="W839" s="101"/>
      <c r="X839" s="101"/>
      <c r="Y839" s="101"/>
      <c r="Z839" s="101"/>
      <c r="AA839" s="101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1"/>
      <c r="AO839" s="101"/>
      <c r="AP839" s="101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101"/>
      <c r="BE839" s="101"/>
      <c r="BF839" s="101"/>
      <c r="BG839" s="101"/>
      <c r="BH839" s="101"/>
      <c r="BI839" s="101"/>
      <c r="BJ839" s="101"/>
      <c r="BK839" s="101"/>
      <c r="BL839" s="101">
        <v>17.77</v>
      </c>
      <c r="BM839" s="101"/>
      <c r="BN839" s="101"/>
      <c r="BO839" s="101">
        <v>19.739999999999998</v>
      </c>
      <c r="BP839" s="101">
        <v>19.68</v>
      </c>
      <c r="BQ839" s="101"/>
      <c r="BR839" s="101">
        <v>20.09</v>
      </c>
      <c r="BS839" s="101">
        <v>20.03</v>
      </c>
      <c r="BT839" s="101"/>
      <c r="BU839" s="101"/>
      <c r="BV839" s="101"/>
    </row>
    <row r="840" spans="2:74" s="11" customFormat="1" ht="15">
      <c r="B840" s="100">
        <v>43671</v>
      </c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>
        <v>11.89</v>
      </c>
      <c r="R840" s="101">
        <v>12.91</v>
      </c>
      <c r="S840" s="101">
        <v>15.27</v>
      </c>
      <c r="T840" s="101"/>
      <c r="U840" s="101"/>
      <c r="V840" s="101"/>
      <c r="W840" s="101"/>
      <c r="X840" s="101"/>
      <c r="Y840" s="101"/>
      <c r="Z840" s="101"/>
      <c r="AA840" s="101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1"/>
      <c r="AO840" s="101"/>
      <c r="AP840" s="101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101"/>
      <c r="BE840" s="101"/>
      <c r="BF840" s="101"/>
      <c r="BG840" s="101"/>
      <c r="BH840" s="101"/>
      <c r="BI840" s="101"/>
      <c r="BJ840" s="101"/>
      <c r="BK840" s="101"/>
      <c r="BL840" s="101">
        <v>18.05</v>
      </c>
      <c r="BM840" s="101"/>
      <c r="BN840" s="101"/>
      <c r="BO840" s="101">
        <v>19.690000000000001</v>
      </c>
      <c r="BP840" s="101">
        <v>19.77</v>
      </c>
      <c r="BQ840" s="101"/>
      <c r="BR840" s="101">
        <v>20.190000000000001</v>
      </c>
      <c r="BS840" s="101">
        <v>20.16</v>
      </c>
      <c r="BT840" s="101"/>
      <c r="BU840" s="101"/>
      <c r="BV840" s="101"/>
    </row>
    <row r="841" spans="2:74" s="11" customFormat="1" ht="15">
      <c r="B841" s="100">
        <v>43670</v>
      </c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>
        <v>12.6</v>
      </c>
      <c r="R841" s="101">
        <v>13.4</v>
      </c>
      <c r="S841" s="101">
        <v>15.19</v>
      </c>
      <c r="T841" s="101"/>
      <c r="U841" s="101"/>
      <c r="V841" s="101"/>
      <c r="W841" s="101"/>
      <c r="X841" s="101"/>
      <c r="Y841" s="101"/>
      <c r="Z841" s="101"/>
      <c r="AA841" s="101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1"/>
      <c r="AO841" s="101"/>
      <c r="AP841" s="101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101"/>
      <c r="BE841" s="101"/>
      <c r="BF841" s="101"/>
      <c r="BG841" s="101"/>
      <c r="BH841" s="101"/>
      <c r="BI841" s="101"/>
      <c r="BJ841" s="101"/>
      <c r="BK841" s="101"/>
      <c r="BL841" s="101">
        <v>18.37</v>
      </c>
      <c r="BM841" s="101"/>
      <c r="BN841" s="101"/>
      <c r="BO841" s="101">
        <v>19.899999999999999</v>
      </c>
      <c r="BP841" s="101">
        <v>19.75</v>
      </c>
      <c r="BQ841" s="101"/>
      <c r="BR841" s="101">
        <v>20.13</v>
      </c>
      <c r="BS841" s="101">
        <v>20.11</v>
      </c>
      <c r="BT841" s="101"/>
      <c r="BU841" s="101"/>
      <c r="BV841" s="101"/>
    </row>
    <row r="842" spans="2:74" s="11" customFormat="1" ht="15">
      <c r="B842" s="100">
        <v>43669</v>
      </c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>
        <v>12.86</v>
      </c>
      <c r="R842" s="101">
        <v>13.8</v>
      </c>
      <c r="S842" s="101">
        <v>15.68</v>
      </c>
      <c r="T842" s="101"/>
      <c r="U842" s="101"/>
      <c r="V842" s="101"/>
      <c r="W842" s="101"/>
      <c r="X842" s="101"/>
      <c r="Y842" s="101"/>
      <c r="Z842" s="101"/>
      <c r="AA842" s="101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1"/>
      <c r="AO842" s="101"/>
      <c r="AP842" s="101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101"/>
      <c r="BE842" s="101"/>
      <c r="BF842" s="101"/>
      <c r="BG842" s="101"/>
      <c r="BH842" s="101"/>
      <c r="BI842" s="101"/>
      <c r="BJ842" s="101"/>
      <c r="BK842" s="101"/>
      <c r="BL842" s="101">
        <v>18.89</v>
      </c>
      <c r="BM842" s="101"/>
      <c r="BN842" s="101"/>
      <c r="BO842" s="101">
        <v>20.399999999999999</v>
      </c>
      <c r="BP842" s="101">
        <v>19.87</v>
      </c>
      <c r="BQ842" s="101"/>
      <c r="BR842" s="101">
        <v>20.37</v>
      </c>
      <c r="BS842" s="101">
        <v>20.27</v>
      </c>
      <c r="BT842" s="101"/>
      <c r="BU842" s="101"/>
      <c r="BV842" s="101"/>
    </row>
    <row r="843" spans="2:74" s="11" customFormat="1" ht="15">
      <c r="B843" s="100">
        <v>43668</v>
      </c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>
        <v>13.39</v>
      </c>
      <c r="R843" s="101">
        <v>14.19</v>
      </c>
      <c r="S843" s="101">
        <v>15.3</v>
      </c>
      <c r="T843" s="101"/>
      <c r="U843" s="101"/>
      <c r="V843" s="101"/>
      <c r="W843" s="101"/>
      <c r="X843" s="101"/>
      <c r="Y843" s="101"/>
      <c r="Z843" s="101"/>
      <c r="AA843" s="101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1"/>
      <c r="AO843" s="101"/>
      <c r="AP843" s="101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101"/>
      <c r="BE843" s="101"/>
      <c r="BF843" s="101"/>
      <c r="BG843" s="101"/>
      <c r="BH843" s="101"/>
      <c r="BI843" s="101"/>
      <c r="BJ843" s="101"/>
      <c r="BK843" s="101"/>
      <c r="BL843" s="101">
        <v>19.100000000000001</v>
      </c>
      <c r="BM843" s="101"/>
      <c r="BN843" s="101"/>
      <c r="BO843" s="101">
        <v>20.16</v>
      </c>
      <c r="BP843" s="101">
        <v>19.59</v>
      </c>
      <c r="BQ843" s="101"/>
      <c r="BR843" s="101">
        <v>20.22</v>
      </c>
      <c r="BS843" s="101">
        <v>19.850000000000001</v>
      </c>
      <c r="BT843" s="101"/>
      <c r="BU843" s="101"/>
      <c r="BV843" s="101"/>
    </row>
    <row r="844" spans="2:74" s="11" customFormat="1" ht="15">
      <c r="B844" s="100">
        <v>43665</v>
      </c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>
        <v>13.36</v>
      </c>
      <c r="R844" s="101">
        <v>14.22</v>
      </c>
      <c r="S844" s="101">
        <v>15.86</v>
      </c>
      <c r="T844" s="101"/>
      <c r="U844" s="101"/>
      <c r="V844" s="101"/>
      <c r="W844" s="101"/>
      <c r="X844" s="101"/>
      <c r="Y844" s="101"/>
      <c r="Z844" s="101"/>
      <c r="AA844" s="101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1"/>
      <c r="AO844" s="101"/>
      <c r="AP844" s="101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101"/>
      <c r="BE844" s="101"/>
      <c r="BF844" s="101"/>
      <c r="BG844" s="101"/>
      <c r="BH844" s="101"/>
      <c r="BI844" s="101"/>
      <c r="BJ844" s="101"/>
      <c r="BK844" s="101"/>
      <c r="BL844" s="101">
        <v>19.02</v>
      </c>
      <c r="BM844" s="101"/>
      <c r="BN844" s="101"/>
      <c r="BO844" s="101">
        <v>20.49</v>
      </c>
      <c r="BP844" s="101">
        <v>19.86</v>
      </c>
      <c r="BQ844" s="101"/>
      <c r="BR844" s="101">
        <v>20.36</v>
      </c>
      <c r="BS844" s="101">
        <v>20.190000000000001</v>
      </c>
      <c r="BT844" s="101"/>
      <c r="BU844" s="101"/>
      <c r="BV844" s="101"/>
    </row>
    <row r="845" spans="2:74" s="11" customFormat="1" ht="15">
      <c r="B845" s="100">
        <v>43664</v>
      </c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>
        <v>13.57</v>
      </c>
      <c r="R845" s="101">
        <v>14.16</v>
      </c>
      <c r="S845" s="101">
        <v>15.68</v>
      </c>
      <c r="T845" s="101"/>
      <c r="U845" s="101"/>
      <c r="V845" s="101"/>
      <c r="W845" s="101"/>
      <c r="X845" s="101"/>
      <c r="Y845" s="101"/>
      <c r="Z845" s="101"/>
      <c r="AA845" s="101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1"/>
      <c r="AO845" s="101"/>
      <c r="AP845" s="101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101"/>
      <c r="BE845" s="101"/>
      <c r="BF845" s="101"/>
      <c r="BG845" s="101"/>
      <c r="BH845" s="101"/>
      <c r="BI845" s="101"/>
      <c r="BJ845" s="101"/>
      <c r="BK845" s="101"/>
      <c r="BL845" s="101">
        <v>18.64</v>
      </c>
      <c r="BM845" s="101"/>
      <c r="BN845" s="101"/>
      <c r="BO845" s="101">
        <v>20.2</v>
      </c>
      <c r="BP845" s="101">
        <v>19.66</v>
      </c>
      <c r="BQ845" s="101"/>
      <c r="BR845" s="101">
        <v>20.16</v>
      </c>
      <c r="BS845" s="101">
        <v>20.13</v>
      </c>
      <c r="BT845" s="101"/>
      <c r="BU845" s="101"/>
      <c r="BV845" s="101"/>
    </row>
    <row r="846" spans="2:74" s="11" customFormat="1" ht="15">
      <c r="B846" s="100">
        <v>43663</v>
      </c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>
        <v>13.92</v>
      </c>
      <c r="R846" s="101">
        <v>14.21</v>
      </c>
      <c r="S846" s="101">
        <v>15.69</v>
      </c>
      <c r="T846" s="101"/>
      <c r="U846" s="101"/>
      <c r="V846" s="101"/>
      <c r="W846" s="101"/>
      <c r="X846" s="101"/>
      <c r="Y846" s="101"/>
      <c r="Z846" s="101"/>
      <c r="AA846" s="101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1"/>
      <c r="AO846" s="101"/>
      <c r="AP846" s="101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101"/>
      <c r="BE846" s="101"/>
      <c r="BF846" s="101"/>
      <c r="BG846" s="101"/>
      <c r="BH846" s="101"/>
      <c r="BI846" s="101"/>
      <c r="BJ846" s="101"/>
      <c r="BK846" s="101"/>
      <c r="BL846" s="101">
        <v>18.559999999999999</v>
      </c>
      <c r="BM846" s="101"/>
      <c r="BN846" s="101"/>
      <c r="BO846" s="101">
        <v>20.16</v>
      </c>
      <c r="BP846" s="101">
        <v>19.79</v>
      </c>
      <c r="BQ846" s="101"/>
      <c r="BR846" s="101">
        <v>20.27</v>
      </c>
      <c r="BS846" s="101">
        <v>20.23</v>
      </c>
      <c r="BT846" s="101"/>
      <c r="BU846" s="101"/>
      <c r="BV846" s="101"/>
    </row>
    <row r="847" spans="2:74" s="11" customFormat="1" ht="15">
      <c r="B847" s="100">
        <v>43662</v>
      </c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>
        <v>14.49</v>
      </c>
      <c r="R847" s="101">
        <v>15.38</v>
      </c>
      <c r="S847" s="101">
        <v>16.079999999999998</v>
      </c>
      <c r="T847" s="101"/>
      <c r="U847" s="101"/>
      <c r="V847" s="101"/>
      <c r="W847" s="101"/>
      <c r="X847" s="101"/>
      <c r="Y847" s="101"/>
      <c r="Z847" s="101"/>
      <c r="AA847" s="101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1"/>
      <c r="AO847" s="101"/>
      <c r="AP847" s="101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101"/>
      <c r="BE847" s="101"/>
      <c r="BF847" s="101"/>
      <c r="BG847" s="101"/>
      <c r="BH847" s="101"/>
      <c r="BI847" s="101"/>
      <c r="BJ847" s="101"/>
      <c r="BK847" s="101"/>
      <c r="BL847" s="101">
        <v>19.25</v>
      </c>
      <c r="BM847" s="101"/>
      <c r="BN847" s="101"/>
      <c r="BO847" s="101">
        <v>20.170000000000002</v>
      </c>
      <c r="BP847" s="101">
        <v>19.899999999999999</v>
      </c>
      <c r="BQ847" s="101"/>
      <c r="BR847" s="101">
        <v>20.53</v>
      </c>
      <c r="BS847" s="101">
        <v>20.18</v>
      </c>
      <c r="BT847" s="101"/>
      <c r="BU847" s="101"/>
      <c r="BV847" s="101"/>
    </row>
    <row r="848" spans="2:74" s="11" customFormat="1" ht="15">
      <c r="B848" s="100">
        <v>43661</v>
      </c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>
        <v>15.73</v>
      </c>
      <c r="R848" s="101">
        <v>16.45</v>
      </c>
      <c r="S848" s="101">
        <v>16.57</v>
      </c>
      <c r="T848" s="101"/>
      <c r="U848" s="101"/>
      <c r="V848" s="101"/>
      <c r="W848" s="101"/>
      <c r="X848" s="101"/>
      <c r="Y848" s="101"/>
      <c r="Z848" s="101"/>
      <c r="AA848" s="101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1"/>
      <c r="AO848" s="101"/>
      <c r="AP848" s="101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101"/>
      <c r="BE848" s="101"/>
      <c r="BF848" s="101"/>
      <c r="BG848" s="101"/>
      <c r="BH848" s="101"/>
      <c r="BI848" s="101"/>
      <c r="BJ848" s="101"/>
      <c r="BK848" s="101"/>
      <c r="BL848" s="101">
        <v>19.71</v>
      </c>
      <c r="BM848" s="101"/>
      <c r="BN848" s="101"/>
      <c r="BO848" s="101">
        <v>21.08</v>
      </c>
      <c r="BP848" s="101">
        <v>20.52</v>
      </c>
      <c r="BQ848" s="101"/>
      <c r="BR848" s="101">
        <v>20.97</v>
      </c>
      <c r="BS848" s="101">
        <v>20.75</v>
      </c>
      <c r="BT848" s="101"/>
      <c r="BU848" s="101"/>
      <c r="BV848" s="101"/>
    </row>
    <row r="849" spans="2:74" s="11" customFormat="1" ht="15">
      <c r="B849" s="100">
        <v>43658</v>
      </c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>
        <v>15.16</v>
      </c>
      <c r="R849" s="101">
        <v>16.04</v>
      </c>
      <c r="S849" s="101">
        <v>17.52</v>
      </c>
      <c r="T849" s="101"/>
      <c r="U849" s="101"/>
      <c r="V849" s="101"/>
      <c r="W849" s="101"/>
      <c r="X849" s="101"/>
      <c r="Y849" s="101"/>
      <c r="Z849" s="101"/>
      <c r="AA849" s="101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1"/>
      <c r="AO849" s="101"/>
      <c r="AP849" s="101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101"/>
      <c r="BE849" s="101"/>
      <c r="BF849" s="101"/>
      <c r="BG849" s="101"/>
      <c r="BH849" s="101"/>
      <c r="BI849" s="101"/>
      <c r="BJ849" s="101"/>
      <c r="BK849" s="101"/>
      <c r="BL849" s="101">
        <v>19.97</v>
      </c>
      <c r="BM849" s="101"/>
      <c r="BN849" s="101"/>
      <c r="BO849" s="101">
        <v>21.46</v>
      </c>
      <c r="BP849" s="101">
        <v>21.27</v>
      </c>
      <c r="BQ849" s="101"/>
      <c r="BR849" s="101">
        <v>21.25</v>
      </c>
      <c r="BS849" s="101">
        <v>21.21</v>
      </c>
      <c r="BT849" s="101"/>
      <c r="BU849" s="101"/>
      <c r="BV849" s="101"/>
    </row>
    <row r="850" spans="2:74" s="11" customFormat="1" ht="15">
      <c r="B850" s="100">
        <v>43657</v>
      </c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>
        <v>14.72</v>
      </c>
      <c r="R850" s="101">
        <v>15.5</v>
      </c>
      <c r="S850" s="101">
        <v>17.09</v>
      </c>
      <c r="T850" s="101"/>
      <c r="U850" s="101"/>
      <c r="V850" s="101"/>
      <c r="W850" s="101"/>
      <c r="X850" s="101"/>
      <c r="Y850" s="101"/>
      <c r="Z850" s="101"/>
      <c r="AA850" s="101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1"/>
      <c r="AO850" s="101"/>
      <c r="AP850" s="101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101"/>
      <c r="BE850" s="101"/>
      <c r="BF850" s="101"/>
      <c r="BG850" s="101"/>
      <c r="BH850" s="101"/>
      <c r="BI850" s="101"/>
      <c r="BJ850" s="101"/>
      <c r="BK850" s="101"/>
      <c r="BL850" s="101">
        <v>19.93</v>
      </c>
      <c r="BM850" s="101"/>
      <c r="BN850" s="101"/>
      <c r="BO850" s="101">
        <v>21.09</v>
      </c>
      <c r="BP850" s="101">
        <v>20.65</v>
      </c>
      <c r="BQ850" s="101"/>
      <c r="BR850" s="101">
        <v>20.74</v>
      </c>
      <c r="BS850" s="101">
        <v>20.85</v>
      </c>
      <c r="BT850" s="101"/>
      <c r="BU850" s="101"/>
      <c r="BV850" s="101"/>
    </row>
    <row r="851" spans="2:74" s="11" customFormat="1" ht="15">
      <c r="B851" s="100">
        <v>43656</v>
      </c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>
        <v>13.92</v>
      </c>
      <c r="R851" s="101">
        <v>14.64</v>
      </c>
      <c r="S851" s="101">
        <v>16.32</v>
      </c>
      <c r="T851" s="101"/>
      <c r="U851" s="101"/>
      <c r="V851" s="101"/>
      <c r="W851" s="101"/>
      <c r="X851" s="101"/>
      <c r="Y851" s="101"/>
      <c r="Z851" s="101"/>
      <c r="AA851" s="101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1"/>
      <c r="AO851" s="101"/>
      <c r="AP851" s="101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101"/>
      <c r="BE851" s="101"/>
      <c r="BF851" s="101"/>
      <c r="BG851" s="101"/>
      <c r="BH851" s="101"/>
      <c r="BI851" s="101"/>
      <c r="BJ851" s="101"/>
      <c r="BK851" s="101"/>
      <c r="BL851" s="101">
        <v>18.75</v>
      </c>
      <c r="BM851" s="101"/>
      <c r="BN851" s="101"/>
      <c r="BO851" s="101">
        <v>19.940000000000001</v>
      </c>
      <c r="BP851" s="101">
        <v>19.89</v>
      </c>
      <c r="BQ851" s="101"/>
      <c r="BR851" s="101">
        <v>20.36</v>
      </c>
      <c r="BS851" s="101">
        <v>20.399999999999999</v>
      </c>
      <c r="BT851" s="101"/>
      <c r="BU851" s="101"/>
      <c r="BV851" s="101"/>
    </row>
    <row r="852" spans="2:74" s="11" customFormat="1" ht="15">
      <c r="B852" s="100">
        <v>43655</v>
      </c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>
        <v>14.11</v>
      </c>
      <c r="R852" s="101">
        <v>15</v>
      </c>
      <c r="S852" s="101">
        <v>15.53</v>
      </c>
      <c r="T852" s="101"/>
      <c r="U852" s="101"/>
      <c r="V852" s="101"/>
      <c r="W852" s="101"/>
      <c r="X852" s="101"/>
      <c r="Y852" s="101"/>
      <c r="Z852" s="101"/>
      <c r="AA852" s="101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1"/>
      <c r="AO852" s="101"/>
      <c r="AP852" s="101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101"/>
      <c r="BE852" s="101"/>
      <c r="BF852" s="101"/>
      <c r="BG852" s="101"/>
      <c r="BH852" s="101"/>
      <c r="BI852" s="101"/>
      <c r="BJ852" s="101"/>
      <c r="BK852" s="101"/>
      <c r="BL852" s="101">
        <v>18.579999999999998</v>
      </c>
      <c r="BM852" s="101"/>
      <c r="BN852" s="101"/>
      <c r="BO852" s="101">
        <v>20.04</v>
      </c>
      <c r="BP852" s="101">
        <v>19.420000000000002</v>
      </c>
      <c r="BQ852" s="101"/>
      <c r="BR852" s="101">
        <v>20.100000000000001</v>
      </c>
      <c r="BS852" s="101">
        <v>20.059999999999999</v>
      </c>
      <c r="BT852" s="101"/>
      <c r="BU852" s="101"/>
      <c r="BV852" s="101"/>
    </row>
    <row r="853" spans="2:74" s="11" customFormat="1" ht="15">
      <c r="B853" s="100">
        <v>43654</v>
      </c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>
        <v>14.49</v>
      </c>
      <c r="R853" s="101">
        <v>15.43</v>
      </c>
      <c r="S853" s="101">
        <v>15.49</v>
      </c>
      <c r="T853" s="101"/>
      <c r="U853" s="101"/>
      <c r="V853" s="101"/>
      <c r="W853" s="101"/>
      <c r="X853" s="101"/>
      <c r="Y853" s="101"/>
      <c r="Z853" s="101"/>
      <c r="AA853" s="101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1"/>
      <c r="AO853" s="101"/>
      <c r="AP853" s="101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101"/>
      <c r="BE853" s="101"/>
      <c r="BF853" s="101"/>
      <c r="BG853" s="101"/>
      <c r="BH853" s="101"/>
      <c r="BI853" s="101"/>
      <c r="BJ853" s="101"/>
      <c r="BK853" s="101"/>
      <c r="BL853" s="101">
        <v>18.45</v>
      </c>
      <c r="BM853" s="101"/>
      <c r="BN853" s="101"/>
      <c r="BO853" s="101">
        <v>19.649999999999999</v>
      </c>
      <c r="BP853" s="101">
        <v>19.38</v>
      </c>
      <c r="BQ853" s="101"/>
      <c r="BR853" s="101">
        <v>19.71</v>
      </c>
      <c r="BS853" s="101">
        <v>20.03</v>
      </c>
      <c r="BT853" s="101"/>
      <c r="BU853" s="101"/>
      <c r="BV853" s="101"/>
    </row>
    <row r="854" spans="2:74" s="11" customFormat="1" ht="15">
      <c r="B854" s="100">
        <v>43651</v>
      </c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>
        <v>13.67</v>
      </c>
      <c r="R854" s="101">
        <v>14.82</v>
      </c>
      <c r="S854" s="101">
        <v>15.2</v>
      </c>
      <c r="T854" s="101"/>
      <c r="U854" s="101"/>
      <c r="V854" s="101"/>
      <c r="W854" s="101"/>
      <c r="X854" s="101"/>
      <c r="Y854" s="101"/>
      <c r="Z854" s="101"/>
      <c r="AA854" s="101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1"/>
      <c r="AO854" s="101"/>
      <c r="AP854" s="101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101"/>
      <c r="BE854" s="101"/>
      <c r="BF854" s="101"/>
      <c r="BG854" s="101"/>
      <c r="BH854" s="101"/>
      <c r="BI854" s="101"/>
      <c r="BJ854" s="101"/>
      <c r="BK854" s="101"/>
      <c r="BL854" s="101">
        <v>18.079999999999998</v>
      </c>
      <c r="BM854" s="101"/>
      <c r="BN854" s="101"/>
      <c r="BO854" s="101">
        <v>19.2</v>
      </c>
      <c r="BP854" s="101">
        <v>18.89</v>
      </c>
      <c r="BQ854" s="101"/>
      <c r="BR854" s="101">
        <v>19.649999999999999</v>
      </c>
      <c r="BS854" s="101">
        <v>19.84</v>
      </c>
      <c r="BT854" s="101"/>
      <c r="BU854" s="101"/>
      <c r="BV854" s="101"/>
    </row>
    <row r="855" spans="2:74" s="11" customFormat="1" ht="15">
      <c r="B855" s="100">
        <v>43650</v>
      </c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>
        <v>13.93</v>
      </c>
      <c r="R855" s="101">
        <v>14.7</v>
      </c>
      <c r="S855" s="101">
        <v>14.86</v>
      </c>
      <c r="T855" s="101"/>
      <c r="U855" s="101"/>
      <c r="V855" s="101"/>
      <c r="W855" s="101"/>
      <c r="X855" s="101"/>
      <c r="Y855" s="101"/>
      <c r="Z855" s="101"/>
      <c r="AA855" s="101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1"/>
      <c r="AO855" s="101"/>
      <c r="AP855" s="101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101"/>
      <c r="BE855" s="101"/>
      <c r="BF855" s="101"/>
      <c r="BG855" s="101"/>
      <c r="BH855" s="101"/>
      <c r="BI855" s="101"/>
      <c r="BJ855" s="101"/>
      <c r="BK855" s="101"/>
      <c r="BL855" s="101">
        <v>17.78</v>
      </c>
      <c r="BM855" s="101"/>
      <c r="BN855" s="101"/>
      <c r="BO855" s="101">
        <v>19.25</v>
      </c>
      <c r="BP855" s="101">
        <v>18.57</v>
      </c>
      <c r="BQ855" s="101"/>
      <c r="BR855" s="101">
        <v>19.329999999999998</v>
      </c>
      <c r="BS855" s="101">
        <v>19.579999999999998</v>
      </c>
      <c r="BT855" s="101"/>
      <c r="BU855" s="101"/>
      <c r="BV855" s="101"/>
    </row>
    <row r="856" spans="2:74" s="11" customFormat="1" ht="15">
      <c r="B856" s="100">
        <v>43649</v>
      </c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>
        <v>13.82</v>
      </c>
      <c r="R856" s="101">
        <v>14.54</v>
      </c>
      <c r="S856" s="101">
        <v>14.88</v>
      </c>
      <c r="T856" s="101"/>
      <c r="U856" s="101"/>
      <c r="V856" s="101"/>
      <c r="W856" s="101"/>
      <c r="X856" s="101"/>
      <c r="Y856" s="101"/>
      <c r="Z856" s="101"/>
      <c r="AA856" s="101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1"/>
      <c r="AO856" s="101"/>
      <c r="AP856" s="101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101"/>
      <c r="BE856" s="101"/>
      <c r="BF856" s="101"/>
      <c r="BG856" s="101"/>
      <c r="BH856" s="101"/>
      <c r="BI856" s="101"/>
      <c r="BJ856" s="101"/>
      <c r="BK856" s="101"/>
      <c r="BL856" s="101">
        <v>17.71</v>
      </c>
      <c r="BM856" s="101"/>
      <c r="BN856" s="101"/>
      <c r="BO856" s="101">
        <v>19.149999999999999</v>
      </c>
      <c r="BP856" s="101">
        <v>18.48</v>
      </c>
      <c r="BQ856" s="101"/>
      <c r="BR856" s="101">
        <v>19.12</v>
      </c>
      <c r="BS856" s="101">
        <v>19.489999999999998</v>
      </c>
      <c r="BT856" s="101"/>
      <c r="BU856" s="101"/>
      <c r="BV856" s="101"/>
    </row>
    <row r="857" spans="2:74" s="11" customFormat="1" ht="15">
      <c r="B857" s="100">
        <v>43648</v>
      </c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>
        <v>13.87</v>
      </c>
      <c r="R857" s="101">
        <v>14.65</v>
      </c>
      <c r="S857" s="101">
        <v>14.86</v>
      </c>
      <c r="T857" s="101"/>
      <c r="U857" s="101"/>
      <c r="V857" s="101"/>
      <c r="W857" s="101"/>
      <c r="X857" s="101"/>
      <c r="Y857" s="101"/>
      <c r="Z857" s="101"/>
      <c r="AA857" s="101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101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101"/>
      <c r="BE857" s="101"/>
      <c r="BF857" s="101"/>
      <c r="BG857" s="101"/>
      <c r="BH857" s="101"/>
      <c r="BI857" s="101"/>
      <c r="BJ857" s="101"/>
      <c r="BK857" s="101"/>
      <c r="BL857" s="101">
        <v>17.89</v>
      </c>
      <c r="BM857" s="101"/>
      <c r="BN857" s="101"/>
      <c r="BO857" s="101">
        <v>19.41</v>
      </c>
      <c r="BP857" s="101">
        <v>18.41</v>
      </c>
      <c r="BQ857" s="101"/>
      <c r="BR857" s="101">
        <v>19.23</v>
      </c>
      <c r="BS857" s="101">
        <v>19.329999999999998</v>
      </c>
      <c r="BT857" s="101"/>
      <c r="BU857" s="101"/>
      <c r="BV857" s="101"/>
    </row>
    <row r="858" spans="2:74" s="11" customFormat="1" ht="15">
      <c r="B858" s="100">
        <v>43647</v>
      </c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>
        <v>13.52</v>
      </c>
      <c r="R858" s="101">
        <v>14.5</v>
      </c>
      <c r="S858" s="101">
        <v>15.54</v>
      </c>
      <c r="T858" s="101"/>
      <c r="U858" s="101"/>
      <c r="V858" s="101"/>
      <c r="W858" s="101"/>
      <c r="X858" s="101"/>
      <c r="Y858" s="101"/>
      <c r="Z858" s="101"/>
      <c r="AA858" s="101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1"/>
      <c r="AO858" s="101"/>
      <c r="AP858" s="101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101"/>
      <c r="BE858" s="101"/>
      <c r="BF858" s="101"/>
      <c r="BG858" s="101"/>
      <c r="BH858" s="101"/>
      <c r="BI858" s="101"/>
      <c r="BJ858" s="101"/>
      <c r="BK858" s="101"/>
      <c r="BL858" s="101">
        <v>18.399999999999999</v>
      </c>
      <c r="BM858" s="101"/>
      <c r="BN858" s="101"/>
      <c r="BO858" s="101">
        <v>19.600000000000001</v>
      </c>
      <c r="BP858" s="101">
        <v>19.21</v>
      </c>
      <c r="BQ858" s="101"/>
      <c r="BR858" s="101">
        <v>19.63</v>
      </c>
      <c r="BS858" s="101">
        <v>20.09</v>
      </c>
      <c r="BT858" s="101"/>
      <c r="BU858" s="101"/>
      <c r="BV858" s="101"/>
    </row>
    <row r="859" spans="2:74" s="11" customFormat="1" ht="15">
      <c r="B859" s="100">
        <v>43644</v>
      </c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>
        <v>13.24</v>
      </c>
      <c r="Q859" s="101">
        <v>13.2</v>
      </c>
      <c r="R859" s="101">
        <v>14.63</v>
      </c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101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101"/>
      <c r="BE859" s="101"/>
      <c r="BF859" s="101"/>
      <c r="BG859" s="101"/>
      <c r="BH859" s="101"/>
      <c r="BI859" s="101"/>
      <c r="BJ859" s="101"/>
      <c r="BK859" s="101"/>
      <c r="BL859" s="101">
        <v>18.2</v>
      </c>
      <c r="BM859" s="101"/>
      <c r="BN859" s="101"/>
      <c r="BO859" s="101">
        <v>19.5</v>
      </c>
      <c r="BP859" s="101">
        <v>19.02</v>
      </c>
      <c r="BQ859" s="101"/>
      <c r="BR859" s="101">
        <v>19.63</v>
      </c>
      <c r="BS859" s="101">
        <v>19.899999999999999</v>
      </c>
      <c r="BT859" s="101"/>
      <c r="BU859" s="101"/>
      <c r="BV859" s="101"/>
    </row>
    <row r="860" spans="2:74" s="11" customFormat="1" ht="15">
      <c r="B860" s="100">
        <v>43643</v>
      </c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>
        <v>13.32</v>
      </c>
      <c r="Q860" s="101">
        <v>13.3</v>
      </c>
      <c r="R860" s="101">
        <v>15.24</v>
      </c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101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101"/>
      <c r="BE860" s="101"/>
      <c r="BF860" s="101"/>
      <c r="BG860" s="101"/>
      <c r="BH860" s="101"/>
      <c r="BI860" s="101"/>
      <c r="BJ860" s="101"/>
      <c r="BK860" s="101">
        <v>13.94</v>
      </c>
      <c r="BL860" s="101">
        <v>18.73</v>
      </c>
      <c r="BM860" s="101"/>
      <c r="BN860" s="101"/>
      <c r="BO860" s="101">
        <v>19.7</v>
      </c>
      <c r="BP860" s="101">
        <v>19.32</v>
      </c>
      <c r="BQ860" s="101"/>
      <c r="BR860" s="101">
        <v>19.829999999999998</v>
      </c>
      <c r="BS860" s="101">
        <v>20.21</v>
      </c>
      <c r="BT860" s="101"/>
      <c r="BU860" s="101"/>
      <c r="BV860" s="101"/>
    </row>
    <row r="861" spans="2:74" s="11" customFormat="1" ht="15">
      <c r="B861" s="100">
        <v>43642</v>
      </c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>
        <v>13.33</v>
      </c>
      <c r="Q861" s="101">
        <v>13.6</v>
      </c>
      <c r="R861" s="101">
        <v>14.19</v>
      </c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1"/>
      <c r="AO861" s="101"/>
      <c r="AP861" s="101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101"/>
      <c r="BE861" s="101"/>
      <c r="BF861" s="101"/>
      <c r="BG861" s="101"/>
      <c r="BH861" s="101"/>
      <c r="BI861" s="101"/>
      <c r="BJ861" s="101"/>
      <c r="BK861" s="101">
        <v>13.7</v>
      </c>
      <c r="BL861" s="101">
        <v>18.579999999999998</v>
      </c>
      <c r="BM861" s="101"/>
      <c r="BN861" s="101"/>
      <c r="BO861" s="101">
        <v>19.95</v>
      </c>
      <c r="BP861" s="101">
        <v>19.3</v>
      </c>
      <c r="BQ861" s="101"/>
      <c r="BR861" s="101">
        <v>19.98</v>
      </c>
      <c r="BS861" s="101">
        <v>20.170000000000002</v>
      </c>
      <c r="BT861" s="101"/>
      <c r="BU861" s="101"/>
      <c r="BV861" s="101"/>
    </row>
    <row r="862" spans="2:74" s="11" customFormat="1" ht="15">
      <c r="B862" s="100">
        <v>43641</v>
      </c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>
        <v>13.34</v>
      </c>
      <c r="Q862" s="101">
        <v>13.65</v>
      </c>
      <c r="R862" s="101">
        <v>14.43</v>
      </c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101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101"/>
      <c r="BE862" s="101"/>
      <c r="BF862" s="101"/>
      <c r="BG862" s="101"/>
      <c r="BH862" s="101"/>
      <c r="BI862" s="101"/>
      <c r="BJ862" s="101"/>
      <c r="BK862" s="101">
        <v>13.8</v>
      </c>
      <c r="BL862" s="101">
        <v>18.489999999999998</v>
      </c>
      <c r="BM862" s="101"/>
      <c r="BN862" s="101"/>
      <c r="BO862" s="101">
        <v>19.850000000000001</v>
      </c>
      <c r="BP862" s="101">
        <v>19.190000000000001</v>
      </c>
      <c r="BQ862" s="101"/>
      <c r="BR862" s="101">
        <v>19.93</v>
      </c>
      <c r="BS862" s="101">
        <v>20.18</v>
      </c>
      <c r="BT862" s="101"/>
      <c r="BU862" s="101"/>
      <c r="BV862" s="101"/>
    </row>
    <row r="863" spans="2:74" s="11" customFormat="1" ht="15">
      <c r="B863" s="100">
        <v>43640</v>
      </c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>
        <v>13.5</v>
      </c>
      <c r="Q863" s="101">
        <v>13.73</v>
      </c>
      <c r="R863" s="101">
        <v>14.8</v>
      </c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101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101"/>
      <c r="BE863" s="101"/>
      <c r="BF863" s="101"/>
      <c r="BG863" s="101"/>
      <c r="BH863" s="101"/>
      <c r="BI863" s="101"/>
      <c r="BJ863" s="101"/>
      <c r="BK863" s="101">
        <v>14</v>
      </c>
      <c r="BL863" s="101">
        <v>18.809999999999999</v>
      </c>
      <c r="BM863" s="101"/>
      <c r="BN863" s="101"/>
      <c r="BO863" s="101">
        <v>20.3</v>
      </c>
      <c r="BP863" s="101">
        <v>19.489999999999998</v>
      </c>
      <c r="BQ863" s="101"/>
      <c r="BR863" s="101">
        <v>20.13</v>
      </c>
      <c r="BS863" s="101">
        <v>20.37</v>
      </c>
      <c r="BT863" s="101"/>
      <c r="BU863" s="101"/>
      <c r="BV863" s="101"/>
    </row>
    <row r="864" spans="2:74" s="11" customFormat="1" ht="15">
      <c r="B864" s="100">
        <v>43637</v>
      </c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>
        <v>12.99</v>
      </c>
      <c r="Q864" s="101">
        <v>13.33</v>
      </c>
      <c r="R864" s="101">
        <v>14.26</v>
      </c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101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101"/>
      <c r="BE864" s="101"/>
      <c r="BF864" s="101"/>
      <c r="BG864" s="101"/>
      <c r="BH864" s="101"/>
      <c r="BI864" s="101"/>
      <c r="BJ864" s="101"/>
      <c r="BK864" s="101">
        <v>13.52</v>
      </c>
      <c r="BL864" s="101">
        <v>18.850000000000001</v>
      </c>
      <c r="BM864" s="101"/>
      <c r="BN864" s="101"/>
      <c r="BO864" s="101">
        <v>20.079999999999998</v>
      </c>
      <c r="BP864" s="101">
        <v>19.29</v>
      </c>
      <c r="BQ864" s="101"/>
      <c r="BR864" s="101">
        <v>19.989999999999998</v>
      </c>
      <c r="BS864" s="101">
        <v>20.190000000000001</v>
      </c>
      <c r="BT864" s="101"/>
      <c r="BU864" s="101"/>
      <c r="BV864" s="101"/>
    </row>
    <row r="865" spans="2:74" s="11" customFormat="1" ht="15">
      <c r="B865" s="100">
        <v>43636</v>
      </c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>
        <v>12.98</v>
      </c>
      <c r="Q865" s="101">
        <v>13.32</v>
      </c>
      <c r="R865" s="101">
        <v>13.76</v>
      </c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1"/>
      <c r="AO865" s="101"/>
      <c r="AP865" s="101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101"/>
      <c r="BE865" s="101"/>
      <c r="BF865" s="101"/>
      <c r="BG865" s="101"/>
      <c r="BH865" s="101"/>
      <c r="BI865" s="101"/>
      <c r="BJ865" s="101"/>
      <c r="BK865" s="101">
        <v>13.35</v>
      </c>
      <c r="BL865" s="101">
        <v>18.45</v>
      </c>
      <c r="BM865" s="101"/>
      <c r="BN865" s="101"/>
      <c r="BO865" s="101">
        <v>19.75</v>
      </c>
      <c r="BP865" s="101">
        <v>19.04</v>
      </c>
      <c r="BQ865" s="101"/>
      <c r="BR865" s="101">
        <v>19.68</v>
      </c>
      <c r="BS865" s="101">
        <v>20.03</v>
      </c>
      <c r="BT865" s="101"/>
      <c r="BU865" s="101"/>
      <c r="BV865" s="101"/>
    </row>
    <row r="866" spans="2:74" s="11" customFormat="1" ht="15">
      <c r="B866" s="100">
        <v>43635</v>
      </c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>
        <v>13.11</v>
      </c>
      <c r="Q866" s="101">
        <v>13.19</v>
      </c>
      <c r="R866" s="101">
        <v>13.92</v>
      </c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101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101"/>
      <c r="BE866" s="101"/>
      <c r="BF866" s="101"/>
      <c r="BG866" s="101"/>
      <c r="BH866" s="101"/>
      <c r="BI866" s="101"/>
      <c r="BJ866" s="101"/>
      <c r="BK866" s="101">
        <v>13.4</v>
      </c>
      <c r="BL866" s="101">
        <v>18.34</v>
      </c>
      <c r="BM866" s="101"/>
      <c r="BN866" s="101"/>
      <c r="BO866" s="101">
        <v>19.649999999999999</v>
      </c>
      <c r="BP866" s="101">
        <v>18.850000000000001</v>
      </c>
      <c r="BQ866" s="101"/>
      <c r="BR866" s="101">
        <v>19.48</v>
      </c>
      <c r="BS866" s="101">
        <v>19.57</v>
      </c>
      <c r="BT866" s="101"/>
      <c r="BU866" s="101"/>
      <c r="BV866" s="101"/>
    </row>
    <row r="867" spans="2:74" s="11" customFormat="1" ht="15">
      <c r="B867" s="100">
        <v>43634</v>
      </c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>
        <v>13.33</v>
      </c>
      <c r="Q867" s="101">
        <v>13.72</v>
      </c>
      <c r="R867" s="101">
        <v>14.22</v>
      </c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101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101"/>
      <c r="BE867" s="101"/>
      <c r="BF867" s="101"/>
      <c r="BG867" s="101"/>
      <c r="BH867" s="101"/>
      <c r="BI867" s="101"/>
      <c r="BJ867" s="101"/>
      <c r="BK867" s="101">
        <v>13.75</v>
      </c>
      <c r="BL867" s="101">
        <v>19.190000000000001</v>
      </c>
      <c r="BM867" s="101"/>
      <c r="BN867" s="101"/>
      <c r="BO867" s="101">
        <v>19.95</v>
      </c>
      <c r="BP867" s="101">
        <v>19.46</v>
      </c>
      <c r="BQ867" s="101"/>
      <c r="BR867" s="101">
        <v>19.63</v>
      </c>
      <c r="BS867" s="101">
        <v>19.95</v>
      </c>
      <c r="BT867" s="101"/>
      <c r="BU867" s="101"/>
      <c r="BV867" s="101"/>
    </row>
    <row r="868" spans="2:74" s="11" customFormat="1" ht="15">
      <c r="B868" s="100">
        <v>43633</v>
      </c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>
        <v>13.81</v>
      </c>
      <c r="Q868" s="101">
        <v>13.75</v>
      </c>
      <c r="R868" s="101">
        <v>14.61</v>
      </c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1"/>
      <c r="AO868" s="101"/>
      <c r="AP868" s="101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101"/>
      <c r="BE868" s="101"/>
      <c r="BF868" s="101"/>
      <c r="BG868" s="101"/>
      <c r="BH868" s="101"/>
      <c r="BI868" s="101"/>
      <c r="BJ868" s="101"/>
      <c r="BK868" s="101">
        <v>14.05</v>
      </c>
      <c r="BL868" s="101">
        <v>18.809999999999999</v>
      </c>
      <c r="BM868" s="101"/>
      <c r="BN868" s="101"/>
      <c r="BO868" s="101">
        <v>20.2</v>
      </c>
      <c r="BP868" s="101">
        <v>19.45</v>
      </c>
      <c r="BQ868" s="101"/>
      <c r="BR868" s="101">
        <v>19.829999999999998</v>
      </c>
      <c r="BS868" s="101">
        <v>19.93</v>
      </c>
      <c r="BT868" s="101"/>
      <c r="BU868" s="101"/>
      <c r="BV868" s="101"/>
    </row>
    <row r="869" spans="2:74" s="11" customFormat="1" ht="15">
      <c r="B869" s="100">
        <v>43630</v>
      </c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>
        <v>13.7</v>
      </c>
      <c r="Q869" s="101">
        <v>13.81</v>
      </c>
      <c r="R869" s="101">
        <v>15.06</v>
      </c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1"/>
      <c r="AO869" s="101"/>
      <c r="AP869" s="101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101"/>
      <c r="BE869" s="101"/>
      <c r="BF869" s="101"/>
      <c r="BG869" s="101"/>
      <c r="BH869" s="101"/>
      <c r="BI869" s="101"/>
      <c r="BJ869" s="101"/>
      <c r="BK869" s="101">
        <v>14.18</v>
      </c>
      <c r="BL869" s="101">
        <v>19.149999999999999</v>
      </c>
      <c r="BM869" s="101"/>
      <c r="BN869" s="101"/>
      <c r="BO869" s="101">
        <v>20.100000000000001</v>
      </c>
      <c r="BP869" s="101">
        <v>19.43</v>
      </c>
      <c r="BQ869" s="101"/>
      <c r="BR869" s="101">
        <v>19.79</v>
      </c>
      <c r="BS869" s="101">
        <v>19.86</v>
      </c>
      <c r="BT869" s="101"/>
      <c r="BU869" s="101"/>
      <c r="BV869" s="101"/>
    </row>
    <row r="870" spans="2:74" s="11" customFormat="1" ht="15">
      <c r="B870" s="100">
        <v>43629</v>
      </c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>
        <v>13.7</v>
      </c>
      <c r="Q870" s="101">
        <v>13.87</v>
      </c>
      <c r="R870" s="101">
        <v>14.69</v>
      </c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1"/>
      <c r="AO870" s="101"/>
      <c r="AP870" s="101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101"/>
      <c r="BE870" s="101"/>
      <c r="BF870" s="101"/>
      <c r="BG870" s="101"/>
      <c r="BH870" s="101"/>
      <c r="BI870" s="101"/>
      <c r="BJ870" s="101"/>
      <c r="BK870" s="101">
        <v>14.08</v>
      </c>
      <c r="BL870" s="101">
        <v>19.190000000000001</v>
      </c>
      <c r="BM870" s="101"/>
      <c r="BN870" s="101"/>
      <c r="BO870" s="101">
        <v>20.45</v>
      </c>
      <c r="BP870" s="101">
        <v>19.61</v>
      </c>
      <c r="BQ870" s="101"/>
      <c r="BR870" s="101">
        <v>20.03</v>
      </c>
      <c r="BS870" s="101">
        <v>20</v>
      </c>
      <c r="BT870" s="101"/>
      <c r="BU870" s="101"/>
      <c r="BV870" s="101"/>
    </row>
    <row r="871" spans="2:74" s="11" customFormat="1" ht="15">
      <c r="B871" s="100">
        <v>43628</v>
      </c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>
        <v>13.36</v>
      </c>
      <c r="Q871" s="101">
        <v>13.68</v>
      </c>
      <c r="R871" s="101">
        <v>15.08</v>
      </c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101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101"/>
      <c r="BE871" s="101"/>
      <c r="BF871" s="101"/>
      <c r="BG871" s="101"/>
      <c r="BH871" s="101"/>
      <c r="BI871" s="101"/>
      <c r="BJ871" s="101"/>
      <c r="BK871" s="101">
        <v>14.03</v>
      </c>
      <c r="BL871" s="101">
        <v>19.149999999999999</v>
      </c>
      <c r="BM871" s="101"/>
      <c r="BN871" s="101"/>
      <c r="BO871" s="101">
        <v>20.399999999999999</v>
      </c>
      <c r="BP871" s="101">
        <v>19.5</v>
      </c>
      <c r="BQ871" s="101"/>
      <c r="BR871" s="101">
        <v>19.93</v>
      </c>
      <c r="BS871" s="101">
        <v>19.88</v>
      </c>
      <c r="BT871" s="101"/>
      <c r="BU871" s="101"/>
      <c r="BV871" s="101"/>
    </row>
    <row r="872" spans="2:74" s="11" customFormat="1" ht="15">
      <c r="B872" s="100">
        <v>43627</v>
      </c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>
        <v>13.72</v>
      </c>
      <c r="Q872" s="101">
        <v>13.83</v>
      </c>
      <c r="R872" s="101">
        <v>14.89</v>
      </c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101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101"/>
      <c r="BE872" s="101"/>
      <c r="BF872" s="101"/>
      <c r="BG872" s="101"/>
      <c r="BH872" s="101"/>
      <c r="BI872" s="101"/>
      <c r="BJ872" s="101"/>
      <c r="BK872" s="101">
        <v>14.14</v>
      </c>
      <c r="BL872" s="101">
        <v>19.190000000000001</v>
      </c>
      <c r="BM872" s="101"/>
      <c r="BN872" s="101"/>
      <c r="BO872" s="101">
        <v>20.55</v>
      </c>
      <c r="BP872" s="101">
        <v>19.510000000000002</v>
      </c>
      <c r="BQ872" s="101"/>
      <c r="BR872" s="101">
        <v>19.93</v>
      </c>
      <c r="BS872" s="101">
        <v>19.829999999999998</v>
      </c>
      <c r="BT872" s="101"/>
      <c r="BU872" s="101"/>
      <c r="BV872" s="101"/>
    </row>
    <row r="873" spans="2:74" s="11" customFormat="1" ht="15">
      <c r="B873" s="100">
        <v>43626</v>
      </c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>
        <v>13.8</v>
      </c>
      <c r="Q873" s="101">
        <v>14.02</v>
      </c>
      <c r="R873" s="101">
        <v>15.87</v>
      </c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101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101"/>
      <c r="BE873" s="101"/>
      <c r="BF873" s="101"/>
      <c r="BG873" s="101"/>
      <c r="BH873" s="101"/>
      <c r="BI873" s="101"/>
      <c r="BJ873" s="101"/>
      <c r="BK873" s="101">
        <v>14.55</v>
      </c>
      <c r="BL873" s="101">
        <v>19.940000000000001</v>
      </c>
      <c r="BM873" s="101"/>
      <c r="BN873" s="101"/>
      <c r="BO873" s="101">
        <v>20.75</v>
      </c>
      <c r="BP873" s="101">
        <v>20.12</v>
      </c>
      <c r="BQ873" s="101"/>
      <c r="BR873" s="101">
        <v>20.53</v>
      </c>
      <c r="BS873" s="101">
        <v>20.43</v>
      </c>
      <c r="BT873" s="101"/>
      <c r="BU873" s="101"/>
      <c r="BV873" s="101"/>
    </row>
    <row r="874" spans="2:74" s="11" customFormat="1" ht="15">
      <c r="B874" s="100">
        <v>43623</v>
      </c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>
        <v>13.65</v>
      </c>
      <c r="Q874" s="101">
        <v>13.86</v>
      </c>
      <c r="R874" s="101">
        <v>15.03</v>
      </c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101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101"/>
      <c r="BE874" s="101"/>
      <c r="BF874" s="101"/>
      <c r="BG874" s="101"/>
      <c r="BH874" s="101"/>
      <c r="BI874" s="101"/>
      <c r="BJ874" s="101"/>
      <c r="BK874" s="101">
        <v>14.17</v>
      </c>
      <c r="BL874" s="101">
        <v>19.600000000000001</v>
      </c>
      <c r="BM874" s="101"/>
      <c r="BN874" s="101"/>
      <c r="BO874" s="101">
        <v>20.6</v>
      </c>
      <c r="BP874" s="101">
        <v>19.75</v>
      </c>
      <c r="BQ874" s="101"/>
      <c r="BR874" s="101">
        <v>20.2</v>
      </c>
      <c r="BS874" s="101">
        <v>20.09</v>
      </c>
      <c r="BT874" s="101"/>
      <c r="BU874" s="101"/>
      <c r="BV874" s="101"/>
    </row>
    <row r="875" spans="2:74" s="11" customFormat="1" ht="15">
      <c r="B875" s="100">
        <v>43622</v>
      </c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>
        <v>13.63</v>
      </c>
      <c r="Q875" s="101">
        <v>13.63</v>
      </c>
      <c r="R875" s="101">
        <v>14.55</v>
      </c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101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101"/>
      <c r="BE875" s="101"/>
      <c r="BF875" s="101"/>
      <c r="BG875" s="101"/>
      <c r="BH875" s="101"/>
      <c r="BI875" s="101"/>
      <c r="BJ875" s="101"/>
      <c r="BK875" s="101">
        <v>13.93</v>
      </c>
      <c r="BL875" s="101">
        <v>19.5</v>
      </c>
      <c r="BM875" s="101"/>
      <c r="BN875" s="101"/>
      <c r="BO875" s="101">
        <v>20.05</v>
      </c>
      <c r="BP875" s="101">
        <v>19.149999999999999</v>
      </c>
      <c r="BQ875" s="101"/>
      <c r="BR875" s="101">
        <v>19.7</v>
      </c>
      <c r="BS875" s="101">
        <v>19.760000000000002</v>
      </c>
      <c r="BT875" s="101"/>
      <c r="BU875" s="101"/>
      <c r="BV875" s="101"/>
    </row>
    <row r="876" spans="2:74" s="11" customFormat="1" ht="15">
      <c r="B876" s="100">
        <v>43621</v>
      </c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>
        <v>13.85</v>
      </c>
      <c r="Q876" s="101">
        <v>13.93</v>
      </c>
      <c r="R876" s="101">
        <v>14.66</v>
      </c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101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101"/>
      <c r="BE876" s="101"/>
      <c r="BF876" s="101"/>
      <c r="BG876" s="101"/>
      <c r="BH876" s="101"/>
      <c r="BI876" s="101"/>
      <c r="BJ876" s="101"/>
      <c r="BK876" s="101">
        <v>14.14</v>
      </c>
      <c r="BL876" s="101">
        <v>19.5</v>
      </c>
      <c r="BM876" s="101"/>
      <c r="BN876" s="101"/>
      <c r="BO876" s="101">
        <v>19.8</v>
      </c>
      <c r="BP876" s="101">
        <v>19.18</v>
      </c>
      <c r="BQ876" s="101"/>
      <c r="BR876" s="101">
        <v>19.71</v>
      </c>
      <c r="BS876" s="101">
        <v>19.690000000000001</v>
      </c>
      <c r="BT876" s="101"/>
      <c r="BU876" s="101"/>
      <c r="BV876" s="101"/>
    </row>
    <row r="877" spans="2:74" s="11" customFormat="1" ht="15">
      <c r="B877" s="100">
        <v>43620</v>
      </c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>
        <v>14.05</v>
      </c>
      <c r="Q877" s="101">
        <v>13.8</v>
      </c>
      <c r="R877" s="101">
        <v>15.38</v>
      </c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101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101"/>
      <c r="BE877" s="101"/>
      <c r="BF877" s="101"/>
      <c r="BG877" s="101"/>
      <c r="BH877" s="101"/>
      <c r="BI877" s="101"/>
      <c r="BJ877" s="101"/>
      <c r="BK877" s="101">
        <v>14.4</v>
      </c>
      <c r="BL877" s="101">
        <v>19.37</v>
      </c>
      <c r="BM877" s="101"/>
      <c r="BN877" s="101"/>
      <c r="BO877" s="101">
        <v>20.3</v>
      </c>
      <c r="BP877" s="101">
        <v>19.350000000000001</v>
      </c>
      <c r="BQ877" s="101"/>
      <c r="BR877" s="101">
        <v>19.829999999999998</v>
      </c>
      <c r="BS877" s="101">
        <v>20.48</v>
      </c>
      <c r="BT877" s="101"/>
      <c r="BU877" s="101"/>
      <c r="BV877" s="101"/>
    </row>
    <row r="878" spans="2:74" s="11" customFormat="1" ht="15">
      <c r="B878" s="100">
        <v>43619</v>
      </c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>
        <v>13.57</v>
      </c>
      <c r="Q878" s="101">
        <v>13.77</v>
      </c>
      <c r="R878" s="101">
        <v>14.99</v>
      </c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1"/>
      <c r="AO878" s="101"/>
      <c r="AP878" s="101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101"/>
      <c r="BE878" s="101"/>
      <c r="BF878" s="101"/>
      <c r="BG878" s="101"/>
      <c r="BH878" s="101"/>
      <c r="BI878" s="101"/>
      <c r="BJ878" s="101"/>
      <c r="BK878" s="101">
        <v>14.1</v>
      </c>
      <c r="BL878" s="101">
        <v>19.22</v>
      </c>
      <c r="BM878" s="101"/>
      <c r="BN878" s="101"/>
      <c r="BO878" s="101">
        <v>20.399999999999999</v>
      </c>
      <c r="BP878" s="101">
        <v>19.37</v>
      </c>
      <c r="BQ878" s="101"/>
      <c r="BR878" s="101">
        <v>19.78</v>
      </c>
      <c r="BS878" s="101">
        <v>20.21</v>
      </c>
      <c r="BT878" s="101"/>
      <c r="BU878" s="101"/>
      <c r="BV878" s="101"/>
    </row>
    <row r="879" spans="2:74" s="11" customFormat="1" ht="15">
      <c r="B879" s="100">
        <v>43616</v>
      </c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>
        <v>13.28</v>
      </c>
      <c r="P879" s="101">
        <v>13.4</v>
      </c>
      <c r="Q879" s="101">
        <v>14.54</v>
      </c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1"/>
      <c r="AO879" s="101"/>
      <c r="AP879" s="101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101"/>
      <c r="BE879" s="101"/>
      <c r="BF879" s="101"/>
      <c r="BG879" s="101"/>
      <c r="BH879" s="101"/>
      <c r="BI879" s="101"/>
      <c r="BJ879" s="101"/>
      <c r="BK879" s="101">
        <v>13.9</v>
      </c>
      <c r="BL879" s="101">
        <v>19.48</v>
      </c>
      <c r="BM879" s="101"/>
      <c r="BN879" s="101"/>
      <c r="BO879" s="101">
        <v>20.55</v>
      </c>
      <c r="BP879" s="101">
        <v>19.41</v>
      </c>
      <c r="BQ879" s="101"/>
      <c r="BR879" s="101">
        <v>19.98</v>
      </c>
      <c r="BS879" s="101">
        <v>19.66</v>
      </c>
      <c r="BT879" s="101"/>
      <c r="BU879" s="101"/>
      <c r="BV879" s="101"/>
    </row>
    <row r="880" spans="2:74" s="11" customFormat="1" ht="15">
      <c r="B880" s="100">
        <v>43615</v>
      </c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>
        <v>13.64</v>
      </c>
      <c r="P880" s="101">
        <v>13.85</v>
      </c>
      <c r="Q880" s="101">
        <v>14.18</v>
      </c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1"/>
      <c r="AO880" s="101"/>
      <c r="AP880" s="101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101"/>
      <c r="BE880" s="101"/>
      <c r="BF880" s="101"/>
      <c r="BG880" s="101"/>
      <c r="BH880" s="101"/>
      <c r="BI880" s="101"/>
      <c r="BJ880" s="101"/>
      <c r="BK880" s="101">
        <v>14.35</v>
      </c>
      <c r="BL880" s="101">
        <v>20.02</v>
      </c>
      <c r="BM880" s="101"/>
      <c r="BN880" s="101"/>
      <c r="BO880" s="101">
        <v>21.01</v>
      </c>
      <c r="BP880" s="101">
        <v>19.57</v>
      </c>
      <c r="BQ880" s="101"/>
      <c r="BR880" s="101">
        <v>20.73</v>
      </c>
      <c r="BS880" s="101">
        <v>20.64</v>
      </c>
      <c r="BT880" s="101"/>
      <c r="BU880" s="101"/>
      <c r="BV880" s="101"/>
    </row>
    <row r="881" spans="2:74" s="11" customFormat="1" ht="15">
      <c r="B881" s="100">
        <v>43614</v>
      </c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>
        <v>13.87</v>
      </c>
      <c r="P881" s="101">
        <v>14</v>
      </c>
      <c r="Q881" s="101">
        <v>14.78</v>
      </c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101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101"/>
      <c r="BE881" s="101"/>
      <c r="BF881" s="101"/>
      <c r="BG881" s="101"/>
      <c r="BH881" s="101"/>
      <c r="BI881" s="101"/>
      <c r="BJ881" s="101"/>
      <c r="BK881" s="101">
        <v>14.7</v>
      </c>
      <c r="BL881" s="101">
        <v>20.43</v>
      </c>
      <c r="BM881" s="101"/>
      <c r="BN881" s="101"/>
      <c r="BO881" s="101">
        <v>21.25</v>
      </c>
      <c r="BP881" s="101">
        <v>19.93</v>
      </c>
      <c r="BQ881" s="101"/>
      <c r="BR881" s="101">
        <v>20.88</v>
      </c>
      <c r="BS881" s="101">
        <v>20.91</v>
      </c>
      <c r="BT881" s="101"/>
      <c r="BU881" s="101"/>
      <c r="BV881" s="101"/>
    </row>
    <row r="882" spans="2:74" s="11" customFormat="1" ht="15">
      <c r="B882" s="100">
        <v>43613</v>
      </c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>
        <v>13.93</v>
      </c>
      <c r="P882" s="101">
        <v>14.15</v>
      </c>
      <c r="Q882" s="101">
        <v>14.62</v>
      </c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101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101"/>
      <c r="BE882" s="101"/>
      <c r="BF882" s="101"/>
      <c r="BG882" s="101"/>
      <c r="BH882" s="101"/>
      <c r="BI882" s="101"/>
      <c r="BJ882" s="101"/>
      <c r="BK882" s="101">
        <v>14.75</v>
      </c>
      <c r="BL882" s="101">
        <v>20.149999999999999</v>
      </c>
      <c r="BM882" s="101"/>
      <c r="BN882" s="101"/>
      <c r="BO882" s="101">
        <v>20.92</v>
      </c>
      <c r="BP882" s="101">
        <v>19.760000000000002</v>
      </c>
      <c r="BQ882" s="101"/>
      <c r="BR882" s="101">
        <v>20.88</v>
      </c>
      <c r="BS882" s="101">
        <v>20.81</v>
      </c>
      <c r="BT882" s="101"/>
      <c r="BU882" s="101"/>
      <c r="BV882" s="101"/>
    </row>
    <row r="883" spans="2:74" s="11" customFormat="1" ht="15">
      <c r="B883" s="100">
        <v>43612</v>
      </c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>
        <v>13.7</v>
      </c>
      <c r="P883" s="101">
        <v>13.75</v>
      </c>
      <c r="Q883" s="101">
        <v>14.42</v>
      </c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101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101"/>
      <c r="BE883" s="101"/>
      <c r="BF883" s="101"/>
      <c r="BG883" s="101"/>
      <c r="BH883" s="101"/>
      <c r="BI883" s="101"/>
      <c r="BJ883" s="101"/>
      <c r="BK883" s="101">
        <v>14.55</v>
      </c>
      <c r="BL883" s="101">
        <v>20.51</v>
      </c>
      <c r="BM883" s="101"/>
      <c r="BN883" s="101"/>
      <c r="BO883" s="101">
        <v>21.25</v>
      </c>
      <c r="BP883" s="101">
        <v>19.41</v>
      </c>
      <c r="BQ883" s="101"/>
      <c r="BR883" s="101">
        <v>20.53</v>
      </c>
      <c r="BS883" s="101">
        <v>20.46</v>
      </c>
      <c r="BT883" s="101"/>
      <c r="BU883" s="101"/>
      <c r="BV883" s="101"/>
    </row>
    <row r="884" spans="2:74" s="11" customFormat="1" ht="15">
      <c r="B884" s="100">
        <v>43609</v>
      </c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>
        <v>13.8</v>
      </c>
      <c r="P884" s="101">
        <v>14.14</v>
      </c>
      <c r="Q884" s="101">
        <v>14.65</v>
      </c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101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101"/>
      <c r="BE884" s="101"/>
      <c r="BF884" s="101"/>
      <c r="BG884" s="101"/>
      <c r="BH884" s="101"/>
      <c r="BI884" s="101"/>
      <c r="BJ884" s="101"/>
      <c r="BK884" s="101">
        <v>14.78</v>
      </c>
      <c r="BL884" s="101">
        <v>20.36</v>
      </c>
      <c r="BM884" s="101"/>
      <c r="BN884" s="101"/>
      <c r="BO884" s="101">
        <v>21.1</v>
      </c>
      <c r="BP884" s="101">
        <v>19.510000000000002</v>
      </c>
      <c r="BQ884" s="101"/>
      <c r="BR884" s="101">
        <v>20.63</v>
      </c>
      <c r="BS884" s="101">
        <v>20.56</v>
      </c>
      <c r="BT884" s="101"/>
      <c r="BU884" s="101"/>
      <c r="BV884" s="101"/>
    </row>
    <row r="885" spans="2:74" s="11" customFormat="1" ht="15">
      <c r="B885" s="100">
        <v>43608</v>
      </c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>
        <v>14.06</v>
      </c>
      <c r="P885" s="101">
        <v>14.15</v>
      </c>
      <c r="Q885" s="101">
        <v>14.8</v>
      </c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101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101"/>
      <c r="BE885" s="101"/>
      <c r="BF885" s="101"/>
      <c r="BG885" s="101"/>
      <c r="BH885" s="101"/>
      <c r="BI885" s="101"/>
      <c r="BJ885" s="101"/>
      <c r="BK885" s="101">
        <v>14.8</v>
      </c>
      <c r="BL885" s="101">
        <v>20.45</v>
      </c>
      <c r="BM885" s="101"/>
      <c r="BN885" s="101"/>
      <c r="BO885" s="101">
        <v>21.28</v>
      </c>
      <c r="BP885" s="101">
        <v>19.66</v>
      </c>
      <c r="BQ885" s="101"/>
      <c r="BR885" s="101">
        <v>20.78</v>
      </c>
      <c r="BS885" s="101">
        <v>20.53</v>
      </c>
      <c r="BT885" s="101"/>
      <c r="BU885" s="101"/>
      <c r="BV885" s="101"/>
    </row>
    <row r="886" spans="2:74" s="11" customFormat="1" ht="15">
      <c r="B886" s="100">
        <v>43607</v>
      </c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>
        <v>14.25</v>
      </c>
      <c r="P886" s="101">
        <v>14.67</v>
      </c>
      <c r="Q886" s="101">
        <v>15.13</v>
      </c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101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101"/>
      <c r="BE886" s="101"/>
      <c r="BF886" s="101"/>
      <c r="BG886" s="101"/>
      <c r="BH886" s="101"/>
      <c r="BI886" s="101"/>
      <c r="BJ886" s="101"/>
      <c r="BK886" s="101">
        <v>15.05</v>
      </c>
      <c r="BL886" s="101">
        <v>20.63</v>
      </c>
      <c r="BM886" s="101"/>
      <c r="BN886" s="101"/>
      <c r="BO886" s="101">
        <v>21.43</v>
      </c>
      <c r="BP886" s="101">
        <v>19.739999999999998</v>
      </c>
      <c r="BQ886" s="101"/>
      <c r="BR886" s="101">
        <v>20.83</v>
      </c>
      <c r="BS886" s="101">
        <v>20.65</v>
      </c>
      <c r="BT886" s="101"/>
      <c r="BU886" s="101"/>
      <c r="BV886" s="101"/>
    </row>
    <row r="887" spans="2:74" s="11" customFormat="1" ht="15">
      <c r="B887" s="100">
        <v>43606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>
        <v>14.01</v>
      </c>
      <c r="P887" s="101">
        <v>14.57</v>
      </c>
      <c r="Q887" s="101">
        <v>15.41</v>
      </c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101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101"/>
      <c r="BE887" s="101"/>
      <c r="BF887" s="101"/>
      <c r="BG887" s="101"/>
      <c r="BH887" s="101"/>
      <c r="BI887" s="101"/>
      <c r="BJ887" s="101"/>
      <c r="BK887" s="101">
        <v>15.05</v>
      </c>
      <c r="BL887" s="101">
        <v>20.8</v>
      </c>
      <c r="BM887" s="101"/>
      <c r="BN887" s="101"/>
      <c r="BO887" s="101">
        <v>21.4</v>
      </c>
      <c r="BP887" s="101">
        <v>19.5</v>
      </c>
      <c r="BQ887" s="101"/>
      <c r="BR887" s="101">
        <v>20.58</v>
      </c>
      <c r="BS887" s="101">
        <v>20.6</v>
      </c>
      <c r="BT887" s="101"/>
      <c r="BU887" s="101"/>
      <c r="BV887" s="101"/>
    </row>
    <row r="888" spans="2:74" s="11" customFormat="1" ht="15">
      <c r="B888" s="100">
        <v>43605</v>
      </c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>
        <v>14.26</v>
      </c>
      <c r="P888" s="101">
        <v>15.02</v>
      </c>
      <c r="Q888" s="101">
        <v>15.4</v>
      </c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101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101"/>
      <c r="BE888" s="101"/>
      <c r="BF888" s="101"/>
      <c r="BG888" s="101"/>
      <c r="BH888" s="101"/>
      <c r="BI888" s="101"/>
      <c r="BJ888" s="101"/>
      <c r="BK888" s="101">
        <v>15.3</v>
      </c>
      <c r="BL888" s="101">
        <v>20.8</v>
      </c>
      <c r="BM888" s="101"/>
      <c r="BN888" s="101"/>
      <c r="BO888" s="101">
        <v>21.5</v>
      </c>
      <c r="BP888" s="101">
        <v>19.5</v>
      </c>
      <c r="BQ888" s="101"/>
      <c r="BR888" s="101">
        <v>20.63</v>
      </c>
      <c r="BS888" s="101">
        <v>20.420000000000002</v>
      </c>
      <c r="BT888" s="101"/>
      <c r="BU888" s="101"/>
      <c r="BV888" s="101"/>
    </row>
    <row r="889" spans="2:74" s="11" customFormat="1" ht="15">
      <c r="B889" s="100">
        <v>43602</v>
      </c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>
        <v>14.33</v>
      </c>
      <c r="P889" s="101">
        <v>15.03</v>
      </c>
      <c r="Q889" s="101">
        <v>15.29</v>
      </c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101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101"/>
      <c r="BE889" s="101"/>
      <c r="BF889" s="101"/>
      <c r="BG889" s="101"/>
      <c r="BH889" s="101"/>
      <c r="BI889" s="101"/>
      <c r="BJ889" s="101"/>
      <c r="BK889" s="101">
        <v>15.3</v>
      </c>
      <c r="BL889" s="101">
        <v>20.87</v>
      </c>
      <c r="BM889" s="101"/>
      <c r="BN889" s="101"/>
      <c r="BO889" s="101">
        <v>21.7</v>
      </c>
      <c r="BP889" s="101">
        <v>19.53</v>
      </c>
      <c r="BQ889" s="101"/>
      <c r="BR889" s="101">
        <v>20.68</v>
      </c>
      <c r="BS889" s="101">
        <v>20.43</v>
      </c>
      <c r="BT889" s="101"/>
      <c r="BU889" s="101"/>
      <c r="BV889" s="101"/>
    </row>
    <row r="890" spans="2:74" s="11" customFormat="1" ht="15">
      <c r="B890" s="100">
        <v>43601</v>
      </c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>
        <v>14.35</v>
      </c>
      <c r="P890" s="101">
        <v>15.4</v>
      </c>
      <c r="Q890" s="101">
        <v>15.76</v>
      </c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101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101"/>
      <c r="BE890" s="101"/>
      <c r="BF890" s="101"/>
      <c r="BG890" s="101"/>
      <c r="BH890" s="101"/>
      <c r="BI890" s="101"/>
      <c r="BJ890" s="101"/>
      <c r="BK890" s="101">
        <v>15.6</v>
      </c>
      <c r="BL890" s="101">
        <v>20.96</v>
      </c>
      <c r="BM890" s="101"/>
      <c r="BN890" s="101"/>
      <c r="BO890" s="101">
        <v>21.9</v>
      </c>
      <c r="BP890" s="101">
        <v>19.670000000000002</v>
      </c>
      <c r="BQ890" s="101"/>
      <c r="BR890" s="101">
        <v>20.83</v>
      </c>
      <c r="BS890" s="101">
        <v>20.55</v>
      </c>
      <c r="BT890" s="101"/>
      <c r="BU890" s="101"/>
      <c r="BV890" s="101"/>
    </row>
    <row r="891" spans="2:74" s="11" customFormat="1" ht="15">
      <c r="B891" s="100">
        <v>43600</v>
      </c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>
        <v>14.8</v>
      </c>
      <c r="P891" s="101">
        <v>15.7</v>
      </c>
      <c r="Q891" s="101">
        <v>16.149999999999999</v>
      </c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101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101"/>
      <c r="BE891" s="101"/>
      <c r="BF891" s="101"/>
      <c r="BG891" s="101"/>
      <c r="BH891" s="101"/>
      <c r="BI891" s="101"/>
      <c r="BJ891" s="101"/>
      <c r="BK891" s="101">
        <v>16.149999999999999</v>
      </c>
      <c r="BL891" s="101">
        <v>21.41</v>
      </c>
      <c r="BM891" s="101"/>
      <c r="BN891" s="101"/>
      <c r="BO891" s="101">
        <v>22.4</v>
      </c>
      <c r="BP891" s="101">
        <v>19.93</v>
      </c>
      <c r="BQ891" s="101"/>
      <c r="BR891" s="101">
        <v>21.13</v>
      </c>
      <c r="BS891" s="101">
        <v>20.76</v>
      </c>
      <c r="BT891" s="101"/>
      <c r="BU891" s="101"/>
      <c r="BV891" s="101"/>
    </row>
    <row r="892" spans="2:74" s="11" customFormat="1" ht="15">
      <c r="B892" s="100">
        <v>43599</v>
      </c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>
        <v>14.77</v>
      </c>
      <c r="P892" s="101">
        <v>15.65</v>
      </c>
      <c r="Q892" s="101">
        <v>16.23</v>
      </c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101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101"/>
      <c r="BE892" s="101"/>
      <c r="BF892" s="101"/>
      <c r="BG892" s="101"/>
      <c r="BH892" s="101"/>
      <c r="BI892" s="101"/>
      <c r="BJ892" s="101"/>
      <c r="BK892" s="101">
        <v>15.95</v>
      </c>
      <c r="BL892" s="101">
        <v>21.32</v>
      </c>
      <c r="BM892" s="101"/>
      <c r="BN892" s="101"/>
      <c r="BO892" s="101">
        <v>22.15</v>
      </c>
      <c r="BP892" s="101">
        <v>19.78</v>
      </c>
      <c r="BQ892" s="101"/>
      <c r="BR892" s="101">
        <v>20.93</v>
      </c>
      <c r="BS892" s="101">
        <v>20.45</v>
      </c>
      <c r="BT892" s="101"/>
      <c r="BU892" s="101"/>
      <c r="BV892" s="101"/>
    </row>
    <row r="893" spans="2:74" s="11" customFormat="1" ht="15">
      <c r="B893" s="100">
        <v>43598</v>
      </c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>
        <v>15.06</v>
      </c>
      <c r="P893" s="101">
        <v>15.84</v>
      </c>
      <c r="Q893" s="101">
        <v>16.36</v>
      </c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1"/>
      <c r="AO893" s="101"/>
      <c r="AP893" s="101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101"/>
      <c r="BE893" s="101"/>
      <c r="BF893" s="101"/>
      <c r="BG893" s="101"/>
      <c r="BH893" s="101"/>
      <c r="BI893" s="101"/>
      <c r="BJ893" s="101"/>
      <c r="BK893" s="101">
        <v>14.6</v>
      </c>
      <c r="BL893" s="101">
        <v>21.38</v>
      </c>
      <c r="BM893" s="101"/>
      <c r="BN893" s="101"/>
      <c r="BO893" s="101">
        <v>21.85</v>
      </c>
      <c r="BP893" s="101">
        <v>19.670000000000002</v>
      </c>
      <c r="BQ893" s="101"/>
      <c r="BR893" s="101">
        <v>20.73</v>
      </c>
      <c r="BS893" s="101">
        <v>20.41</v>
      </c>
      <c r="BT893" s="101"/>
      <c r="BU893" s="101"/>
      <c r="BV893" s="101"/>
    </row>
    <row r="894" spans="2:74" s="11" customFormat="1" ht="15">
      <c r="B894" s="100">
        <v>43595</v>
      </c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>
        <v>15.46</v>
      </c>
      <c r="P894" s="101">
        <v>16.25</v>
      </c>
      <c r="Q894" s="101">
        <v>16.71</v>
      </c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1"/>
      <c r="AO894" s="101"/>
      <c r="AP894" s="101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101"/>
      <c r="BE894" s="101"/>
      <c r="BF894" s="101"/>
      <c r="BG894" s="101"/>
      <c r="BH894" s="101"/>
      <c r="BI894" s="101"/>
      <c r="BJ894" s="101"/>
      <c r="BK894" s="101">
        <v>16.350000000000001</v>
      </c>
      <c r="BL894" s="101">
        <v>22.21</v>
      </c>
      <c r="BM894" s="101"/>
      <c r="BN894" s="101"/>
      <c r="BO894" s="101">
        <v>21.95</v>
      </c>
      <c r="BP894" s="101">
        <v>20.07</v>
      </c>
      <c r="BQ894" s="101"/>
      <c r="BR894" s="101">
        <v>20.68</v>
      </c>
      <c r="BS894" s="101">
        <v>20.63</v>
      </c>
      <c r="BT894" s="101"/>
      <c r="BU894" s="101"/>
      <c r="BV894" s="101"/>
    </row>
    <row r="895" spans="2:74" s="11" customFormat="1" ht="15">
      <c r="B895" s="100">
        <v>43594</v>
      </c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>
        <v>15.95</v>
      </c>
      <c r="P895" s="101">
        <v>16.25</v>
      </c>
      <c r="Q895" s="101">
        <v>16.78</v>
      </c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1"/>
      <c r="AO895" s="101"/>
      <c r="AP895" s="101"/>
      <c r="AQ895" s="101"/>
      <c r="AR895" s="101"/>
      <c r="AS895" s="101"/>
      <c r="AT895" s="101"/>
      <c r="AU895" s="101"/>
      <c r="AV895" s="101"/>
      <c r="AW895" s="101"/>
      <c r="AX895" s="101"/>
      <c r="AY895" s="101"/>
      <c r="AZ895" s="101"/>
      <c r="BA895" s="101"/>
      <c r="BB895" s="101"/>
      <c r="BC895" s="101"/>
      <c r="BD895" s="101"/>
      <c r="BE895" s="101"/>
      <c r="BF895" s="101"/>
      <c r="BG895" s="101"/>
      <c r="BH895" s="101"/>
      <c r="BI895" s="101"/>
      <c r="BJ895" s="101"/>
      <c r="BK895" s="101">
        <v>16.95</v>
      </c>
      <c r="BL895" s="101">
        <v>21.69</v>
      </c>
      <c r="BM895" s="101"/>
      <c r="BN895" s="101"/>
      <c r="BO895" s="101">
        <v>22.25</v>
      </c>
      <c r="BP895" s="101">
        <v>20.07</v>
      </c>
      <c r="BQ895" s="101"/>
      <c r="BR895" s="101">
        <v>21.35</v>
      </c>
      <c r="BS895" s="101">
        <v>20.64</v>
      </c>
      <c r="BT895" s="101"/>
      <c r="BU895" s="101"/>
      <c r="BV895" s="101"/>
    </row>
    <row r="896" spans="2:74" s="11" customFormat="1" ht="15">
      <c r="B896" s="100">
        <v>43593</v>
      </c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>
        <v>15.45</v>
      </c>
      <c r="P896" s="101">
        <v>16.45</v>
      </c>
      <c r="Q896" s="101">
        <v>16.41</v>
      </c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101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101"/>
      <c r="BE896" s="101"/>
      <c r="BF896" s="101"/>
      <c r="BG896" s="101"/>
      <c r="BH896" s="101"/>
      <c r="BI896" s="101"/>
      <c r="BJ896" s="101"/>
      <c r="BK896" s="101">
        <v>16.649999999999999</v>
      </c>
      <c r="BL896" s="101">
        <v>21.68</v>
      </c>
      <c r="BM896" s="101"/>
      <c r="BN896" s="101"/>
      <c r="BO896" s="101">
        <v>22.45</v>
      </c>
      <c r="BP896" s="101">
        <v>19.989999999999998</v>
      </c>
      <c r="BQ896" s="101"/>
      <c r="BR896" s="101">
        <v>21.28</v>
      </c>
      <c r="BS896" s="101">
        <v>20.65</v>
      </c>
      <c r="BT896" s="101"/>
      <c r="BU896" s="101"/>
      <c r="BV896" s="101"/>
    </row>
    <row r="897" spans="2:74" s="11" customFormat="1" ht="15">
      <c r="B897" s="100">
        <v>43592</v>
      </c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>
        <v>15.6</v>
      </c>
      <c r="P897" s="101">
        <v>16.91</v>
      </c>
      <c r="Q897" s="101">
        <v>16.920000000000002</v>
      </c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101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101"/>
      <c r="BE897" s="101"/>
      <c r="BF897" s="101"/>
      <c r="BG897" s="101"/>
      <c r="BH897" s="101"/>
      <c r="BI897" s="101"/>
      <c r="BJ897" s="101"/>
      <c r="BK897" s="101">
        <v>16.899999999999999</v>
      </c>
      <c r="BL897" s="101">
        <v>22.21</v>
      </c>
      <c r="BM897" s="101"/>
      <c r="BN897" s="101"/>
      <c r="BO897" s="101">
        <v>22.36</v>
      </c>
      <c r="BP897" s="101">
        <v>20.07</v>
      </c>
      <c r="BQ897" s="101"/>
      <c r="BR897" s="101">
        <v>21.13</v>
      </c>
      <c r="BS897" s="101">
        <v>20.86</v>
      </c>
      <c r="BT897" s="101"/>
      <c r="BU897" s="101"/>
      <c r="BV897" s="101"/>
    </row>
    <row r="898" spans="2:74" s="11" customFormat="1" ht="15">
      <c r="B898" s="100">
        <v>43591</v>
      </c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>
        <v>15.68</v>
      </c>
      <c r="P898" s="101">
        <v>16.149999999999999</v>
      </c>
      <c r="Q898" s="101">
        <v>16.32</v>
      </c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101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101"/>
      <c r="BE898" s="101"/>
      <c r="BF898" s="101"/>
      <c r="BG898" s="101"/>
      <c r="BH898" s="101"/>
      <c r="BI898" s="101"/>
      <c r="BJ898" s="101"/>
      <c r="BK898" s="101">
        <v>16.600000000000001</v>
      </c>
      <c r="BL898" s="101">
        <v>22.3</v>
      </c>
      <c r="BM898" s="101"/>
      <c r="BN898" s="101"/>
      <c r="BO898" s="101">
        <v>22.45</v>
      </c>
      <c r="BP898" s="101">
        <v>20.05</v>
      </c>
      <c r="BQ898" s="101"/>
      <c r="BR898" s="101">
        <v>21.13</v>
      </c>
      <c r="BS898" s="101">
        <v>20.8</v>
      </c>
      <c r="BT898" s="101"/>
      <c r="BU898" s="101"/>
      <c r="BV898" s="101"/>
    </row>
    <row r="899" spans="2:74" s="11" customFormat="1" ht="15">
      <c r="B899" s="100">
        <v>43588</v>
      </c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>
        <v>15.79</v>
      </c>
      <c r="P899" s="101">
        <v>16.18</v>
      </c>
      <c r="Q899" s="101">
        <v>16.41</v>
      </c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101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101"/>
      <c r="BE899" s="101"/>
      <c r="BF899" s="101"/>
      <c r="BG899" s="101"/>
      <c r="BH899" s="101"/>
      <c r="BI899" s="101"/>
      <c r="BJ899" s="101"/>
      <c r="BK899" s="101">
        <v>16.7</v>
      </c>
      <c r="BL899" s="101">
        <v>22.25</v>
      </c>
      <c r="BM899" s="101"/>
      <c r="BN899" s="101"/>
      <c r="BO899" s="101">
        <v>22.4</v>
      </c>
      <c r="BP899" s="101">
        <v>20.059999999999999</v>
      </c>
      <c r="BQ899" s="101"/>
      <c r="BR899" s="101">
        <v>21.13</v>
      </c>
      <c r="BS899" s="101">
        <v>20.83</v>
      </c>
      <c r="BT899" s="101"/>
      <c r="BU899" s="101"/>
      <c r="BV899" s="101"/>
    </row>
    <row r="900" spans="2:74" s="11" customFormat="1" ht="15">
      <c r="B900" s="100">
        <v>43587</v>
      </c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>
        <v>15.85</v>
      </c>
      <c r="P900" s="101">
        <v>16.05</v>
      </c>
      <c r="Q900" s="101">
        <v>16.37</v>
      </c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101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101"/>
      <c r="BE900" s="101"/>
      <c r="BF900" s="101"/>
      <c r="BG900" s="101"/>
      <c r="BH900" s="101"/>
      <c r="BI900" s="101"/>
      <c r="BJ900" s="101"/>
      <c r="BK900" s="101">
        <v>16.600000000000001</v>
      </c>
      <c r="BL900" s="101">
        <v>21.5</v>
      </c>
      <c r="BM900" s="101"/>
      <c r="BN900" s="101"/>
      <c r="BO900" s="101">
        <v>21.65</v>
      </c>
      <c r="BP900" s="101">
        <v>19.32</v>
      </c>
      <c r="BQ900" s="101"/>
      <c r="BR900" s="101">
        <v>20.53</v>
      </c>
      <c r="BS900" s="101">
        <v>20.2</v>
      </c>
      <c r="BT900" s="101"/>
      <c r="BU900" s="101"/>
      <c r="BV900" s="101"/>
    </row>
    <row r="901" spans="2:74" s="11" customFormat="1" ht="15">
      <c r="B901" s="100">
        <v>43585</v>
      </c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>
        <v>15.95</v>
      </c>
      <c r="O901" s="101">
        <v>15.95</v>
      </c>
      <c r="P901" s="101">
        <v>15.65</v>
      </c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101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101"/>
      <c r="BE901" s="101"/>
      <c r="BF901" s="101"/>
      <c r="BG901" s="101"/>
      <c r="BH901" s="101"/>
      <c r="BI901" s="101"/>
      <c r="BJ901" s="101"/>
      <c r="BK901" s="101">
        <v>16.649999999999999</v>
      </c>
      <c r="BL901" s="101">
        <v>22.11</v>
      </c>
      <c r="BM901" s="101"/>
      <c r="BN901" s="101"/>
      <c r="BO901" s="101">
        <v>22.5</v>
      </c>
      <c r="BP901" s="101">
        <v>20.34</v>
      </c>
      <c r="BQ901" s="101"/>
      <c r="BR901" s="101">
        <v>21.28</v>
      </c>
      <c r="BS901" s="101">
        <v>20.88</v>
      </c>
      <c r="BT901" s="101"/>
      <c r="BU901" s="101"/>
      <c r="BV901" s="101"/>
    </row>
    <row r="902" spans="2:74" s="11" customFormat="1" ht="15">
      <c r="B902" s="100">
        <v>43584</v>
      </c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>
        <v>16.149999999999999</v>
      </c>
      <c r="O902" s="101">
        <v>16.190000000000001</v>
      </c>
      <c r="P902" s="101">
        <v>15.81</v>
      </c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101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101"/>
      <c r="BE902" s="101"/>
      <c r="BF902" s="101"/>
      <c r="BG902" s="101"/>
      <c r="BH902" s="101"/>
      <c r="BI902" s="101"/>
      <c r="BJ902" s="101"/>
      <c r="BK902" s="101">
        <v>16.829999999999998</v>
      </c>
      <c r="BL902" s="101">
        <v>22.47</v>
      </c>
      <c r="BM902" s="101"/>
      <c r="BN902" s="101"/>
      <c r="BO902" s="101">
        <v>23</v>
      </c>
      <c r="BP902" s="101">
        <v>20.67</v>
      </c>
      <c r="BQ902" s="101"/>
      <c r="BR902" s="101">
        <v>21.7</v>
      </c>
      <c r="BS902" s="101">
        <v>21.24</v>
      </c>
      <c r="BT902" s="101"/>
      <c r="BU902" s="101"/>
      <c r="BV902" s="101"/>
    </row>
    <row r="903" spans="2:74" s="11" customFormat="1" ht="15">
      <c r="B903" s="100">
        <v>43581</v>
      </c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>
        <v>16.07</v>
      </c>
      <c r="O903" s="101">
        <v>16.149999999999999</v>
      </c>
      <c r="P903" s="101">
        <v>15.94</v>
      </c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101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101"/>
      <c r="BE903" s="101"/>
      <c r="BF903" s="101"/>
      <c r="BG903" s="101"/>
      <c r="BH903" s="101"/>
      <c r="BI903" s="101"/>
      <c r="BJ903" s="101"/>
      <c r="BK903" s="101">
        <v>16.850000000000001</v>
      </c>
      <c r="BL903" s="101">
        <v>22.33</v>
      </c>
      <c r="BM903" s="101"/>
      <c r="BN903" s="101"/>
      <c r="BO903" s="101">
        <v>22.9</v>
      </c>
      <c r="BP903" s="101">
        <v>20.77</v>
      </c>
      <c r="BQ903" s="101"/>
      <c r="BR903" s="101">
        <v>21.78</v>
      </c>
      <c r="BS903" s="101">
        <v>21.38</v>
      </c>
      <c r="BT903" s="101"/>
      <c r="BU903" s="101"/>
      <c r="BV903" s="101"/>
    </row>
    <row r="904" spans="2:74" s="11" customFormat="1" ht="15">
      <c r="B904" s="100">
        <v>43580</v>
      </c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>
        <v>15.91</v>
      </c>
      <c r="O904" s="101">
        <v>15.8</v>
      </c>
      <c r="P904" s="101">
        <v>15.91</v>
      </c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1"/>
      <c r="AO904" s="101"/>
      <c r="AP904" s="101"/>
      <c r="AQ904" s="101"/>
      <c r="AR904" s="101"/>
      <c r="AS904" s="101"/>
      <c r="AT904" s="101"/>
      <c r="AU904" s="101"/>
      <c r="AV904" s="101"/>
      <c r="AW904" s="101"/>
      <c r="AX904" s="101"/>
      <c r="AY904" s="101"/>
      <c r="AZ904" s="101"/>
      <c r="BA904" s="101"/>
      <c r="BB904" s="101"/>
      <c r="BC904" s="101"/>
      <c r="BD904" s="101"/>
      <c r="BE904" s="101"/>
      <c r="BF904" s="101"/>
      <c r="BG904" s="101"/>
      <c r="BH904" s="101"/>
      <c r="BI904" s="101"/>
      <c r="BJ904" s="101"/>
      <c r="BK904" s="101">
        <v>16.98</v>
      </c>
      <c r="BL904" s="101">
        <v>22.54</v>
      </c>
      <c r="BM904" s="101"/>
      <c r="BN904" s="101"/>
      <c r="BO904" s="101">
        <v>23.15</v>
      </c>
      <c r="BP904" s="101">
        <v>21.12</v>
      </c>
      <c r="BQ904" s="101"/>
      <c r="BR904" s="101">
        <v>22.03</v>
      </c>
      <c r="BS904" s="101">
        <v>21.68</v>
      </c>
      <c r="BT904" s="101"/>
      <c r="BU904" s="101"/>
      <c r="BV904" s="101"/>
    </row>
    <row r="905" spans="2:74" s="11" customFormat="1" ht="15">
      <c r="B905" s="100">
        <v>43579</v>
      </c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>
        <v>15.8</v>
      </c>
      <c r="O905" s="101">
        <v>15.98</v>
      </c>
      <c r="P905" s="101">
        <v>15.95</v>
      </c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1"/>
      <c r="AO905" s="101"/>
      <c r="AP905" s="101"/>
      <c r="AQ905" s="101"/>
      <c r="AR905" s="101"/>
      <c r="AS905" s="101"/>
      <c r="AT905" s="101"/>
      <c r="AU905" s="101"/>
      <c r="AV905" s="101"/>
      <c r="AW905" s="101"/>
      <c r="AX905" s="101"/>
      <c r="AY905" s="101"/>
      <c r="AZ905" s="101"/>
      <c r="BA905" s="101"/>
      <c r="BB905" s="101"/>
      <c r="BC905" s="101"/>
      <c r="BD905" s="101"/>
      <c r="BE905" s="101"/>
      <c r="BF905" s="101"/>
      <c r="BG905" s="101"/>
      <c r="BH905" s="101"/>
      <c r="BI905" s="101"/>
      <c r="BJ905" s="101"/>
      <c r="BK905" s="101">
        <v>16.989999999999998</v>
      </c>
      <c r="BL905" s="101">
        <v>22.78</v>
      </c>
      <c r="BM905" s="101"/>
      <c r="BN905" s="101"/>
      <c r="BO905" s="101">
        <v>23.46</v>
      </c>
      <c r="BP905" s="101">
        <v>20.96</v>
      </c>
      <c r="BQ905" s="101"/>
      <c r="BR905" s="101">
        <v>21.94</v>
      </c>
      <c r="BS905" s="101">
        <v>21.57</v>
      </c>
      <c r="BT905" s="101"/>
      <c r="BU905" s="101"/>
      <c r="BV905" s="101"/>
    </row>
    <row r="906" spans="2:74" s="11" customFormat="1" ht="15">
      <c r="B906" s="100">
        <v>43578</v>
      </c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>
        <v>15.56</v>
      </c>
      <c r="O906" s="101">
        <v>15.66</v>
      </c>
      <c r="P906" s="101">
        <v>16.059999999999999</v>
      </c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1"/>
      <c r="AO906" s="101"/>
      <c r="AP906" s="101"/>
      <c r="AQ906" s="101"/>
      <c r="AR906" s="101"/>
      <c r="AS906" s="101"/>
      <c r="AT906" s="101"/>
      <c r="AU906" s="101"/>
      <c r="AV906" s="101"/>
      <c r="AW906" s="101"/>
      <c r="AX906" s="101"/>
      <c r="AY906" s="101"/>
      <c r="AZ906" s="101"/>
      <c r="BA906" s="101"/>
      <c r="BB906" s="101"/>
      <c r="BC906" s="101"/>
      <c r="BD906" s="101"/>
      <c r="BE906" s="101"/>
      <c r="BF906" s="101"/>
      <c r="BG906" s="101"/>
      <c r="BH906" s="101"/>
      <c r="BI906" s="101"/>
      <c r="BJ906" s="101"/>
      <c r="BK906" s="101">
        <v>17.13</v>
      </c>
      <c r="BL906" s="101">
        <v>22.83</v>
      </c>
      <c r="BM906" s="101"/>
      <c r="BN906" s="101"/>
      <c r="BO906" s="101">
        <v>23.51</v>
      </c>
      <c r="BP906" s="101">
        <v>21.02</v>
      </c>
      <c r="BQ906" s="101"/>
      <c r="BR906" s="101">
        <v>21.97</v>
      </c>
      <c r="BS906" s="101">
        <v>21.67</v>
      </c>
      <c r="BT906" s="101"/>
      <c r="BU906" s="101"/>
      <c r="BV906" s="101"/>
    </row>
    <row r="907" spans="2:74" s="11" customFormat="1" ht="15">
      <c r="B907" s="100">
        <v>43573</v>
      </c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>
        <v>15.73</v>
      </c>
      <c r="O907" s="101">
        <v>16.16</v>
      </c>
      <c r="P907" s="101">
        <v>16.39</v>
      </c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101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101"/>
      <c r="BE907" s="101"/>
      <c r="BF907" s="101"/>
      <c r="BG907" s="101"/>
      <c r="BH907" s="101"/>
      <c r="BI907" s="101"/>
      <c r="BJ907" s="101"/>
      <c r="BK907" s="101">
        <v>17.25</v>
      </c>
      <c r="BL907" s="101">
        <v>23.64</v>
      </c>
      <c r="BM907" s="101"/>
      <c r="BN907" s="101"/>
      <c r="BO907" s="101">
        <v>24.55</v>
      </c>
      <c r="BP907" s="101">
        <v>21.02</v>
      </c>
      <c r="BQ907" s="101"/>
      <c r="BR907" s="101">
        <v>21.97</v>
      </c>
      <c r="BS907" s="101">
        <v>21.38</v>
      </c>
      <c r="BT907" s="101"/>
      <c r="BU907" s="101"/>
      <c r="BV907" s="101"/>
    </row>
    <row r="908" spans="2:74" s="11" customFormat="1" ht="15">
      <c r="B908" s="100">
        <v>43572</v>
      </c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>
        <v>15.91</v>
      </c>
      <c r="O908" s="101">
        <v>16.16</v>
      </c>
      <c r="P908" s="101">
        <v>16.39</v>
      </c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101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101"/>
      <c r="BE908" s="101"/>
      <c r="BF908" s="101"/>
      <c r="BG908" s="101"/>
      <c r="BH908" s="101"/>
      <c r="BI908" s="101"/>
      <c r="BJ908" s="101"/>
      <c r="BK908" s="101">
        <v>17.25</v>
      </c>
      <c r="BL908" s="101">
        <v>23.64</v>
      </c>
      <c r="BM908" s="101"/>
      <c r="BN908" s="101"/>
      <c r="BO908" s="101">
        <v>24.55</v>
      </c>
      <c r="BP908" s="101">
        <v>21.02</v>
      </c>
      <c r="BQ908" s="101"/>
      <c r="BR908" s="101">
        <v>21.97</v>
      </c>
      <c r="BS908" s="101">
        <v>21.38</v>
      </c>
      <c r="BT908" s="101"/>
      <c r="BU908" s="101"/>
      <c r="BV908" s="101"/>
    </row>
    <row r="909" spans="2:74" s="11" customFormat="1" ht="15">
      <c r="B909" s="100">
        <v>43571</v>
      </c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>
        <v>15.74</v>
      </c>
      <c r="O909" s="101">
        <v>15.75</v>
      </c>
      <c r="P909" s="101">
        <v>15.83</v>
      </c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101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101"/>
      <c r="BE909" s="101"/>
      <c r="BF909" s="101"/>
      <c r="BG909" s="101"/>
      <c r="BH909" s="101"/>
      <c r="BI909" s="101"/>
      <c r="BJ909" s="101"/>
      <c r="BK909" s="101">
        <v>16.899999999999999</v>
      </c>
      <c r="BL909" s="101">
        <v>23.37</v>
      </c>
      <c r="BM909" s="101"/>
      <c r="BN909" s="101"/>
      <c r="BO909" s="101">
        <v>24.07</v>
      </c>
      <c r="BP909" s="101">
        <v>20.7</v>
      </c>
      <c r="BQ909" s="101"/>
      <c r="BR909" s="101">
        <v>21.64</v>
      </c>
      <c r="BS909" s="101">
        <v>21.09</v>
      </c>
      <c r="BT909" s="101"/>
      <c r="BU909" s="101"/>
      <c r="BV909" s="101"/>
    </row>
    <row r="910" spans="2:74" s="11" customFormat="1" ht="15">
      <c r="B910" s="100">
        <v>43570</v>
      </c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>
        <v>15.96</v>
      </c>
      <c r="O910" s="101">
        <v>16.22</v>
      </c>
      <c r="P910" s="101">
        <v>16.29</v>
      </c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101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101"/>
      <c r="BE910" s="101"/>
      <c r="BF910" s="101"/>
      <c r="BG910" s="101"/>
      <c r="BH910" s="101"/>
      <c r="BI910" s="101"/>
      <c r="BJ910" s="101"/>
      <c r="BK910" s="101">
        <v>17.36</v>
      </c>
      <c r="BL910" s="101">
        <v>23.32</v>
      </c>
      <c r="BM910" s="101"/>
      <c r="BN910" s="101"/>
      <c r="BO910" s="101">
        <v>24.07</v>
      </c>
      <c r="BP910" s="101">
        <v>20.74</v>
      </c>
      <c r="BQ910" s="101"/>
      <c r="BR910" s="101">
        <v>21.67</v>
      </c>
      <c r="BS910" s="101">
        <v>21.14</v>
      </c>
      <c r="BT910" s="101"/>
      <c r="BU910" s="101"/>
      <c r="BV910" s="101"/>
    </row>
    <row r="911" spans="2:74" s="11" customFormat="1" ht="15">
      <c r="B911" s="100">
        <v>43567</v>
      </c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>
        <v>16.559999999999999</v>
      </c>
      <c r="O911" s="101">
        <v>17.079999999999998</v>
      </c>
      <c r="P911" s="101">
        <v>17.100000000000001</v>
      </c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101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101"/>
      <c r="BE911" s="101"/>
      <c r="BF911" s="101"/>
      <c r="BG911" s="101"/>
      <c r="BH911" s="101"/>
      <c r="BI911" s="101"/>
      <c r="BJ911" s="101"/>
      <c r="BK911" s="101">
        <v>18.149999999999999</v>
      </c>
      <c r="BL911" s="101">
        <v>23.71</v>
      </c>
      <c r="BM911" s="101"/>
      <c r="BN911" s="101"/>
      <c r="BO911" s="101">
        <v>24.65</v>
      </c>
      <c r="BP911" s="101">
        <v>21.22</v>
      </c>
      <c r="BQ911" s="101"/>
      <c r="BR911" s="101">
        <v>22.15</v>
      </c>
      <c r="BS911" s="101">
        <v>21.36</v>
      </c>
      <c r="BT911" s="101"/>
      <c r="BU911" s="101"/>
      <c r="BV911" s="101"/>
    </row>
    <row r="912" spans="2:74" s="11" customFormat="1" ht="15">
      <c r="B912" s="100">
        <v>43566</v>
      </c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>
        <v>16.98</v>
      </c>
      <c r="O912" s="101">
        <v>16.850000000000001</v>
      </c>
      <c r="P912" s="101">
        <v>17.100000000000001</v>
      </c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101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101"/>
      <c r="BE912" s="101"/>
      <c r="BF912" s="101"/>
      <c r="BG912" s="101"/>
      <c r="BH912" s="101"/>
      <c r="BI912" s="101"/>
      <c r="BJ912" s="101"/>
      <c r="BK912" s="101">
        <v>17.899999999999999</v>
      </c>
      <c r="BL912" s="101">
        <v>23.65</v>
      </c>
      <c r="BM912" s="101"/>
      <c r="BN912" s="101"/>
      <c r="BO912" s="101">
        <v>24.6</v>
      </c>
      <c r="BP912" s="101">
        <v>21.29</v>
      </c>
      <c r="BQ912" s="101"/>
      <c r="BR912" s="101">
        <v>22.18</v>
      </c>
      <c r="BS912" s="101">
        <v>21.56</v>
      </c>
      <c r="BT912" s="101"/>
      <c r="BU912" s="101"/>
      <c r="BV912" s="101"/>
    </row>
    <row r="913" spans="2:74" s="11" customFormat="1" ht="15">
      <c r="B913" s="100">
        <v>43565</v>
      </c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>
        <v>17.399999999999999</v>
      </c>
      <c r="O913" s="101">
        <v>18.09</v>
      </c>
      <c r="P913" s="101">
        <v>18.850000000000001</v>
      </c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101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101"/>
      <c r="BE913" s="101"/>
      <c r="BF913" s="101"/>
      <c r="BG913" s="101"/>
      <c r="BH913" s="101"/>
      <c r="BI913" s="101"/>
      <c r="BJ913" s="101"/>
      <c r="BK913" s="101">
        <v>19.399999999999999</v>
      </c>
      <c r="BL913" s="101">
        <v>23.66</v>
      </c>
      <c r="BM913" s="101"/>
      <c r="BN913" s="101"/>
      <c r="BO913" s="101">
        <v>24.6</v>
      </c>
      <c r="BP913" s="101">
        <v>21.54</v>
      </c>
      <c r="BQ913" s="101"/>
      <c r="BR913" s="101">
        <v>22.18</v>
      </c>
      <c r="BS913" s="101">
        <v>21.51</v>
      </c>
      <c r="BT913" s="101"/>
      <c r="BU913" s="101"/>
      <c r="BV913" s="101"/>
    </row>
    <row r="914" spans="2:74" s="11" customFormat="1" ht="15">
      <c r="B914" s="100">
        <v>43564</v>
      </c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>
        <v>17.62</v>
      </c>
      <c r="O914" s="101">
        <v>17.68</v>
      </c>
      <c r="P914" s="101">
        <v>18.440000000000001</v>
      </c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1"/>
      <c r="AO914" s="101"/>
      <c r="AP914" s="101"/>
      <c r="AQ914" s="101"/>
      <c r="AR914" s="101"/>
      <c r="AS914" s="101"/>
      <c r="AT914" s="101"/>
      <c r="AU914" s="101"/>
      <c r="AV914" s="101"/>
      <c r="AW914" s="101"/>
      <c r="AX914" s="101"/>
      <c r="AY914" s="101"/>
      <c r="AZ914" s="101"/>
      <c r="BA914" s="101"/>
      <c r="BB914" s="101"/>
      <c r="BC914" s="101"/>
      <c r="BD914" s="101"/>
      <c r="BE914" s="101"/>
      <c r="BF914" s="101"/>
      <c r="BG914" s="101"/>
      <c r="BH914" s="101"/>
      <c r="BI914" s="101"/>
      <c r="BJ914" s="101"/>
      <c r="BK914" s="101">
        <v>18.989999999999998</v>
      </c>
      <c r="BL914" s="101">
        <v>22.91</v>
      </c>
      <c r="BM914" s="101"/>
      <c r="BN914" s="101"/>
      <c r="BO914" s="101">
        <v>23.15</v>
      </c>
      <c r="BP914" s="101">
        <v>20.48</v>
      </c>
      <c r="BQ914" s="101"/>
      <c r="BR914" s="101">
        <v>22.15</v>
      </c>
      <c r="BS914" s="101">
        <v>21.48</v>
      </c>
      <c r="BT914" s="101"/>
      <c r="BU914" s="101"/>
      <c r="BV914" s="101"/>
    </row>
    <row r="915" spans="2:74" s="11" customFormat="1" ht="15">
      <c r="B915" s="100">
        <v>43563</v>
      </c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>
        <v>17.29</v>
      </c>
      <c r="O915" s="101">
        <v>17.27</v>
      </c>
      <c r="P915" s="101">
        <v>17.68</v>
      </c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1"/>
      <c r="AO915" s="101"/>
      <c r="AP915" s="101"/>
      <c r="AQ915" s="101"/>
      <c r="AR915" s="101"/>
      <c r="AS915" s="101"/>
      <c r="AT915" s="101"/>
      <c r="AU915" s="101"/>
      <c r="AV915" s="101"/>
      <c r="AW915" s="101"/>
      <c r="AX915" s="101"/>
      <c r="AY915" s="101"/>
      <c r="AZ915" s="101"/>
      <c r="BA915" s="101"/>
      <c r="BB915" s="101"/>
      <c r="BC915" s="101"/>
      <c r="BD915" s="101"/>
      <c r="BE915" s="101"/>
      <c r="BF915" s="101"/>
      <c r="BG915" s="101"/>
      <c r="BH915" s="101"/>
      <c r="BI915" s="101"/>
      <c r="BJ915" s="101"/>
      <c r="BK915" s="101">
        <v>18.23</v>
      </c>
      <c r="BL915" s="101">
        <v>22.95</v>
      </c>
      <c r="BM915" s="101"/>
      <c r="BN915" s="101"/>
      <c r="BO915" s="101">
        <v>23.15</v>
      </c>
      <c r="BP915" s="101">
        <v>20.41</v>
      </c>
      <c r="BQ915" s="101"/>
      <c r="BR915" s="101">
        <v>21.82</v>
      </c>
      <c r="BS915" s="101">
        <v>21.44</v>
      </c>
      <c r="BT915" s="101"/>
      <c r="BU915" s="101"/>
      <c r="BV915" s="101"/>
    </row>
    <row r="916" spans="2:74" s="11" customFormat="1" ht="15">
      <c r="B916" s="100">
        <v>43560</v>
      </c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>
        <v>17.190000000000001</v>
      </c>
      <c r="O916" s="101">
        <v>17.14</v>
      </c>
      <c r="P916" s="101">
        <v>17.75</v>
      </c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1"/>
      <c r="AO916" s="101"/>
      <c r="AP916" s="101"/>
      <c r="AQ916" s="101"/>
      <c r="AR916" s="101"/>
      <c r="AS916" s="101"/>
      <c r="AT916" s="101"/>
      <c r="AU916" s="101"/>
      <c r="AV916" s="101"/>
      <c r="AW916" s="101"/>
      <c r="AX916" s="101"/>
      <c r="AY916" s="101"/>
      <c r="AZ916" s="101"/>
      <c r="BA916" s="101"/>
      <c r="BB916" s="101"/>
      <c r="BC916" s="101"/>
      <c r="BD916" s="101"/>
      <c r="BE916" s="101"/>
      <c r="BF916" s="101"/>
      <c r="BG916" s="101"/>
      <c r="BH916" s="101"/>
      <c r="BI916" s="101"/>
      <c r="BJ916" s="101"/>
      <c r="BK916" s="101">
        <v>18.3</v>
      </c>
      <c r="BL916" s="101">
        <v>22.29</v>
      </c>
      <c r="BM916" s="101"/>
      <c r="BN916" s="101"/>
      <c r="BO916" s="101">
        <v>22.48</v>
      </c>
      <c r="BP916" s="101">
        <v>20.239999999999998</v>
      </c>
      <c r="BQ916" s="101"/>
      <c r="BR916" s="101">
        <v>21.65</v>
      </c>
      <c r="BS916" s="101">
        <v>21.8</v>
      </c>
      <c r="BT916" s="101"/>
      <c r="BU916" s="101"/>
      <c r="BV916" s="101"/>
    </row>
    <row r="917" spans="2:74" s="11" customFormat="1" ht="15">
      <c r="B917" s="100">
        <v>43559</v>
      </c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>
        <v>15.67</v>
      </c>
      <c r="O917" s="101">
        <v>16.05</v>
      </c>
      <c r="P917" s="101">
        <v>16.079999999999998</v>
      </c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1"/>
      <c r="AO917" s="101"/>
      <c r="AP917" s="101"/>
      <c r="AQ917" s="101"/>
      <c r="AR917" s="101"/>
      <c r="AS917" s="101"/>
      <c r="AT917" s="101"/>
      <c r="AU917" s="101"/>
      <c r="AV917" s="101"/>
      <c r="AW917" s="101"/>
      <c r="AX917" s="101"/>
      <c r="AY917" s="101"/>
      <c r="AZ917" s="101"/>
      <c r="BA917" s="101"/>
      <c r="BB917" s="101"/>
      <c r="BC917" s="101"/>
      <c r="BD917" s="101"/>
      <c r="BE917" s="101"/>
      <c r="BF917" s="101"/>
      <c r="BG917" s="101"/>
      <c r="BH917" s="101"/>
      <c r="BI917" s="101"/>
      <c r="BJ917" s="101"/>
      <c r="BK917" s="101">
        <v>16.63</v>
      </c>
      <c r="BL917" s="101">
        <v>21.72</v>
      </c>
      <c r="BM917" s="101"/>
      <c r="BN917" s="101"/>
      <c r="BO917" s="101">
        <v>21.91</v>
      </c>
      <c r="BP917" s="101">
        <v>19.47</v>
      </c>
      <c r="BQ917" s="101"/>
      <c r="BR917" s="101">
        <v>20.88</v>
      </c>
      <c r="BS917" s="101">
        <v>21.03</v>
      </c>
      <c r="BT917" s="101"/>
      <c r="BU917" s="101"/>
      <c r="BV917" s="101"/>
    </row>
    <row r="918" spans="2:74" s="11" customFormat="1" ht="15">
      <c r="B918" s="100">
        <v>43558</v>
      </c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>
        <v>15.26</v>
      </c>
      <c r="O918" s="101">
        <v>15.6</v>
      </c>
      <c r="P918" s="101">
        <v>15.6</v>
      </c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1"/>
      <c r="AO918" s="101"/>
      <c r="AP918" s="101"/>
      <c r="AQ918" s="101"/>
      <c r="AR918" s="101"/>
      <c r="AS918" s="101"/>
      <c r="AT918" s="101"/>
      <c r="AU918" s="101"/>
      <c r="AV918" s="101"/>
      <c r="AW918" s="101"/>
      <c r="AX918" s="101"/>
      <c r="AY918" s="101"/>
      <c r="AZ918" s="101"/>
      <c r="BA918" s="101"/>
      <c r="BB918" s="101"/>
      <c r="BC918" s="101"/>
      <c r="BD918" s="101"/>
      <c r="BE918" s="101"/>
      <c r="BF918" s="101"/>
      <c r="BG918" s="101"/>
      <c r="BH918" s="101"/>
      <c r="BI918" s="101"/>
      <c r="BJ918" s="101"/>
      <c r="BK918" s="101">
        <v>16.149999999999999</v>
      </c>
      <c r="BL918" s="101">
        <v>20.53</v>
      </c>
      <c r="BM918" s="101"/>
      <c r="BN918" s="101"/>
      <c r="BO918" s="101">
        <v>21.03</v>
      </c>
      <c r="BP918" s="101">
        <v>19.04</v>
      </c>
      <c r="BQ918" s="101"/>
      <c r="BR918" s="101">
        <v>20.45</v>
      </c>
      <c r="BS918" s="101">
        <v>20.6</v>
      </c>
      <c r="BT918" s="101"/>
      <c r="BU918" s="101"/>
      <c r="BV918" s="101"/>
    </row>
    <row r="919" spans="2:74" s="11" customFormat="1" ht="15">
      <c r="B919" s="100">
        <v>43557</v>
      </c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>
        <v>15.06</v>
      </c>
      <c r="O919" s="101">
        <v>15.23</v>
      </c>
      <c r="P919" s="101">
        <v>15.5</v>
      </c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1"/>
      <c r="AO919" s="101"/>
      <c r="AP919" s="101"/>
      <c r="AQ919" s="101"/>
      <c r="AR919" s="101"/>
      <c r="AS919" s="101"/>
      <c r="AT919" s="101"/>
      <c r="AU919" s="101"/>
      <c r="AV919" s="101"/>
      <c r="AW919" s="101"/>
      <c r="AX919" s="101"/>
      <c r="AY919" s="101"/>
      <c r="AZ919" s="101"/>
      <c r="BA919" s="101"/>
      <c r="BB919" s="101"/>
      <c r="BC919" s="101"/>
      <c r="BD919" s="101"/>
      <c r="BE919" s="101"/>
      <c r="BF919" s="101"/>
      <c r="BG919" s="101"/>
      <c r="BH919" s="101"/>
      <c r="BI919" s="101"/>
      <c r="BJ919" s="101"/>
      <c r="BK919" s="101">
        <v>16.05</v>
      </c>
      <c r="BL919" s="101">
        <v>20.399999999999999</v>
      </c>
      <c r="BM919" s="101"/>
      <c r="BN919" s="101"/>
      <c r="BO919" s="101">
        <v>20.79</v>
      </c>
      <c r="BP919" s="101">
        <v>18.62</v>
      </c>
      <c r="BQ919" s="101"/>
      <c r="BR919" s="101">
        <v>20.03</v>
      </c>
      <c r="BS919" s="101">
        <v>20.11</v>
      </c>
      <c r="BT919" s="101"/>
      <c r="BU919" s="101"/>
      <c r="BV919" s="101"/>
    </row>
    <row r="920" spans="2:74" s="11" customFormat="1" ht="15">
      <c r="B920" s="100">
        <v>43556</v>
      </c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>
        <v>15.01</v>
      </c>
      <c r="O920" s="101">
        <v>15.2</v>
      </c>
      <c r="P920" s="101">
        <v>16.13</v>
      </c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1"/>
      <c r="AO920" s="101"/>
      <c r="AP920" s="101"/>
      <c r="AQ920" s="101"/>
      <c r="AR920" s="101"/>
      <c r="AS920" s="101"/>
      <c r="AT920" s="101"/>
      <c r="AU920" s="101"/>
      <c r="AV920" s="101"/>
      <c r="AW920" s="101"/>
      <c r="AX920" s="101"/>
      <c r="AY920" s="101"/>
      <c r="AZ920" s="101"/>
      <c r="BA920" s="101"/>
      <c r="BB920" s="101"/>
      <c r="BC920" s="101"/>
      <c r="BD920" s="101"/>
      <c r="BE920" s="101"/>
      <c r="BF920" s="101"/>
      <c r="BG920" s="101"/>
      <c r="BH920" s="101"/>
      <c r="BI920" s="101"/>
      <c r="BJ920" s="101"/>
      <c r="BK920" s="101">
        <v>16.510000000000002</v>
      </c>
      <c r="BL920" s="101">
        <v>20.71</v>
      </c>
      <c r="BM920" s="101"/>
      <c r="BN920" s="101"/>
      <c r="BO920" s="101">
        <v>21</v>
      </c>
      <c r="BP920" s="101">
        <v>18.690000000000001</v>
      </c>
      <c r="BQ920" s="101"/>
      <c r="BR920" s="101">
        <v>20.100000000000001</v>
      </c>
      <c r="BS920" s="101">
        <v>20.18</v>
      </c>
      <c r="BT920" s="101"/>
      <c r="BU920" s="101"/>
      <c r="BV920" s="101"/>
    </row>
    <row r="921" spans="2:74" s="11" customFormat="1" ht="15">
      <c r="B921" s="100">
        <v>43553</v>
      </c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>
        <v>15.12</v>
      </c>
      <c r="N921" s="101">
        <v>15.1</v>
      </c>
      <c r="O921" s="101">
        <v>15.46</v>
      </c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1"/>
      <c r="AO921" s="101"/>
      <c r="AP921" s="101"/>
      <c r="AQ921" s="101"/>
      <c r="AR921" s="101"/>
      <c r="AS921" s="101"/>
      <c r="AT921" s="101"/>
      <c r="AU921" s="101"/>
      <c r="AV921" s="101"/>
      <c r="AW921" s="101"/>
      <c r="AX921" s="101"/>
      <c r="AY921" s="101"/>
      <c r="AZ921" s="101"/>
      <c r="BA921" s="101"/>
      <c r="BB921" s="101"/>
      <c r="BC921" s="101"/>
      <c r="BD921" s="101"/>
      <c r="BE921" s="101"/>
      <c r="BF921" s="101"/>
      <c r="BG921" s="101"/>
      <c r="BH921" s="101"/>
      <c r="BI921" s="101"/>
      <c r="BJ921" s="101"/>
      <c r="BK921" s="101">
        <v>16.600000000000001</v>
      </c>
      <c r="BL921" s="101">
        <v>20.3</v>
      </c>
      <c r="BM921" s="101"/>
      <c r="BN921" s="101"/>
      <c r="BO921" s="101">
        <v>20.94</v>
      </c>
      <c r="BP921" s="101">
        <v>19.079999999999998</v>
      </c>
      <c r="BQ921" s="101"/>
      <c r="BR921" s="101">
        <v>20.18</v>
      </c>
      <c r="BS921" s="101">
        <v>20.260000000000002</v>
      </c>
      <c r="BT921" s="101"/>
      <c r="BU921" s="101"/>
      <c r="BV921" s="101"/>
    </row>
    <row r="922" spans="2:74" s="11" customFormat="1" ht="15">
      <c r="B922" s="100">
        <v>43552</v>
      </c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>
        <v>15.6</v>
      </c>
      <c r="N922" s="101">
        <v>15.8</v>
      </c>
      <c r="O922" s="101">
        <v>15.7</v>
      </c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1"/>
      <c r="AO922" s="101"/>
      <c r="AP922" s="101"/>
      <c r="AQ922" s="101"/>
      <c r="AR922" s="101"/>
      <c r="AS922" s="101"/>
      <c r="AT922" s="101"/>
      <c r="AU922" s="101"/>
      <c r="AV922" s="101"/>
      <c r="AW922" s="101"/>
      <c r="AX922" s="101"/>
      <c r="AY922" s="101"/>
      <c r="AZ922" s="101"/>
      <c r="BA922" s="101"/>
      <c r="BB922" s="101"/>
      <c r="BC922" s="101"/>
      <c r="BD922" s="101"/>
      <c r="BE922" s="101"/>
      <c r="BF922" s="101"/>
      <c r="BG922" s="101"/>
      <c r="BH922" s="101"/>
      <c r="BI922" s="101"/>
      <c r="BJ922" s="101">
        <v>15.7</v>
      </c>
      <c r="BK922" s="101">
        <v>16.600000000000001</v>
      </c>
      <c r="BL922" s="101">
        <v>20.34</v>
      </c>
      <c r="BM922" s="101"/>
      <c r="BN922" s="101">
        <v>16.149999999999999</v>
      </c>
      <c r="BO922" s="101">
        <v>21.23</v>
      </c>
      <c r="BP922" s="101">
        <v>19.27</v>
      </c>
      <c r="BQ922" s="101"/>
      <c r="BR922" s="101">
        <v>20.23</v>
      </c>
      <c r="BS922" s="101">
        <v>20.309999999999999</v>
      </c>
      <c r="BT922" s="101"/>
      <c r="BU922" s="101"/>
      <c r="BV922" s="101"/>
    </row>
    <row r="923" spans="2:74" s="11" customFormat="1" ht="15">
      <c r="B923" s="100">
        <v>43551</v>
      </c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>
        <v>15.6</v>
      </c>
      <c r="N923" s="101">
        <v>16.100000000000001</v>
      </c>
      <c r="O923" s="101">
        <v>16.600000000000001</v>
      </c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1"/>
      <c r="AO923" s="101"/>
      <c r="AP923" s="101"/>
      <c r="AQ923" s="101"/>
      <c r="AR923" s="101"/>
      <c r="AS923" s="101"/>
      <c r="AT923" s="101"/>
      <c r="AU923" s="101"/>
      <c r="AV923" s="101"/>
      <c r="AW923" s="101"/>
      <c r="AX923" s="101"/>
      <c r="AY923" s="101"/>
      <c r="AZ923" s="101"/>
      <c r="BA923" s="101"/>
      <c r="BB923" s="101"/>
      <c r="BC923" s="101"/>
      <c r="BD923" s="101"/>
      <c r="BE923" s="101"/>
      <c r="BF923" s="101"/>
      <c r="BG923" s="101"/>
      <c r="BH923" s="101"/>
      <c r="BI923" s="101"/>
      <c r="BJ923" s="101">
        <v>16.100000000000001</v>
      </c>
      <c r="BK923" s="101">
        <v>17.190000000000001</v>
      </c>
      <c r="BL923" s="101">
        <v>20.13</v>
      </c>
      <c r="BM923" s="101"/>
      <c r="BN923" s="101">
        <v>16.649999999999999</v>
      </c>
      <c r="BO923" s="101">
        <v>21.01</v>
      </c>
      <c r="BP923" s="101">
        <v>18.829999999999998</v>
      </c>
      <c r="BQ923" s="101"/>
      <c r="BR923" s="101">
        <v>20.43</v>
      </c>
      <c r="BS923" s="101">
        <v>20.51</v>
      </c>
      <c r="BT923" s="101"/>
      <c r="BU923" s="101"/>
      <c r="BV923" s="101"/>
    </row>
    <row r="924" spans="2:74" s="11" customFormat="1" ht="15">
      <c r="B924" s="100">
        <v>43550</v>
      </c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>
        <v>15.53</v>
      </c>
      <c r="N924" s="101">
        <v>15.9</v>
      </c>
      <c r="O924" s="101">
        <v>16.57</v>
      </c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1"/>
      <c r="AO924" s="101"/>
      <c r="AP924" s="101"/>
      <c r="AQ924" s="101"/>
      <c r="AR924" s="101"/>
      <c r="AS924" s="101"/>
      <c r="AT924" s="101"/>
      <c r="AU924" s="101"/>
      <c r="AV924" s="101"/>
      <c r="AW924" s="101"/>
      <c r="AX924" s="101"/>
      <c r="AY924" s="101"/>
      <c r="AZ924" s="101"/>
      <c r="BA924" s="101"/>
      <c r="BB924" s="101"/>
      <c r="BC924" s="101"/>
      <c r="BD924" s="101"/>
      <c r="BE924" s="101"/>
      <c r="BF924" s="101"/>
      <c r="BG924" s="101"/>
      <c r="BH924" s="101"/>
      <c r="BI924" s="101"/>
      <c r="BJ924" s="101">
        <v>16</v>
      </c>
      <c r="BK924" s="101">
        <v>16.8</v>
      </c>
      <c r="BL924" s="101">
        <v>19.96</v>
      </c>
      <c r="BM924" s="101"/>
      <c r="BN924" s="101">
        <v>16.399999999999999</v>
      </c>
      <c r="BO924" s="101">
        <v>20.83</v>
      </c>
      <c r="BP924" s="101">
        <v>18.96</v>
      </c>
      <c r="BQ924" s="101"/>
      <c r="BR924" s="101">
        <v>20.13</v>
      </c>
      <c r="BS924" s="101">
        <v>20.21</v>
      </c>
      <c r="BT924" s="101"/>
      <c r="BU924" s="101"/>
      <c r="BV924" s="101"/>
    </row>
    <row r="925" spans="2:74" s="11" customFormat="1" ht="15">
      <c r="B925" s="100">
        <v>43549</v>
      </c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>
        <v>15.72</v>
      </c>
      <c r="N925" s="101">
        <v>15.77</v>
      </c>
      <c r="O925" s="101">
        <v>16.61</v>
      </c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101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101"/>
      <c r="BE925" s="101"/>
      <c r="BF925" s="101"/>
      <c r="BG925" s="101"/>
      <c r="BH925" s="101"/>
      <c r="BI925" s="101"/>
      <c r="BJ925" s="101">
        <v>16.03</v>
      </c>
      <c r="BK925" s="101">
        <v>16.47</v>
      </c>
      <c r="BL925" s="101">
        <v>19.78</v>
      </c>
      <c r="BM925" s="101"/>
      <c r="BN925" s="101">
        <v>16.25</v>
      </c>
      <c r="BO925" s="101">
        <v>20.65</v>
      </c>
      <c r="BP925" s="101">
        <v>18.7</v>
      </c>
      <c r="BQ925" s="101"/>
      <c r="BR925" s="101">
        <v>19.829999999999998</v>
      </c>
      <c r="BS925" s="101">
        <v>20.12</v>
      </c>
      <c r="BT925" s="101"/>
      <c r="BU925" s="101"/>
      <c r="BV925" s="101"/>
    </row>
    <row r="926" spans="2:74" s="11" customFormat="1" ht="15">
      <c r="B926" s="100">
        <v>43546</v>
      </c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>
        <v>16.04</v>
      </c>
      <c r="N926" s="101">
        <v>15.96</v>
      </c>
      <c r="O926" s="101">
        <v>15.88</v>
      </c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1"/>
      <c r="AO926" s="101"/>
      <c r="AP926" s="101"/>
      <c r="AQ926" s="101"/>
      <c r="AR926" s="101"/>
      <c r="AS926" s="101"/>
      <c r="AT926" s="101"/>
      <c r="AU926" s="101"/>
      <c r="AV926" s="101"/>
      <c r="AW926" s="101"/>
      <c r="AX926" s="101"/>
      <c r="AY926" s="101"/>
      <c r="AZ926" s="101"/>
      <c r="BA926" s="101"/>
      <c r="BB926" s="101"/>
      <c r="BC926" s="101"/>
      <c r="BD926" s="101"/>
      <c r="BE926" s="101"/>
      <c r="BF926" s="101"/>
      <c r="BG926" s="101"/>
      <c r="BH926" s="101"/>
      <c r="BI926" s="101"/>
      <c r="BJ926" s="101">
        <v>15.96</v>
      </c>
      <c r="BK926" s="101">
        <v>16.8</v>
      </c>
      <c r="BL926" s="101">
        <v>20.41</v>
      </c>
      <c r="BM926" s="101"/>
      <c r="BN926" s="101">
        <v>16.38</v>
      </c>
      <c r="BO926" s="101">
        <v>21.3</v>
      </c>
      <c r="BP926" s="101">
        <v>19.010000000000002</v>
      </c>
      <c r="BQ926" s="101"/>
      <c r="BR926" s="101">
        <v>19.89</v>
      </c>
      <c r="BS926" s="101">
        <v>20.059999999999999</v>
      </c>
      <c r="BT926" s="101"/>
      <c r="BU926" s="101"/>
      <c r="BV926" s="101"/>
    </row>
    <row r="927" spans="2:74" s="11" customFormat="1" ht="15">
      <c r="B927" s="100">
        <v>43545</v>
      </c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>
        <v>16.43</v>
      </c>
      <c r="N927" s="101">
        <v>16.34</v>
      </c>
      <c r="O927" s="101">
        <v>16.07</v>
      </c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1"/>
      <c r="AO927" s="101"/>
      <c r="AP927" s="101"/>
      <c r="AQ927" s="101"/>
      <c r="AR927" s="101"/>
      <c r="AS927" s="101"/>
      <c r="AT927" s="101"/>
      <c r="AU927" s="101"/>
      <c r="AV927" s="101"/>
      <c r="AW927" s="101"/>
      <c r="AX927" s="101"/>
      <c r="AY927" s="101"/>
      <c r="AZ927" s="101"/>
      <c r="BA927" s="101"/>
      <c r="BB927" s="101"/>
      <c r="BC927" s="101"/>
      <c r="BD927" s="101"/>
      <c r="BE927" s="101"/>
      <c r="BF927" s="101"/>
      <c r="BG927" s="101"/>
      <c r="BH927" s="101"/>
      <c r="BI927" s="101"/>
      <c r="BJ927" s="101">
        <v>16.28</v>
      </c>
      <c r="BK927" s="101">
        <v>16.8</v>
      </c>
      <c r="BL927" s="101">
        <v>20.45</v>
      </c>
      <c r="BM927" s="101"/>
      <c r="BN927" s="101">
        <v>16.54</v>
      </c>
      <c r="BO927" s="101">
        <v>21.35</v>
      </c>
      <c r="BP927" s="101">
        <v>18.829999999999998</v>
      </c>
      <c r="BQ927" s="101"/>
      <c r="BR927" s="101">
        <v>19.79</v>
      </c>
      <c r="BS927" s="101">
        <v>19.98</v>
      </c>
      <c r="BT927" s="101"/>
      <c r="BU927" s="101"/>
      <c r="BV927" s="101"/>
    </row>
    <row r="928" spans="2:74" s="11" customFormat="1" ht="15">
      <c r="B928" s="100">
        <v>43544</v>
      </c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>
        <v>16.489999999999998</v>
      </c>
      <c r="N928" s="101">
        <v>16.48</v>
      </c>
      <c r="O928" s="101">
        <v>17.440000000000001</v>
      </c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1"/>
      <c r="AO928" s="101"/>
      <c r="AP928" s="101"/>
      <c r="AQ928" s="101"/>
      <c r="AR928" s="101"/>
      <c r="AS928" s="101"/>
      <c r="AT928" s="101"/>
      <c r="AU928" s="101"/>
      <c r="AV928" s="101"/>
      <c r="AW928" s="101"/>
      <c r="AX928" s="101"/>
      <c r="AY928" s="101"/>
      <c r="AZ928" s="101"/>
      <c r="BA928" s="101"/>
      <c r="BB928" s="101"/>
      <c r="BC928" s="101"/>
      <c r="BD928" s="101"/>
      <c r="BE928" s="101"/>
      <c r="BF928" s="101"/>
      <c r="BG928" s="101"/>
      <c r="BH928" s="101"/>
      <c r="BI928" s="101"/>
      <c r="BJ928" s="101">
        <v>16.8</v>
      </c>
      <c r="BK928" s="101">
        <v>17.399999999999999</v>
      </c>
      <c r="BL928" s="101">
        <v>20.22</v>
      </c>
      <c r="BM928" s="101"/>
      <c r="BN928" s="101">
        <v>17.100000000000001</v>
      </c>
      <c r="BO928" s="101">
        <v>21.11</v>
      </c>
      <c r="BP928" s="101">
        <v>18.54</v>
      </c>
      <c r="BQ928" s="101"/>
      <c r="BR928" s="101">
        <v>20.03</v>
      </c>
      <c r="BS928" s="101">
        <v>19.87</v>
      </c>
      <c r="BT928" s="101"/>
      <c r="BU928" s="101"/>
      <c r="BV928" s="101"/>
    </row>
    <row r="929" spans="2:74" s="11" customFormat="1" ht="15">
      <c r="B929" s="100">
        <v>43543</v>
      </c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>
        <v>16.55</v>
      </c>
      <c r="N929" s="101">
        <v>16.77</v>
      </c>
      <c r="O929" s="101">
        <v>16.47</v>
      </c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1"/>
      <c r="AO929" s="101"/>
      <c r="AP929" s="101"/>
      <c r="AQ929" s="101"/>
      <c r="AR929" s="101"/>
      <c r="AS929" s="101"/>
      <c r="AT929" s="101"/>
      <c r="AU929" s="101"/>
      <c r="AV929" s="101"/>
      <c r="AW929" s="101"/>
      <c r="AX929" s="101"/>
      <c r="AY929" s="101"/>
      <c r="AZ929" s="101"/>
      <c r="BA929" s="101"/>
      <c r="BB929" s="101"/>
      <c r="BC929" s="101"/>
      <c r="BD929" s="101"/>
      <c r="BE929" s="101"/>
      <c r="BF929" s="101"/>
      <c r="BG929" s="101"/>
      <c r="BH929" s="101"/>
      <c r="BI929" s="101"/>
      <c r="BJ929" s="101">
        <v>16.600000000000001</v>
      </c>
      <c r="BK929" s="101">
        <v>17.2</v>
      </c>
      <c r="BL929" s="101">
        <v>20.37</v>
      </c>
      <c r="BM929" s="101"/>
      <c r="BN929" s="101">
        <v>16.899999999999999</v>
      </c>
      <c r="BO929" s="101">
        <v>21.26</v>
      </c>
      <c r="BP929" s="101">
        <v>18.739999999999998</v>
      </c>
      <c r="BQ929" s="101"/>
      <c r="BR929" s="101">
        <v>19.68</v>
      </c>
      <c r="BS929" s="101">
        <v>19.579999999999998</v>
      </c>
      <c r="BT929" s="101"/>
      <c r="BU929" s="101"/>
      <c r="BV929" s="101"/>
    </row>
    <row r="930" spans="2:74" s="11" customFormat="1" ht="15">
      <c r="B930" s="100">
        <v>43542</v>
      </c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>
        <v>16.579999999999998</v>
      </c>
      <c r="N930" s="101">
        <v>16.61</v>
      </c>
      <c r="O930" s="101">
        <v>17.22</v>
      </c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1"/>
      <c r="AO930" s="101"/>
      <c r="AP930" s="101"/>
      <c r="AQ930" s="101"/>
      <c r="AR930" s="101"/>
      <c r="AS930" s="101"/>
      <c r="AT930" s="101"/>
      <c r="AU930" s="101"/>
      <c r="AV930" s="101"/>
      <c r="AW930" s="101"/>
      <c r="AX930" s="101"/>
      <c r="AY930" s="101"/>
      <c r="AZ930" s="101"/>
      <c r="BA930" s="101"/>
      <c r="BB930" s="101"/>
      <c r="BC930" s="101"/>
      <c r="BD930" s="101"/>
      <c r="BE930" s="101"/>
      <c r="BF930" s="101"/>
      <c r="BG930" s="101"/>
      <c r="BH930" s="101"/>
      <c r="BI930" s="101"/>
      <c r="BJ930" s="101">
        <v>16.8</v>
      </c>
      <c r="BK930" s="101">
        <v>17.5</v>
      </c>
      <c r="BL930" s="101">
        <v>20.25</v>
      </c>
      <c r="BM930" s="101"/>
      <c r="BN930" s="101">
        <v>17.149999999999999</v>
      </c>
      <c r="BO930" s="101">
        <v>21.14</v>
      </c>
      <c r="BP930" s="101">
        <v>18.579999999999998</v>
      </c>
      <c r="BQ930" s="101"/>
      <c r="BR930" s="101">
        <v>19.829999999999998</v>
      </c>
      <c r="BS930" s="101">
        <v>19.73</v>
      </c>
      <c r="BT930" s="101"/>
      <c r="BU930" s="101"/>
      <c r="BV930" s="101"/>
    </row>
    <row r="931" spans="2:74" s="11" customFormat="1" ht="15">
      <c r="B931" s="100">
        <v>43539</v>
      </c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>
        <v>16.79</v>
      </c>
      <c r="N931" s="101">
        <v>16.600000000000001</v>
      </c>
      <c r="O931" s="101">
        <v>18.23</v>
      </c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1"/>
      <c r="AO931" s="101"/>
      <c r="AP931" s="101"/>
      <c r="AQ931" s="101"/>
      <c r="AR931" s="101"/>
      <c r="AS931" s="101"/>
      <c r="AT931" s="101"/>
      <c r="AU931" s="101"/>
      <c r="AV931" s="101"/>
      <c r="AW931" s="101"/>
      <c r="AX931" s="101"/>
      <c r="AY931" s="101"/>
      <c r="AZ931" s="101"/>
      <c r="BA931" s="101"/>
      <c r="BB931" s="101"/>
      <c r="BC931" s="101"/>
      <c r="BD931" s="101"/>
      <c r="BE931" s="101"/>
      <c r="BF931" s="101"/>
      <c r="BG931" s="101"/>
      <c r="BH931" s="101"/>
      <c r="BI931" s="101"/>
      <c r="BJ931" s="101">
        <v>17.2</v>
      </c>
      <c r="BK931" s="101">
        <v>16.8</v>
      </c>
      <c r="BL931" s="101">
        <v>21</v>
      </c>
      <c r="BM931" s="101"/>
      <c r="BN931" s="101">
        <v>17</v>
      </c>
      <c r="BO931" s="101">
        <v>21.92</v>
      </c>
      <c r="BP931" s="101">
        <v>19.28</v>
      </c>
      <c r="BQ931" s="101"/>
      <c r="BR931" s="101">
        <v>19.78</v>
      </c>
      <c r="BS931" s="101">
        <v>19.97</v>
      </c>
      <c r="BT931" s="101"/>
      <c r="BU931" s="101"/>
      <c r="BV931" s="101"/>
    </row>
    <row r="932" spans="2:74" s="11" customFormat="1" ht="15">
      <c r="B932" s="100">
        <v>43538</v>
      </c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>
        <v>17.239999999999998</v>
      </c>
      <c r="N932" s="101">
        <v>17.2</v>
      </c>
      <c r="O932" s="101">
        <v>17.77</v>
      </c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1"/>
      <c r="AO932" s="101"/>
      <c r="AP932" s="101"/>
      <c r="AQ932" s="101"/>
      <c r="AR932" s="101"/>
      <c r="AS932" s="101"/>
      <c r="AT932" s="101"/>
      <c r="AU932" s="101"/>
      <c r="AV932" s="101"/>
      <c r="AW932" s="101"/>
      <c r="AX932" s="101"/>
      <c r="AY932" s="101"/>
      <c r="AZ932" s="101"/>
      <c r="BA932" s="101"/>
      <c r="BB932" s="101"/>
      <c r="BC932" s="101"/>
      <c r="BD932" s="101"/>
      <c r="BE932" s="101"/>
      <c r="BF932" s="101"/>
      <c r="BG932" s="101"/>
      <c r="BH932" s="101"/>
      <c r="BI932" s="101"/>
      <c r="BJ932" s="101">
        <v>17.399999999999999</v>
      </c>
      <c r="BK932" s="101">
        <v>17.7</v>
      </c>
      <c r="BL932" s="101">
        <v>21.45</v>
      </c>
      <c r="BM932" s="101"/>
      <c r="BN932" s="101">
        <v>17.55</v>
      </c>
      <c r="BO932" s="101">
        <v>21.99</v>
      </c>
      <c r="BP932" s="101">
        <v>19.43</v>
      </c>
      <c r="BQ932" s="101"/>
      <c r="BR932" s="101">
        <v>20.329999999999998</v>
      </c>
      <c r="BS932" s="101">
        <v>20.52</v>
      </c>
      <c r="BT932" s="101"/>
      <c r="BU932" s="101"/>
      <c r="BV932" s="101"/>
    </row>
    <row r="933" spans="2:74" s="11" customFormat="1" ht="15">
      <c r="B933" s="100">
        <v>43537</v>
      </c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>
        <v>17.36</v>
      </c>
      <c r="N933" s="101">
        <v>17</v>
      </c>
      <c r="O933" s="101">
        <v>17.25</v>
      </c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1"/>
      <c r="AO933" s="101"/>
      <c r="AP933" s="101"/>
      <c r="AQ933" s="101"/>
      <c r="AR933" s="101"/>
      <c r="AS933" s="101"/>
      <c r="AT933" s="101"/>
      <c r="AU933" s="101"/>
      <c r="AV933" s="101"/>
      <c r="AW933" s="101"/>
      <c r="AX933" s="101"/>
      <c r="AY933" s="101"/>
      <c r="AZ933" s="101"/>
      <c r="BA933" s="101"/>
      <c r="BB933" s="101"/>
      <c r="BC933" s="101"/>
      <c r="BD933" s="101"/>
      <c r="BE933" s="101"/>
      <c r="BF933" s="101"/>
      <c r="BG933" s="101"/>
      <c r="BH933" s="101"/>
      <c r="BI933" s="101"/>
      <c r="BJ933" s="101">
        <v>17.2</v>
      </c>
      <c r="BK933" s="101">
        <v>17.899999999999999</v>
      </c>
      <c r="BL933" s="101">
        <v>21.5</v>
      </c>
      <c r="BM933" s="101"/>
      <c r="BN933" s="101">
        <v>17.55</v>
      </c>
      <c r="BO933" s="101">
        <v>22.04</v>
      </c>
      <c r="BP933" s="101">
        <v>19.510000000000002</v>
      </c>
      <c r="BQ933" s="101"/>
      <c r="BR933" s="101">
        <v>20.48</v>
      </c>
      <c r="BS933" s="101">
        <v>20.41</v>
      </c>
      <c r="BT933" s="101"/>
      <c r="BU933" s="101"/>
      <c r="BV933" s="101"/>
    </row>
    <row r="934" spans="2:74" s="11" customFormat="1" ht="15">
      <c r="B934" s="100">
        <v>43536</v>
      </c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>
        <v>17.86</v>
      </c>
      <c r="N934" s="101">
        <v>17.600000000000001</v>
      </c>
      <c r="O934" s="101">
        <v>19.04</v>
      </c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1"/>
      <c r="AO934" s="101"/>
      <c r="AP934" s="101"/>
      <c r="AQ934" s="101"/>
      <c r="AR934" s="101"/>
      <c r="AS934" s="101"/>
      <c r="AT934" s="101"/>
      <c r="AU934" s="101"/>
      <c r="AV934" s="101"/>
      <c r="AW934" s="101"/>
      <c r="AX934" s="101"/>
      <c r="AY934" s="101"/>
      <c r="AZ934" s="101"/>
      <c r="BA934" s="101"/>
      <c r="BB934" s="101"/>
      <c r="BC934" s="101"/>
      <c r="BD934" s="101"/>
      <c r="BE934" s="101"/>
      <c r="BF934" s="101"/>
      <c r="BG934" s="101"/>
      <c r="BH934" s="101"/>
      <c r="BI934" s="101"/>
      <c r="BJ934" s="101">
        <v>18.16</v>
      </c>
      <c r="BK934" s="101">
        <v>17.64</v>
      </c>
      <c r="BL934" s="101">
        <v>22.06</v>
      </c>
      <c r="BM934" s="101"/>
      <c r="BN934" s="101">
        <v>17.899999999999999</v>
      </c>
      <c r="BO934" s="101">
        <v>22.62</v>
      </c>
      <c r="BP934" s="101">
        <v>20.079999999999998</v>
      </c>
      <c r="BQ934" s="101"/>
      <c r="BR934" s="101">
        <v>20.75</v>
      </c>
      <c r="BS934" s="101">
        <v>21.06</v>
      </c>
      <c r="BT934" s="101"/>
      <c r="BU934" s="101"/>
      <c r="BV934" s="101"/>
    </row>
    <row r="935" spans="2:74" s="11" customFormat="1" ht="15">
      <c r="B935" s="100">
        <v>43535</v>
      </c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>
        <v>18.2</v>
      </c>
      <c r="N935" s="101">
        <v>18.350000000000001</v>
      </c>
      <c r="O935" s="101">
        <v>17.89</v>
      </c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1"/>
      <c r="AO935" s="101"/>
      <c r="AP935" s="101"/>
      <c r="AQ935" s="101"/>
      <c r="AR935" s="101"/>
      <c r="AS935" s="101"/>
      <c r="AT935" s="101"/>
      <c r="AU935" s="101"/>
      <c r="AV935" s="101"/>
      <c r="AW935" s="101"/>
      <c r="AX935" s="101"/>
      <c r="AY935" s="101"/>
      <c r="AZ935" s="101"/>
      <c r="BA935" s="101"/>
      <c r="BB935" s="101"/>
      <c r="BC935" s="101"/>
      <c r="BD935" s="101"/>
      <c r="BE935" s="101"/>
      <c r="BF935" s="101"/>
      <c r="BG935" s="101"/>
      <c r="BH935" s="101"/>
      <c r="BI935" s="101"/>
      <c r="BJ935" s="101">
        <v>18.149999999999999</v>
      </c>
      <c r="BK935" s="101">
        <v>18.75</v>
      </c>
      <c r="BL935" s="101">
        <v>22.1</v>
      </c>
      <c r="BM935" s="101"/>
      <c r="BN935" s="101">
        <v>18.45</v>
      </c>
      <c r="BO935" s="101">
        <v>22.66</v>
      </c>
      <c r="BP935" s="101">
        <v>20.05</v>
      </c>
      <c r="BQ935" s="101"/>
      <c r="BR935" s="101">
        <v>21.15</v>
      </c>
      <c r="BS935" s="101">
        <v>21</v>
      </c>
      <c r="BT935" s="101"/>
      <c r="BU935" s="101"/>
      <c r="BV935" s="101"/>
    </row>
    <row r="936" spans="2:74" s="11" customFormat="1" ht="15">
      <c r="B936" s="100">
        <v>43532</v>
      </c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>
        <v>18.559999999999999</v>
      </c>
      <c r="N936" s="101">
        <v>18.54</v>
      </c>
      <c r="O936" s="101">
        <v>17.79</v>
      </c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1"/>
      <c r="AO936" s="101"/>
      <c r="AP936" s="101"/>
      <c r="AQ936" s="101"/>
      <c r="AR936" s="101"/>
      <c r="AS936" s="101"/>
      <c r="AT936" s="101"/>
      <c r="AU936" s="101"/>
      <c r="AV936" s="101"/>
      <c r="AW936" s="101"/>
      <c r="AX936" s="101"/>
      <c r="AY936" s="101"/>
      <c r="AZ936" s="101"/>
      <c r="BA936" s="101"/>
      <c r="BB936" s="101"/>
      <c r="BC936" s="101"/>
      <c r="BD936" s="101"/>
      <c r="BE936" s="101"/>
      <c r="BF936" s="101"/>
      <c r="BG936" s="101"/>
      <c r="BH936" s="101"/>
      <c r="BI936" s="101"/>
      <c r="BJ936" s="101">
        <v>18.3</v>
      </c>
      <c r="BK936" s="101">
        <v>18.899999999999999</v>
      </c>
      <c r="BL936" s="101">
        <v>22.47</v>
      </c>
      <c r="BM936" s="101"/>
      <c r="BN936" s="101">
        <v>18.600000000000001</v>
      </c>
      <c r="BO936" s="101">
        <v>22.85</v>
      </c>
      <c r="BP936" s="101">
        <v>20.43</v>
      </c>
      <c r="BQ936" s="101"/>
      <c r="BR936" s="101">
        <v>21.13</v>
      </c>
      <c r="BS936" s="101">
        <v>21.08</v>
      </c>
      <c r="BT936" s="101"/>
      <c r="BU936" s="101"/>
      <c r="BV936" s="101"/>
    </row>
    <row r="937" spans="2:74" s="11" customFormat="1" ht="15">
      <c r="B937" s="100">
        <v>43531</v>
      </c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>
        <v>18.34</v>
      </c>
      <c r="N937" s="101">
        <v>18.43</v>
      </c>
      <c r="O937" s="101">
        <v>18.73</v>
      </c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1"/>
      <c r="AO937" s="101"/>
      <c r="AP937" s="101"/>
      <c r="AQ937" s="101"/>
      <c r="AR937" s="101"/>
      <c r="AS937" s="101"/>
      <c r="AT937" s="101"/>
      <c r="AU937" s="101"/>
      <c r="AV937" s="101"/>
      <c r="AW937" s="101"/>
      <c r="AX937" s="101"/>
      <c r="AY937" s="101"/>
      <c r="AZ937" s="101"/>
      <c r="BA937" s="101"/>
      <c r="BB937" s="101"/>
      <c r="BC937" s="101"/>
      <c r="BD937" s="101"/>
      <c r="BE937" s="101"/>
      <c r="BF937" s="101"/>
      <c r="BG937" s="101"/>
      <c r="BH937" s="101"/>
      <c r="BI937" s="101"/>
      <c r="BJ937" s="101">
        <v>18.5</v>
      </c>
      <c r="BK937" s="101">
        <v>19</v>
      </c>
      <c r="BL937" s="101">
        <v>22.61</v>
      </c>
      <c r="BM937" s="101"/>
      <c r="BN937" s="101">
        <v>18.75</v>
      </c>
      <c r="BO937" s="101">
        <v>23.05</v>
      </c>
      <c r="BP937" s="101">
        <v>20.23</v>
      </c>
      <c r="BQ937" s="101"/>
      <c r="BR937" s="101">
        <v>21.28</v>
      </c>
      <c r="BS937" s="101">
        <v>20.83</v>
      </c>
      <c r="BT937" s="101"/>
      <c r="BU937" s="101"/>
      <c r="BV937" s="101"/>
    </row>
    <row r="938" spans="2:74" s="11" customFormat="1" ht="15">
      <c r="B938" s="100">
        <v>43530</v>
      </c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>
        <v>18.72</v>
      </c>
      <c r="N938" s="101">
        <v>18.7</v>
      </c>
      <c r="O938" s="101">
        <v>18.53</v>
      </c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1"/>
      <c r="AO938" s="101"/>
      <c r="AP938" s="101"/>
      <c r="AQ938" s="101"/>
      <c r="AR938" s="101"/>
      <c r="AS938" s="101"/>
      <c r="AT938" s="101"/>
      <c r="AU938" s="101"/>
      <c r="AV938" s="101"/>
      <c r="AW938" s="101"/>
      <c r="AX938" s="101"/>
      <c r="AY938" s="101"/>
      <c r="AZ938" s="101"/>
      <c r="BA938" s="101"/>
      <c r="BB938" s="101"/>
      <c r="BC938" s="101"/>
      <c r="BD938" s="101"/>
      <c r="BE938" s="101"/>
      <c r="BF938" s="101"/>
      <c r="BG938" s="101"/>
      <c r="BH938" s="101"/>
      <c r="BI938" s="101"/>
      <c r="BJ938" s="101">
        <v>18.649999999999999</v>
      </c>
      <c r="BK938" s="101">
        <v>18.850000000000001</v>
      </c>
      <c r="BL938" s="101">
        <v>22.66</v>
      </c>
      <c r="BM938" s="101"/>
      <c r="BN938" s="101">
        <v>18.75</v>
      </c>
      <c r="BO938" s="101">
        <v>22.99</v>
      </c>
      <c r="BP938" s="101">
        <v>20.13</v>
      </c>
      <c r="BQ938" s="101"/>
      <c r="BR938" s="101">
        <v>21.18</v>
      </c>
      <c r="BS938" s="101">
        <v>20.83</v>
      </c>
      <c r="BT938" s="101"/>
      <c r="BU938" s="101"/>
      <c r="BV938" s="101"/>
    </row>
    <row r="939" spans="2:74" s="11" customFormat="1" ht="15">
      <c r="B939" s="100">
        <v>43529</v>
      </c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>
        <v>18.97</v>
      </c>
      <c r="N939" s="101">
        <v>18.940000000000001</v>
      </c>
      <c r="O939" s="101">
        <v>18.670000000000002</v>
      </c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1"/>
      <c r="AO939" s="101"/>
      <c r="AP939" s="101"/>
      <c r="AQ939" s="101"/>
      <c r="AR939" s="101"/>
      <c r="AS939" s="101"/>
      <c r="AT939" s="101"/>
      <c r="AU939" s="101"/>
      <c r="AV939" s="101"/>
      <c r="AW939" s="101"/>
      <c r="AX939" s="101"/>
      <c r="AY939" s="101"/>
      <c r="AZ939" s="101"/>
      <c r="BA939" s="101"/>
      <c r="BB939" s="101"/>
      <c r="BC939" s="101"/>
      <c r="BD939" s="101"/>
      <c r="BE939" s="101"/>
      <c r="BF939" s="101"/>
      <c r="BG939" s="101"/>
      <c r="BH939" s="101"/>
      <c r="BI939" s="101"/>
      <c r="BJ939" s="101">
        <v>18.86</v>
      </c>
      <c r="BK939" s="101">
        <v>19.440000000000001</v>
      </c>
      <c r="BL939" s="101">
        <v>23</v>
      </c>
      <c r="BM939" s="101"/>
      <c r="BN939" s="101">
        <v>19.149999999999999</v>
      </c>
      <c r="BO939" s="101">
        <v>23.42</v>
      </c>
      <c r="BP939" s="101">
        <v>20.399999999999999</v>
      </c>
      <c r="BQ939" s="101"/>
      <c r="BR939" s="101">
        <v>21.48</v>
      </c>
      <c r="BS939" s="101">
        <v>21.15</v>
      </c>
      <c r="BT939" s="101"/>
      <c r="BU939" s="101"/>
      <c r="BV939" s="101"/>
    </row>
    <row r="940" spans="2:74" s="11" customFormat="1" ht="15">
      <c r="B940" s="100">
        <v>43528</v>
      </c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>
        <v>18.91</v>
      </c>
      <c r="N940" s="101">
        <v>18.940000000000001</v>
      </c>
      <c r="O940" s="101">
        <v>19.3</v>
      </c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1"/>
      <c r="AO940" s="101"/>
      <c r="AP940" s="101"/>
      <c r="AQ940" s="101"/>
      <c r="AR940" s="101"/>
      <c r="AS940" s="101"/>
      <c r="AT940" s="101"/>
      <c r="AU940" s="101"/>
      <c r="AV940" s="101"/>
      <c r="AW940" s="101"/>
      <c r="AX940" s="101"/>
      <c r="AY940" s="101"/>
      <c r="AZ940" s="101"/>
      <c r="BA940" s="101"/>
      <c r="BB940" s="101"/>
      <c r="BC940" s="101"/>
      <c r="BD940" s="101"/>
      <c r="BE940" s="101"/>
      <c r="BF940" s="101"/>
      <c r="BG940" s="101"/>
      <c r="BH940" s="101"/>
      <c r="BI940" s="101"/>
      <c r="BJ940" s="101">
        <v>19.05</v>
      </c>
      <c r="BK940" s="101">
        <v>19.55</v>
      </c>
      <c r="BL940" s="101">
        <v>23.13</v>
      </c>
      <c r="BM940" s="101"/>
      <c r="BN940" s="101">
        <v>19.3</v>
      </c>
      <c r="BO940" s="101">
        <v>23.6</v>
      </c>
      <c r="BP940" s="101">
        <v>20.62</v>
      </c>
      <c r="BQ940" s="101"/>
      <c r="BR940" s="101">
        <v>21.68</v>
      </c>
      <c r="BS940" s="101">
        <v>21.18</v>
      </c>
      <c r="BT940" s="101"/>
      <c r="BU940" s="101"/>
      <c r="BV940" s="101"/>
    </row>
    <row r="941" spans="2:74" s="11" customFormat="1" ht="15">
      <c r="B941" s="100">
        <v>43525</v>
      </c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>
        <v>19.02</v>
      </c>
      <c r="N941" s="101">
        <v>18.899999999999999</v>
      </c>
      <c r="O941" s="101">
        <v>19.079999999999998</v>
      </c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1"/>
      <c r="AO941" s="101"/>
      <c r="AP941" s="101"/>
      <c r="AQ941" s="101"/>
      <c r="AR941" s="101"/>
      <c r="AS941" s="101"/>
      <c r="AT941" s="101"/>
      <c r="AU941" s="101"/>
      <c r="AV941" s="101"/>
      <c r="AW941" s="101"/>
      <c r="AX941" s="101"/>
      <c r="AY941" s="101"/>
      <c r="AZ941" s="101"/>
      <c r="BA941" s="101"/>
      <c r="BB941" s="101"/>
      <c r="BC941" s="101"/>
      <c r="BD941" s="101"/>
      <c r="BE941" s="101"/>
      <c r="BF941" s="101"/>
      <c r="BG941" s="101"/>
      <c r="BH941" s="101"/>
      <c r="BI941" s="101"/>
      <c r="BJ941" s="101">
        <v>19</v>
      </c>
      <c r="BK941" s="101">
        <v>19.600000000000001</v>
      </c>
      <c r="BL941" s="101">
        <v>22.54</v>
      </c>
      <c r="BM941" s="101"/>
      <c r="BN941" s="101">
        <v>19.3</v>
      </c>
      <c r="BO941" s="101">
        <v>22.96</v>
      </c>
      <c r="BP941" s="101">
        <v>20.52</v>
      </c>
      <c r="BQ941" s="101"/>
      <c r="BR941" s="101">
        <v>21.58</v>
      </c>
      <c r="BS941" s="101">
        <v>21.08</v>
      </c>
      <c r="BT941" s="101"/>
      <c r="BU941" s="101"/>
      <c r="BV941" s="101"/>
    </row>
    <row r="942" spans="2:74" s="11" customFormat="1" ht="15">
      <c r="B942" s="100">
        <v>43524</v>
      </c>
      <c r="C942" s="101"/>
      <c r="D942" s="101"/>
      <c r="E942" s="101"/>
      <c r="F942" s="101"/>
      <c r="G942" s="101"/>
      <c r="H942" s="101"/>
      <c r="I942" s="101"/>
      <c r="J942" s="101"/>
      <c r="K942" s="101"/>
      <c r="L942" s="101">
        <v>19.29</v>
      </c>
      <c r="M942" s="101">
        <v>19.25</v>
      </c>
      <c r="N942" s="101">
        <v>19.11</v>
      </c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1"/>
      <c r="AO942" s="101"/>
      <c r="AP942" s="101"/>
      <c r="AQ942" s="101"/>
      <c r="AR942" s="101"/>
      <c r="AS942" s="101"/>
      <c r="AT942" s="101"/>
      <c r="AU942" s="101"/>
      <c r="AV942" s="101"/>
      <c r="AW942" s="101"/>
      <c r="AX942" s="101"/>
      <c r="AY942" s="101"/>
      <c r="AZ942" s="101"/>
      <c r="BA942" s="101"/>
      <c r="BB942" s="101"/>
      <c r="BC942" s="101"/>
      <c r="BD942" s="101"/>
      <c r="BE942" s="101"/>
      <c r="BF942" s="101"/>
      <c r="BG942" s="101"/>
      <c r="BH942" s="101"/>
      <c r="BI942" s="101"/>
      <c r="BJ942" s="101">
        <v>19.25</v>
      </c>
      <c r="BK942" s="101">
        <v>19.95</v>
      </c>
      <c r="BL942" s="101">
        <v>22.53</v>
      </c>
      <c r="BM942" s="101"/>
      <c r="BN942" s="101">
        <v>19.600000000000001</v>
      </c>
      <c r="BO942" s="101">
        <v>22.97</v>
      </c>
      <c r="BP942" s="101">
        <v>20.58</v>
      </c>
      <c r="BQ942" s="101"/>
      <c r="BR942" s="101">
        <v>21.63</v>
      </c>
      <c r="BS942" s="101">
        <v>21.13</v>
      </c>
      <c r="BT942" s="101"/>
      <c r="BU942" s="101"/>
      <c r="BV942" s="101"/>
    </row>
    <row r="943" spans="2:74" s="11" customFormat="1" ht="15">
      <c r="B943" s="100">
        <v>43523</v>
      </c>
      <c r="C943" s="101"/>
      <c r="D943" s="101"/>
      <c r="E943" s="101"/>
      <c r="F943" s="101"/>
      <c r="G943" s="101"/>
      <c r="H943" s="101"/>
      <c r="I943" s="101"/>
      <c r="J943" s="101"/>
      <c r="K943" s="101"/>
      <c r="L943" s="101">
        <v>19.37</v>
      </c>
      <c r="M943" s="101">
        <v>19.190000000000001</v>
      </c>
      <c r="N943" s="101">
        <v>19.3</v>
      </c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1"/>
      <c r="AO943" s="101"/>
      <c r="AP943" s="101"/>
      <c r="AQ943" s="101"/>
      <c r="AR943" s="101"/>
      <c r="AS943" s="101"/>
      <c r="AT943" s="101"/>
      <c r="AU943" s="101"/>
      <c r="AV943" s="101"/>
      <c r="AW943" s="101"/>
      <c r="AX943" s="101"/>
      <c r="AY943" s="101"/>
      <c r="AZ943" s="101"/>
      <c r="BA943" s="101"/>
      <c r="BB943" s="101"/>
      <c r="BC943" s="101"/>
      <c r="BD943" s="101"/>
      <c r="BE943" s="101"/>
      <c r="BF943" s="101"/>
      <c r="BG943" s="101"/>
      <c r="BH943" s="101"/>
      <c r="BI943" s="101"/>
      <c r="BJ943" s="101">
        <v>19.2</v>
      </c>
      <c r="BK943" s="101">
        <v>19.7</v>
      </c>
      <c r="BL943" s="101">
        <v>22.33</v>
      </c>
      <c r="BM943" s="101"/>
      <c r="BN943" s="101">
        <v>19.45</v>
      </c>
      <c r="BO943" s="101">
        <v>22.97</v>
      </c>
      <c r="BP943" s="101">
        <v>20.43</v>
      </c>
      <c r="BQ943" s="101"/>
      <c r="BR943" s="101">
        <v>21.63</v>
      </c>
      <c r="BS943" s="101">
        <v>21.13</v>
      </c>
      <c r="BT943" s="101"/>
      <c r="BU943" s="101"/>
      <c r="BV943" s="101"/>
    </row>
    <row r="944" spans="2:74" s="11" customFormat="1" ht="15">
      <c r="B944" s="100">
        <v>43522</v>
      </c>
      <c r="C944" s="101"/>
      <c r="D944" s="101"/>
      <c r="E944" s="101"/>
      <c r="F944" s="101"/>
      <c r="G944" s="101"/>
      <c r="H944" s="101"/>
      <c r="I944" s="101"/>
      <c r="J944" s="101"/>
      <c r="K944" s="101"/>
      <c r="L944" s="101">
        <v>19.47</v>
      </c>
      <c r="M944" s="101">
        <v>19.13</v>
      </c>
      <c r="N944" s="101">
        <v>18.829999999999998</v>
      </c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1"/>
      <c r="AO944" s="101"/>
      <c r="AP944" s="101"/>
      <c r="AQ944" s="101"/>
      <c r="AR944" s="101"/>
      <c r="AS944" s="101"/>
      <c r="AT944" s="101"/>
      <c r="AU944" s="101"/>
      <c r="AV944" s="101"/>
      <c r="AW944" s="101"/>
      <c r="AX944" s="101"/>
      <c r="AY944" s="101"/>
      <c r="AZ944" s="101"/>
      <c r="BA944" s="101"/>
      <c r="BB944" s="101"/>
      <c r="BC944" s="101"/>
      <c r="BD944" s="101"/>
      <c r="BE944" s="101"/>
      <c r="BF944" s="101"/>
      <c r="BG944" s="101"/>
      <c r="BH944" s="101"/>
      <c r="BI944" s="101"/>
      <c r="BJ944" s="101">
        <v>18.850000000000001</v>
      </c>
      <c r="BK944" s="101">
        <v>19.920000000000002</v>
      </c>
      <c r="BL944" s="101">
        <v>22.11</v>
      </c>
      <c r="BM944" s="101"/>
      <c r="BN944" s="101">
        <v>19.39</v>
      </c>
      <c r="BO944" s="101">
        <v>22.62</v>
      </c>
      <c r="BP944" s="101">
        <v>20.16</v>
      </c>
      <c r="BQ944" s="101"/>
      <c r="BR944" s="101">
        <v>21.28</v>
      </c>
      <c r="BS944" s="101">
        <v>20.73</v>
      </c>
      <c r="BT944" s="101"/>
      <c r="BU944" s="101"/>
      <c r="BV944" s="101"/>
    </row>
    <row r="945" spans="2:74" s="11" customFormat="1" ht="15">
      <c r="B945" s="100">
        <v>43521</v>
      </c>
      <c r="C945" s="101"/>
      <c r="D945" s="101"/>
      <c r="E945" s="101"/>
      <c r="F945" s="101"/>
      <c r="G945" s="101"/>
      <c r="H945" s="101"/>
      <c r="I945" s="101"/>
      <c r="J945" s="101"/>
      <c r="K945" s="101"/>
      <c r="L945" s="101">
        <v>19.46</v>
      </c>
      <c r="M945" s="101">
        <v>18.7</v>
      </c>
      <c r="N945" s="101">
        <v>18.920000000000002</v>
      </c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1"/>
      <c r="AO945" s="101"/>
      <c r="AP945" s="101"/>
      <c r="AQ945" s="101"/>
      <c r="AR945" s="101"/>
      <c r="AS945" s="101"/>
      <c r="AT945" s="101"/>
      <c r="AU945" s="101"/>
      <c r="AV945" s="101"/>
      <c r="AW945" s="101"/>
      <c r="AX945" s="101"/>
      <c r="AY945" s="101"/>
      <c r="AZ945" s="101"/>
      <c r="BA945" s="101"/>
      <c r="BB945" s="101"/>
      <c r="BC945" s="101"/>
      <c r="BD945" s="101"/>
      <c r="BE945" s="101"/>
      <c r="BF945" s="101"/>
      <c r="BG945" s="101"/>
      <c r="BH945" s="101"/>
      <c r="BI945" s="101"/>
      <c r="BJ945" s="101">
        <v>19.05</v>
      </c>
      <c r="BK945" s="101">
        <v>19.25</v>
      </c>
      <c r="BL945" s="101">
        <v>22.18</v>
      </c>
      <c r="BM945" s="101"/>
      <c r="BN945" s="101">
        <v>19.149999999999999</v>
      </c>
      <c r="BO945" s="101">
        <v>22.6</v>
      </c>
      <c r="BP945" s="101">
        <v>20.16</v>
      </c>
      <c r="BQ945" s="101"/>
      <c r="BR945" s="101">
        <v>21.28</v>
      </c>
      <c r="BS945" s="101">
        <v>20.63</v>
      </c>
      <c r="BT945" s="101"/>
      <c r="BU945" s="101"/>
      <c r="BV945" s="101"/>
    </row>
    <row r="946" spans="2:74" s="11" customFormat="1" ht="15">
      <c r="B946" s="100">
        <v>43518</v>
      </c>
      <c r="C946" s="101"/>
      <c r="D946" s="101"/>
      <c r="E946" s="101"/>
      <c r="F946" s="101"/>
      <c r="G946" s="101"/>
      <c r="H946" s="101"/>
      <c r="I946" s="101"/>
      <c r="J946" s="101"/>
      <c r="K946" s="101"/>
      <c r="L946" s="101">
        <v>19.8</v>
      </c>
      <c r="M946" s="101">
        <v>18.899999999999999</v>
      </c>
      <c r="N946" s="101">
        <v>18.86</v>
      </c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1"/>
      <c r="AO946" s="101"/>
      <c r="AP946" s="101"/>
      <c r="AQ946" s="101"/>
      <c r="AR946" s="101"/>
      <c r="AS946" s="101"/>
      <c r="AT946" s="101"/>
      <c r="AU946" s="101"/>
      <c r="AV946" s="101"/>
      <c r="AW946" s="101"/>
      <c r="AX946" s="101"/>
      <c r="AY946" s="101"/>
      <c r="AZ946" s="101"/>
      <c r="BA946" s="101"/>
      <c r="BB946" s="101"/>
      <c r="BC946" s="101"/>
      <c r="BD946" s="101"/>
      <c r="BE946" s="101"/>
      <c r="BF946" s="101"/>
      <c r="BG946" s="101"/>
      <c r="BH946" s="101"/>
      <c r="BI946" s="101"/>
      <c r="BJ946" s="101">
        <v>19.05</v>
      </c>
      <c r="BK946" s="101">
        <v>19.55</v>
      </c>
      <c r="BL946" s="101">
        <v>22.25</v>
      </c>
      <c r="BM946" s="101"/>
      <c r="BN946" s="101">
        <v>19.3</v>
      </c>
      <c r="BO946" s="101">
        <v>22.66</v>
      </c>
      <c r="BP946" s="101">
        <v>20.25</v>
      </c>
      <c r="BQ946" s="101"/>
      <c r="BR946" s="101">
        <v>21.48</v>
      </c>
      <c r="BS946" s="101">
        <v>20.67</v>
      </c>
      <c r="BT946" s="101"/>
      <c r="BU946" s="101"/>
      <c r="BV946" s="101"/>
    </row>
    <row r="947" spans="2:74" s="11" customFormat="1" ht="15">
      <c r="B947" s="100">
        <v>43517</v>
      </c>
      <c r="C947" s="101"/>
      <c r="D947" s="101"/>
      <c r="E947" s="101"/>
      <c r="F947" s="101"/>
      <c r="G947" s="101"/>
      <c r="H947" s="101"/>
      <c r="I947" s="101"/>
      <c r="J947" s="101"/>
      <c r="K947" s="101"/>
      <c r="L947" s="101">
        <v>20.14</v>
      </c>
      <c r="M947" s="101">
        <v>19.05</v>
      </c>
      <c r="N947" s="101">
        <v>18.93</v>
      </c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1"/>
      <c r="AO947" s="101"/>
      <c r="AP947" s="101"/>
      <c r="AQ947" s="101"/>
      <c r="AR947" s="101"/>
      <c r="AS947" s="101"/>
      <c r="AT947" s="101"/>
      <c r="AU947" s="101"/>
      <c r="AV947" s="101"/>
      <c r="AW947" s="101"/>
      <c r="AX947" s="101"/>
      <c r="AY947" s="101"/>
      <c r="AZ947" s="101"/>
      <c r="BA947" s="101"/>
      <c r="BB947" s="101"/>
      <c r="BC947" s="101"/>
      <c r="BD947" s="101"/>
      <c r="BE947" s="101"/>
      <c r="BF947" s="101"/>
      <c r="BG947" s="101"/>
      <c r="BH947" s="101"/>
      <c r="BI947" s="101"/>
      <c r="BJ947" s="101">
        <v>19.100000000000001</v>
      </c>
      <c r="BK947" s="101">
        <v>19.600000000000001</v>
      </c>
      <c r="BL947" s="101">
        <v>22.42</v>
      </c>
      <c r="BM947" s="101"/>
      <c r="BN947" s="101">
        <v>19.350000000000001</v>
      </c>
      <c r="BO947" s="101">
        <v>22.87</v>
      </c>
      <c r="BP947" s="101">
        <v>20.5</v>
      </c>
      <c r="BQ947" s="101"/>
      <c r="BR947" s="101">
        <v>21.53</v>
      </c>
      <c r="BS947" s="101">
        <v>20.9</v>
      </c>
      <c r="BT947" s="101"/>
      <c r="BU947" s="101"/>
      <c r="BV947" s="101"/>
    </row>
    <row r="948" spans="2:74" s="11" customFormat="1" ht="15">
      <c r="B948" s="100">
        <v>43516</v>
      </c>
      <c r="C948" s="101"/>
      <c r="D948" s="101"/>
      <c r="E948" s="101"/>
      <c r="F948" s="101"/>
      <c r="G948" s="101"/>
      <c r="H948" s="101"/>
      <c r="I948" s="101"/>
      <c r="J948" s="101"/>
      <c r="K948" s="101"/>
      <c r="L948" s="101">
        <v>20.350000000000001</v>
      </c>
      <c r="M948" s="101">
        <v>19.399999999999999</v>
      </c>
      <c r="N948" s="101">
        <v>19.71</v>
      </c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1"/>
      <c r="AO948" s="101"/>
      <c r="AP948" s="101"/>
      <c r="AQ948" s="101"/>
      <c r="AR948" s="101"/>
      <c r="AS948" s="101"/>
      <c r="AT948" s="101"/>
      <c r="AU948" s="101"/>
      <c r="AV948" s="101"/>
      <c r="AW948" s="101"/>
      <c r="AX948" s="101"/>
      <c r="AY948" s="101"/>
      <c r="AZ948" s="101"/>
      <c r="BA948" s="101"/>
      <c r="BB948" s="101"/>
      <c r="BC948" s="101"/>
      <c r="BD948" s="101"/>
      <c r="BE948" s="101"/>
      <c r="BF948" s="101"/>
      <c r="BG948" s="101"/>
      <c r="BH948" s="101"/>
      <c r="BI948" s="101"/>
      <c r="BJ948" s="101">
        <v>19.55</v>
      </c>
      <c r="BK948" s="101">
        <v>20.05</v>
      </c>
      <c r="BL948" s="101">
        <v>23.05</v>
      </c>
      <c r="BM948" s="101"/>
      <c r="BN948" s="101">
        <v>19.8</v>
      </c>
      <c r="BO948" s="101">
        <v>23.2</v>
      </c>
      <c r="BP948" s="101">
        <v>20.88</v>
      </c>
      <c r="BQ948" s="101"/>
      <c r="BR948" s="101">
        <v>21.68</v>
      </c>
      <c r="BS948" s="101">
        <v>21.1</v>
      </c>
      <c r="BT948" s="101"/>
      <c r="BU948" s="101"/>
      <c r="BV948" s="101"/>
    </row>
    <row r="949" spans="2:74" s="11" customFormat="1" ht="15">
      <c r="B949" s="100">
        <v>43515</v>
      </c>
      <c r="C949" s="101"/>
      <c r="D949" s="101"/>
      <c r="E949" s="101"/>
      <c r="F949" s="101"/>
      <c r="G949" s="101"/>
      <c r="H949" s="101"/>
      <c r="I949" s="101"/>
      <c r="J949" s="101"/>
      <c r="K949" s="101"/>
      <c r="L949" s="101">
        <v>19.87</v>
      </c>
      <c r="M949" s="101">
        <v>18.95</v>
      </c>
      <c r="N949" s="101">
        <v>19.16</v>
      </c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1"/>
      <c r="AO949" s="101"/>
      <c r="AP949" s="101"/>
      <c r="AQ949" s="101"/>
      <c r="AR949" s="101"/>
      <c r="AS949" s="101"/>
      <c r="AT949" s="101"/>
      <c r="AU949" s="101"/>
      <c r="AV949" s="101"/>
      <c r="AW949" s="101"/>
      <c r="AX949" s="101"/>
      <c r="AY949" s="101"/>
      <c r="AZ949" s="101"/>
      <c r="BA949" s="101"/>
      <c r="BB949" s="101"/>
      <c r="BC949" s="101"/>
      <c r="BD949" s="101"/>
      <c r="BE949" s="101"/>
      <c r="BF949" s="101"/>
      <c r="BG949" s="101"/>
      <c r="BH949" s="101"/>
      <c r="BI949" s="101"/>
      <c r="BJ949" s="101">
        <v>19.149999999999999</v>
      </c>
      <c r="BK949" s="101">
        <v>19.55</v>
      </c>
      <c r="BL949" s="101">
        <v>22.48</v>
      </c>
      <c r="BM949" s="101"/>
      <c r="BN949" s="101">
        <v>19.350000000000001</v>
      </c>
      <c r="BO949" s="101">
        <v>22.81</v>
      </c>
      <c r="BP949" s="101">
        <v>20.05</v>
      </c>
      <c r="BQ949" s="101"/>
      <c r="BR949" s="101">
        <v>21.38</v>
      </c>
      <c r="BS949" s="101">
        <v>20.49</v>
      </c>
      <c r="BT949" s="101"/>
      <c r="BU949" s="101"/>
      <c r="BV949" s="101"/>
    </row>
    <row r="950" spans="2:74" s="11" customFormat="1" ht="15">
      <c r="B950" s="100">
        <v>43514</v>
      </c>
      <c r="C950" s="101"/>
      <c r="D950" s="101"/>
      <c r="E950" s="101"/>
      <c r="F950" s="101"/>
      <c r="G950" s="101"/>
      <c r="H950" s="101"/>
      <c r="I950" s="101"/>
      <c r="J950" s="101"/>
      <c r="K950" s="101"/>
      <c r="L950" s="101">
        <v>20.09</v>
      </c>
      <c r="M950" s="101">
        <v>18.8</v>
      </c>
      <c r="N950" s="101">
        <v>18.690000000000001</v>
      </c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1"/>
      <c r="AO950" s="101"/>
      <c r="AP950" s="101"/>
      <c r="AQ950" s="101"/>
      <c r="AR950" s="101"/>
      <c r="AS950" s="101"/>
      <c r="AT950" s="101"/>
      <c r="AU950" s="101"/>
      <c r="AV950" s="101"/>
      <c r="AW950" s="101"/>
      <c r="AX950" s="101"/>
      <c r="AY950" s="101"/>
      <c r="AZ950" s="101"/>
      <c r="BA950" s="101"/>
      <c r="BB950" s="101"/>
      <c r="BC950" s="101"/>
      <c r="BD950" s="101"/>
      <c r="BE950" s="101"/>
      <c r="BF950" s="101"/>
      <c r="BG950" s="101"/>
      <c r="BH950" s="101"/>
      <c r="BI950" s="101"/>
      <c r="BJ950" s="101">
        <v>18.95</v>
      </c>
      <c r="BK950" s="101">
        <v>19.350000000000001</v>
      </c>
      <c r="BL950" s="101">
        <v>21.92</v>
      </c>
      <c r="BM950" s="101"/>
      <c r="BN950" s="101">
        <v>19.149999999999999</v>
      </c>
      <c r="BO950" s="101">
        <v>22.46</v>
      </c>
      <c r="BP950" s="101">
        <v>19.829999999999998</v>
      </c>
      <c r="BQ950" s="101"/>
      <c r="BR950" s="101">
        <v>21.23</v>
      </c>
      <c r="BS950" s="101">
        <v>20.6</v>
      </c>
      <c r="BT950" s="101"/>
      <c r="BU950" s="101"/>
      <c r="BV950" s="101"/>
    </row>
    <row r="951" spans="2:74" s="11" customFormat="1" ht="15">
      <c r="B951" s="100">
        <v>43511</v>
      </c>
      <c r="C951" s="101"/>
      <c r="D951" s="101"/>
      <c r="E951" s="101"/>
      <c r="F951" s="101"/>
      <c r="G951" s="101"/>
      <c r="H951" s="101"/>
      <c r="I951" s="101"/>
      <c r="J951" s="101"/>
      <c r="K951" s="101"/>
      <c r="L951" s="101">
        <v>20.14</v>
      </c>
      <c r="M951" s="101">
        <v>19</v>
      </c>
      <c r="N951" s="101">
        <v>19.14</v>
      </c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1"/>
      <c r="AO951" s="101"/>
      <c r="AP951" s="101"/>
      <c r="AQ951" s="101"/>
      <c r="AR951" s="101"/>
      <c r="AS951" s="101"/>
      <c r="AT951" s="101"/>
      <c r="AU951" s="101"/>
      <c r="AV951" s="101"/>
      <c r="AW951" s="101"/>
      <c r="AX951" s="101"/>
      <c r="AY951" s="101"/>
      <c r="AZ951" s="101"/>
      <c r="BA951" s="101"/>
      <c r="BB951" s="101"/>
      <c r="BC951" s="101"/>
      <c r="BD951" s="101"/>
      <c r="BE951" s="101"/>
      <c r="BF951" s="101"/>
      <c r="BG951" s="101"/>
      <c r="BH951" s="101"/>
      <c r="BI951" s="101"/>
      <c r="BJ951" s="101">
        <v>19.2</v>
      </c>
      <c r="BK951" s="101">
        <v>19.7</v>
      </c>
      <c r="BL951" s="101">
        <v>22.52</v>
      </c>
      <c r="BM951" s="101"/>
      <c r="BN951" s="101">
        <v>19.45</v>
      </c>
      <c r="BO951" s="101">
        <v>22.91</v>
      </c>
      <c r="BP951" s="101">
        <v>20.43</v>
      </c>
      <c r="BQ951" s="101"/>
      <c r="BR951" s="101">
        <v>21.43</v>
      </c>
      <c r="BS951" s="101">
        <v>20.8</v>
      </c>
      <c r="BT951" s="101"/>
      <c r="BU951" s="101"/>
      <c r="BV951" s="101"/>
    </row>
    <row r="952" spans="2:74" s="11" customFormat="1" ht="15">
      <c r="B952" s="100">
        <v>43510</v>
      </c>
      <c r="C952" s="101"/>
      <c r="D952" s="101"/>
      <c r="E952" s="101"/>
      <c r="F952" s="101"/>
      <c r="G952" s="101"/>
      <c r="H952" s="101"/>
      <c r="I952" s="101"/>
      <c r="J952" s="101"/>
      <c r="K952" s="101"/>
      <c r="L952" s="101">
        <v>20.149999999999999</v>
      </c>
      <c r="M952" s="101">
        <v>18.850000000000001</v>
      </c>
      <c r="N952" s="101">
        <v>19.13</v>
      </c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1"/>
      <c r="AO952" s="101"/>
      <c r="AP952" s="101"/>
      <c r="AQ952" s="101"/>
      <c r="AR952" s="101"/>
      <c r="AS952" s="101"/>
      <c r="AT952" s="101"/>
      <c r="AU952" s="101"/>
      <c r="AV952" s="101"/>
      <c r="AW952" s="101"/>
      <c r="AX952" s="101"/>
      <c r="AY952" s="101"/>
      <c r="AZ952" s="101"/>
      <c r="BA952" s="101"/>
      <c r="BB952" s="101"/>
      <c r="BC952" s="101"/>
      <c r="BD952" s="101"/>
      <c r="BE952" s="101"/>
      <c r="BF952" s="101"/>
      <c r="BG952" s="101"/>
      <c r="BH952" s="101"/>
      <c r="BI952" s="101"/>
      <c r="BJ952" s="101">
        <v>19</v>
      </c>
      <c r="BK952" s="101">
        <v>19.399999999999999</v>
      </c>
      <c r="BL952" s="101">
        <v>22.31</v>
      </c>
      <c r="BM952" s="101"/>
      <c r="BN952" s="101">
        <v>19.2</v>
      </c>
      <c r="BO952" s="101">
        <v>22.7</v>
      </c>
      <c r="BP952" s="101">
        <v>20.38</v>
      </c>
      <c r="BQ952" s="101"/>
      <c r="BR952" s="101">
        <v>21.23</v>
      </c>
      <c r="BS952" s="101">
        <v>20.68</v>
      </c>
      <c r="BT952" s="101"/>
      <c r="BU952" s="101"/>
      <c r="BV952" s="101"/>
    </row>
    <row r="953" spans="2:74" s="11" customFormat="1" ht="15">
      <c r="B953" s="100">
        <v>43509</v>
      </c>
      <c r="C953" s="101"/>
      <c r="D953" s="101"/>
      <c r="E953" s="101"/>
      <c r="F953" s="101"/>
      <c r="G953" s="101"/>
      <c r="H953" s="101"/>
      <c r="I953" s="101"/>
      <c r="J953" s="101"/>
      <c r="K953" s="101"/>
      <c r="L953" s="101">
        <v>20.149999999999999</v>
      </c>
      <c r="M953" s="101">
        <v>19</v>
      </c>
      <c r="N953" s="101">
        <v>19.12</v>
      </c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1"/>
      <c r="AO953" s="101"/>
      <c r="AP953" s="101"/>
      <c r="AQ953" s="101"/>
      <c r="AR953" s="101"/>
      <c r="AS953" s="101"/>
      <c r="AT953" s="101"/>
      <c r="AU953" s="101"/>
      <c r="AV953" s="101"/>
      <c r="AW953" s="101"/>
      <c r="AX953" s="101"/>
      <c r="AY953" s="101"/>
      <c r="AZ953" s="101"/>
      <c r="BA953" s="101"/>
      <c r="BB953" s="101"/>
      <c r="BC953" s="101"/>
      <c r="BD953" s="101"/>
      <c r="BE953" s="101"/>
      <c r="BF953" s="101"/>
      <c r="BG953" s="101"/>
      <c r="BH953" s="101"/>
      <c r="BI953" s="101"/>
      <c r="BJ953" s="101">
        <v>19</v>
      </c>
      <c r="BK953" s="101">
        <v>19.600000000000001</v>
      </c>
      <c r="BL953" s="101">
        <v>22.64</v>
      </c>
      <c r="BM953" s="101"/>
      <c r="BN953" s="101">
        <v>19.3</v>
      </c>
      <c r="BO953" s="101">
        <v>22.85</v>
      </c>
      <c r="BP953" s="101">
        <v>20.55</v>
      </c>
      <c r="BQ953" s="101"/>
      <c r="BR953" s="101">
        <v>21.23</v>
      </c>
      <c r="BS953" s="101">
        <v>20.82</v>
      </c>
      <c r="BT953" s="101"/>
      <c r="BU953" s="101"/>
      <c r="BV953" s="101"/>
    </row>
    <row r="954" spans="2:74" s="11" customFormat="1" ht="15">
      <c r="B954" s="100">
        <v>43508</v>
      </c>
      <c r="C954" s="101"/>
      <c r="D954" s="101"/>
      <c r="E954" s="101"/>
      <c r="F954" s="101"/>
      <c r="G954" s="101"/>
      <c r="H954" s="101"/>
      <c r="I954" s="101"/>
      <c r="J954" s="101"/>
      <c r="K954" s="101"/>
      <c r="L954" s="101">
        <v>20.100000000000001</v>
      </c>
      <c r="M954" s="101">
        <v>19.03</v>
      </c>
      <c r="N954" s="101">
        <v>18.73</v>
      </c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1"/>
      <c r="AO954" s="101"/>
      <c r="AP954" s="101"/>
      <c r="AQ954" s="101"/>
      <c r="AR954" s="101"/>
      <c r="AS954" s="101"/>
      <c r="AT954" s="101"/>
      <c r="AU954" s="101"/>
      <c r="AV954" s="101"/>
      <c r="AW954" s="101"/>
      <c r="AX954" s="101"/>
      <c r="AY954" s="101"/>
      <c r="AZ954" s="101"/>
      <c r="BA954" s="101"/>
      <c r="BB954" s="101"/>
      <c r="BC954" s="101"/>
      <c r="BD954" s="101"/>
      <c r="BE954" s="101"/>
      <c r="BF954" s="101"/>
      <c r="BG954" s="101"/>
      <c r="BH954" s="101"/>
      <c r="BI954" s="101"/>
      <c r="BJ954" s="101">
        <v>19</v>
      </c>
      <c r="BK954" s="101">
        <v>19.3</v>
      </c>
      <c r="BL954" s="101">
        <v>21.87</v>
      </c>
      <c r="BM954" s="101"/>
      <c r="BN954" s="101">
        <v>19.149999999999999</v>
      </c>
      <c r="BO954" s="101">
        <v>22.3</v>
      </c>
      <c r="BP954" s="101">
        <v>19.7</v>
      </c>
      <c r="BQ954" s="101"/>
      <c r="BR954" s="101">
        <v>21.03</v>
      </c>
      <c r="BS954" s="101">
        <v>20.3</v>
      </c>
      <c r="BT954" s="101"/>
      <c r="BU954" s="101"/>
      <c r="BV954" s="101"/>
    </row>
    <row r="955" spans="2:74" s="11" customFormat="1" ht="15">
      <c r="B955" s="100">
        <v>43507</v>
      </c>
      <c r="C955" s="101"/>
      <c r="D955" s="101"/>
      <c r="E955" s="101"/>
      <c r="F955" s="101"/>
      <c r="G955" s="101"/>
      <c r="H955" s="101"/>
      <c r="I955" s="101"/>
      <c r="J955" s="101"/>
      <c r="K955" s="101"/>
      <c r="L955" s="101">
        <v>20.100000000000001</v>
      </c>
      <c r="M955" s="101">
        <v>18.95</v>
      </c>
      <c r="N955" s="101">
        <v>18.93</v>
      </c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1"/>
      <c r="AO955" s="101"/>
      <c r="AP955" s="101"/>
      <c r="AQ955" s="101"/>
      <c r="AR955" s="101"/>
      <c r="AS955" s="101"/>
      <c r="AT955" s="101"/>
      <c r="AU955" s="101"/>
      <c r="AV955" s="101"/>
      <c r="AW955" s="101"/>
      <c r="AX955" s="101"/>
      <c r="AY955" s="101"/>
      <c r="AZ955" s="101"/>
      <c r="BA955" s="101"/>
      <c r="BB955" s="101"/>
      <c r="BC955" s="101"/>
      <c r="BD955" s="101"/>
      <c r="BE955" s="101"/>
      <c r="BF955" s="101"/>
      <c r="BG955" s="101"/>
      <c r="BH955" s="101"/>
      <c r="BI955" s="101"/>
      <c r="BJ955" s="101">
        <v>18.850000000000001</v>
      </c>
      <c r="BK955" s="101">
        <v>19.350000000000001</v>
      </c>
      <c r="BL955" s="101">
        <v>21.92</v>
      </c>
      <c r="BM955" s="101"/>
      <c r="BN955" s="101">
        <v>19.100000000000001</v>
      </c>
      <c r="BO955" s="101">
        <v>22.43</v>
      </c>
      <c r="BP955" s="101">
        <v>19.95</v>
      </c>
      <c r="BQ955" s="101"/>
      <c r="BR955" s="101">
        <v>20.93</v>
      </c>
      <c r="BS955" s="101">
        <v>20.45</v>
      </c>
      <c r="BT955" s="101"/>
      <c r="BU955" s="101"/>
      <c r="BV955" s="101"/>
    </row>
    <row r="956" spans="2:74" s="11" customFormat="1" ht="15">
      <c r="B956" s="100">
        <v>43504</v>
      </c>
      <c r="C956" s="101"/>
      <c r="D956" s="101"/>
      <c r="E956" s="101"/>
      <c r="F956" s="101"/>
      <c r="G956" s="101"/>
      <c r="H956" s="101"/>
      <c r="I956" s="101"/>
      <c r="J956" s="101"/>
      <c r="K956" s="101"/>
      <c r="L956" s="101">
        <v>20.83</v>
      </c>
      <c r="M956" s="101">
        <v>19.2</v>
      </c>
      <c r="N956" s="101">
        <v>19.25</v>
      </c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1"/>
      <c r="AO956" s="101"/>
      <c r="AP956" s="101"/>
      <c r="AQ956" s="101"/>
      <c r="AR956" s="101"/>
      <c r="AS956" s="101"/>
      <c r="AT956" s="101"/>
      <c r="AU956" s="101"/>
      <c r="AV956" s="101"/>
      <c r="AW956" s="101"/>
      <c r="AX956" s="101"/>
      <c r="AY956" s="101"/>
      <c r="AZ956" s="101"/>
      <c r="BA956" s="101"/>
      <c r="BB956" s="101"/>
      <c r="BC956" s="101"/>
      <c r="BD956" s="101"/>
      <c r="BE956" s="101"/>
      <c r="BF956" s="101"/>
      <c r="BG956" s="101"/>
      <c r="BH956" s="101"/>
      <c r="BI956" s="101"/>
      <c r="BJ956" s="101">
        <v>19</v>
      </c>
      <c r="BK956" s="101">
        <v>19.399999999999999</v>
      </c>
      <c r="BL956" s="101">
        <v>22.08</v>
      </c>
      <c r="BM956" s="101"/>
      <c r="BN956" s="101">
        <v>19.2</v>
      </c>
      <c r="BO956" s="101">
        <v>22.58</v>
      </c>
      <c r="BP956" s="101">
        <v>20.02</v>
      </c>
      <c r="BQ956" s="101"/>
      <c r="BR956" s="101">
        <v>21.18</v>
      </c>
      <c r="BS956" s="101">
        <v>20.65</v>
      </c>
      <c r="BT956" s="101"/>
      <c r="BU956" s="101"/>
      <c r="BV956" s="101"/>
    </row>
    <row r="957" spans="2:74" s="11" customFormat="1" ht="15">
      <c r="B957" s="100">
        <v>43503</v>
      </c>
      <c r="C957" s="101"/>
      <c r="D957" s="101"/>
      <c r="E957" s="101"/>
      <c r="F957" s="101"/>
      <c r="G957" s="101"/>
      <c r="H957" s="101"/>
      <c r="I957" s="101"/>
      <c r="J957" s="101"/>
      <c r="K957" s="101"/>
      <c r="L957" s="101">
        <v>21.26</v>
      </c>
      <c r="M957" s="101">
        <v>19.850000000000001</v>
      </c>
      <c r="N957" s="101">
        <v>19.75</v>
      </c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1"/>
      <c r="AO957" s="101"/>
      <c r="AP957" s="101"/>
      <c r="AQ957" s="101"/>
      <c r="AR957" s="101"/>
      <c r="AS957" s="101"/>
      <c r="AT957" s="101"/>
      <c r="AU957" s="101"/>
      <c r="AV957" s="101"/>
      <c r="AW957" s="101"/>
      <c r="AX957" s="101"/>
      <c r="AY957" s="101"/>
      <c r="AZ957" s="101"/>
      <c r="BA957" s="101"/>
      <c r="BB957" s="101"/>
      <c r="BC957" s="101"/>
      <c r="BD957" s="101"/>
      <c r="BE957" s="101"/>
      <c r="BF957" s="101"/>
      <c r="BG957" s="101"/>
      <c r="BH957" s="101"/>
      <c r="BI957" s="101"/>
      <c r="BJ957" s="101">
        <v>19.55</v>
      </c>
      <c r="BK957" s="101">
        <v>19.95</v>
      </c>
      <c r="BL957" s="101">
        <v>22.45</v>
      </c>
      <c r="BM957" s="101"/>
      <c r="BN957" s="101">
        <v>19.75</v>
      </c>
      <c r="BO957" s="101">
        <v>22.9</v>
      </c>
      <c r="BP957" s="101">
        <v>20.329999999999998</v>
      </c>
      <c r="BQ957" s="101"/>
      <c r="BR957" s="101">
        <v>21.53</v>
      </c>
      <c r="BS957" s="101">
        <v>20.93</v>
      </c>
      <c r="BT957" s="101"/>
      <c r="BU957" s="101"/>
      <c r="BV957" s="101"/>
    </row>
    <row r="958" spans="2:74" s="11" customFormat="1" ht="15">
      <c r="B958" s="100">
        <v>43502</v>
      </c>
      <c r="C958" s="101"/>
      <c r="D958" s="101"/>
      <c r="E958" s="101"/>
      <c r="F958" s="101"/>
      <c r="G958" s="101"/>
      <c r="H958" s="101"/>
      <c r="I958" s="101"/>
      <c r="J958" s="101"/>
      <c r="K958" s="101"/>
      <c r="L958" s="101">
        <v>21.25</v>
      </c>
      <c r="M958" s="101">
        <v>20.05</v>
      </c>
      <c r="N958" s="101">
        <v>19.75</v>
      </c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1"/>
      <c r="AO958" s="101"/>
      <c r="AP958" s="101"/>
      <c r="AQ958" s="101"/>
      <c r="AR958" s="101"/>
      <c r="AS958" s="101"/>
      <c r="AT958" s="101"/>
      <c r="AU958" s="101"/>
      <c r="AV958" s="101"/>
      <c r="AW958" s="101"/>
      <c r="AX958" s="101"/>
      <c r="AY958" s="101"/>
      <c r="AZ958" s="101"/>
      <c r="BA958" s="101"/>
      <c r="BB958" s="101"/>
      <c r="BC958" s="101"/>
      <c r="BD958" s="101"/>
      <c r="BE958" s="101"/>
      <c r="BF958" s="101"/>
      <c r="BG958" s="101"/>
      <c r="BH958" s="101"/>
      <c r="BI958" s="101"/>
      <c r="BJ958" s="101">
        <v>19.7</v>
      </c>
      <c r="BK958" s="101">
        <v>20.100000000000001</v>
      </c>
      <c r="BL958" s="101">
        <v>22.43</v>
      </c>
      <c r="BM958" s="101"/>
      <c r="BN958" s="101">
        <v>19.899999999999999</v>
      </c>
      <c r="BO958" s="101">
        <v>22.93</v>
      </c>
      <c r="BP958" s="101">
        <v>20.399999999999999</v>
      </c>
      <c r="BQ958" s="101"/>
      <c r="BR958" s="101">
        <v>21.63</v>
      </c>
      <c r="BS958" s="101">
        <v>20.83</v>
      </c>
      <c r="BT958" s="101"/>
      <c r="BU958" s="101"/>
      <c r="BV958" s="101"/>
    </row>
    <row r="959" spans="2:74" s="11" customFormat="1" ht="15">
      <c r="B959" s="100">
        <v>43501</v>
      </c>
      <c r="C959" s="101"/>
      <c r="D959" s="101"/>
      <c r="E959" s="101"/>
      <c r="F959" s="101"/>
      <c r="G959" s="101"/>
      <c r="H959" s="101"/>
      <c r="I959" s="101"/>
      <c r="J959" s="101"/>
      <c r="K959" s="101"/>
      <c r="L959" s="101">
        <v>21.25</v>
      </c>
      <c r="M959" s="101">
        <v>20.100000000000001</v>
      </c>
      <c r="N959" s="101">
        <v>19.8</v>
      </c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1"/>
      <c r="AO959" s="101"/>
      <c r="AP959" s="101"/>
      <c r="AQ959" s="101"/>
      <c r="AR959" s="101"/>
      <c r="AS959" s="101"/>
      <c r="AT959" s="101"/>
      <c r="AU959" s="101"/>
      <c r="AV959" s="101"/>
      <c r="AW959" s="101"/>
      <c r="AX959" s="101"/>
      <c r="AY959" s="101"/>
      <c r="AZ959" s="101"/>
      <c r="BA959" s="101"/>
      <c r="BB959" s="101"/>
      <c r="BC959" s="101"/>
      <c r="BD959" s="101"/>
      <c r="BE959" s="101"/>
      <c r="BF959" s="101"/>
      <c r="BG959" s="101"/>
      <c r="BH959" s="101"/>
      <c r="BI959" s="101"/>
      <c r="BJ959" s="101">
        <v>19.75</v>
      </c>
      <c r="BK959" s="101">
        <v>20.05</v>
      </c>
      <c r="BL959" s="101">
        <v>22.53</v>
      </c>
      <c r="BM959" s="101"/>
      <c r="BN959" s="101">
        <v>19.899999999999999</v>
      </c>
      <c r="BO959" s="101">
        <v>22.94</v>
      </c>
      <c r="BP959" s="101">
        <v>20.48</v>
      </c>
      <c r="BQ959" s="101"/>
      <c r="BR959" s="101">
        <v>21.58</v>
      </c>
      <c r="BS959" s="101">
        <v>20.93</v>
      </c>
      <c r="BT959" s="101"/>
      <c r="BU959" s="101"/>
      <c r="BV959" s="101"/>
    </row>
    <row r="960" spans="2:74" s="11" customFormat="1" ht="15">
      <c r="B960" s="100">
        <v>43500</v>
      </c>
      <c r="C960" s="101"/>
      <c r="D960" s="101"/>
      <c r="E960" s="101"/>
      <c r="F960" s="101"/>
      <c r="G960" s="101"/>
      <c r="H960" s="101"/>
      <c r="I960" s="101"/>
      <c r="J960" s="101"/>
      <c r="K960" s="101"/>
      <c r="L960" s="101">
        <v>20.91</v>
      </c>
      <c r="M960" s="101">
        <v>20.05</v>
      </c>
      <c r="N960" s="101">
        <v>19.850000000000001</v>
      </c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1"/>
      <c r="AO960" s="101"/>
      <c r="AP960" s="101"/>
      <c r="AQ960" s="101"/>
      <c r="AR960" s="101"/>
      <c r="AS960" s="101"/>
      <c r="AT960" s="101"/>
      <c r="AU960" s="101"/>
      <c r="AV960" s="101"/>
      <c r="AW960" s="101"/>
      <c r="AX960" s="101"/>
      <c r="AY960" s="101"/>
      <c r="AZ960" s="101"/>
      <c r="BA960" s="101"/>
      <c r="BB960" s="101"/>
      <c r="BC960" s="101"/>
      <c r="BD960" s="101"/>
      <c r="BE960" s="101"/>
      <c r="BF960" s="101"/>
      <c r="BG960" s="101"/>
      <c r="BH960" s="101"/>
      <c r="BI960" s="101"/>
      <c r="BJ960" s="101">
        <v>19.75</v>
      </c>
      <c r="BK960" s="101">
        <v>19.55</v>
      </c>
      <c r="BL960" s="101">
        <v>22.78</v>
      </c>
      <c r="BM960" s="101"/>
      <c r="BN960" s="101">
        <v>19.649999999999999</v>
      </c>
      <c r="BO960" s="101">
        <v>22.99</v>
      </c>
      <c r="BP960" s="101">
        <v>20.53</v>
      </c>
      <c r="BQ960" s="101"/>
      <c r="BR960" s="101">
        <v>21.68</v>
      </c>
      <c r="BS960" s="101">
        <v>20.83</v>
      </c>
      <c r="BT960" s="101"/>
      <c r="BU960" s="101"/>
      <c r="BV960" s="101"/>
    </row>
    <row r="961" spans="2:74" s="11" customFormat="1" ht="15">
      <c r="B961" s="100">
        <v>43497</v>
      </c>
      <c r="C961" s="101"/>
      <c r="D961" s="101"/>
      <c r="E961" s="101"/>
      <c r="F961" s="101"/>
      <c r="G961" s="101"/>
      <c r="H961" s="101"/>
      <c r="I961" s="101"/>
      <c r="J961" s="101"/>
      <c r="K961" s="101"/>
      <c r="L961" s="101">
        <v>21.43</v>
      </c>
      <c r="M961" s="101">
        <v>20.25</v>
      </c>
      <c r="N961" s="101">
        <v>19.88</v>
      </c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1"/>
      <c r="AO961" s="101"/>
      <c r="AP961" s="101"/>
      <c r="AQ961" s="101"/>
      <c r="AR961" s="101"/>
      <c r="AS961" s="101"/>
      <c r="AT961" s="101"/>
      <c r="AU961" s="101"/>
      <c r="AV961" s="101"/>
      <c r="AW961" s="101"/>
      <c r="AX961" s="101"/>
      <c r="AY961" s="101"/>
      <c r="AZ961" s="101"/>
      <c r="BA961" s="101"/>
      <c r="BB961" s="101"/>
      <c r="BC961" s="101"/>
      <c r="BD961" s="101"/>
      <c r="BE961" s="101"/>
      <c r="BF961" s="101"/>
      <c r="BG961" s="101"/>
      <c r="BH961" s="101"/>
      <c r="BI961" s="101"/>
      <c r="BJ961" s="101">
        <v>19.95</v>
      </c>
      <c r="BK961" s="101">
        <v>20.45</v>
      </c>
      <c r="BL961" s="101">
        <v>22.61</v>
      </c>
      <c r="BM961" s="101"/>
      <c r="BN961" s="101">
        <v>20.2</v>
      </c>
      <c r="BO961" s="101">
        <v>23.06</v>
      </c>
      <c r="BP961" s="101">
        <v>20.6</v>
      </c>
      <c r="BQ961" s="101"/>
      <c r="BR961" s="101">
        <v>21.73</v>
      </c>
      <c r="BS961" s="101">
        <v>20.97</v>
      </c>
      <c r="BT961" s="101"/>
      <c r="BU961" s="101"/>
      <c r="BV961" s="101"/>
    </row>
    <row r="962" spans="2:74" s="11" customFormat="1" ht="15">
      <c r="B962" s="100">
        <v>43496</v>
      </c>
      <c r="C962" s="101"/>
      <c r="D962" s="101"/>
      <c r="E962" s="101"/>
      <c r="F962" s="101"/>
      <c r="G962" s="101"/>
      <c r="H962" s="101"/>
      <c r="I962" s="101"/>
      <c r="J962" s="101"/>
      <c r="K962" s="101">
        <v>22.73</v>
      </c>
      <c r="L962" s="101">
        <v>22.24</v>
      </c>
      <c r="M962" s="101">
        <v>20.9</v>
      </c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1"/>
      <c r="AO962" s="101"/>
      <c r="AP962" s="101"/>
      <c r="AQ962" s="101"/>
      <c r="AR962" s="101"/>
      <c r="AS962" s="101"/>
      <c r="AT962" s="101"/>
      <c r="AU962" s="101"/>
      <c r="AV962" s="101"/>
      <c r="AW962" s="101"/>
      <c r="AX962" s="101"/>
      <c r="AY962" s="101"/>
      <c r="AZ962" s="101"/>
      <c r="BA962" s="101"/>
      <c r="BB962" s="101"/>
      <c r="BC962" s="101"/>
      <c r="BD962" s="101"/>
      <c r="BE962" s="101"/>
      <c r="BF962" s="101"/>
      <c r="BG962" s="101"/>
      <c r="BH962" s="101"/>
      <c r="BI962" s="101"/>
      <c r="BJ962" s="101">
        <v>20.399999999999999</v>
      </c>
      <c r="BK962" s="101">
        <v>20.6</v>
      </c>
      <c r="BL962" s="101">
        <v>22.72</v>
      </c>
      <c r="BM962" s="101"/>
      <c r="BN962" s="101">
        <v>20.5</v>
      </c>
      <c r="BO962" s="101">
        <v>23.08</v>
      </c>
      <c r="BP962" s="101">
        <v>20.55</v>
      </c>
      <c r="BQ962" s="101"/>
      <c r="BR962" s="101">
        <v>21.88</v>
      </c>
      <c r="BS962" s="101">
        <v>21</v>
      </c>
      <c r="BT962" s="101"/>
      <c r="BU962" s="101"/>
      <c r="BV962" s="101"/>
    </row>
    <row r="963" spans="2:74" s="11" customFormat="1" ht="15">
      <c r="B963" s="100">
        <v>43495</v>
      </c>
      <c r="C963" s="101"/>
      <c r="D963" s="101"/>
      <c r="E963" s="101"/>
      <c r="F963" s="101"/>
      <c r="G963" s="101"/>
      <c r="H963" s="101"/>
      <c r="I963" s="101"/>
      <c r="J963" s="101"/>
      <c r="K963" s="101">
        <v>23.37</v>
      </c>
      <c r="L963" s="101">
        <v>23.04</v>
      </c>
      <c r="M963" s="101">
        <v>21.45</v>
      </c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1"/>
      <c r="AO963" s="101"/>
      <c r="AP963" s="101"/>
      <c r="AQ963" s="101"/>
      <c r="AR963" s="101"/>
      <c r="AS963" s="101"/>
      <c r="AT963" s="101"/>
      <c r="AU963" s="101"/>
      <c r="AV963" s="101"/>
      <c r="AW963" s="101"/>
      <c r="AX963" s="101"/>
      <c r="AY963" s="101"/>
      <c r="AZ963" s="101"/>
      <c r="BA963" s="101"/>
      <c r="BB963" s="101"/>
      <c r="BC963" s="101"/>
      <c r="BD963" s="101"/>
      <c r="BE963" s="101"/>
      <c r="BF963" s="101"/>
      <c r="BG963" s="101"/>
      <c r="BH963" s="101"/>
      <c r="BI963" s="101"/>
      <c r="BJ963" s="101">
        <v>20.75</v>
      </c>
      <c r="BK963" s="101">
        <v>20.95</v>
      </c>
      <c r="BL963" s="101">
        <v>23.08</v>
      </c>
      <c r="BM963" s="101"/>
      <c r="BN963" s="101">
        <v>20.85</v>
      </c>
      <c r="BO963" s="101">
        <v>23.34</v>
      </c>
      <c r="BP963" s="101">
        <v>20.85</v>
      </c>
      <c r="BQ963" s="101"/>
      <c r="BR963" s="101">
        <v>22.03</v>
      </c>
      <c r="BS963" s="101">
        <v>21.17</v>
      </c>
      <c r="BT963" s="101"/>
      <c r="BU963" s="101"/>
      <c r="BV963" s="101"/>
    </row>
    <row r="964" spans="2:74" s="11" customFormat="1" ht="15">
      <c r="B964" s="100">
        <v>43494</v>
      </c>
      <c r="C964" s="101"/>
      <c r="D964" s="101"/>
      <c r="E964" s="101"/>
      <c r="F964" s="101"/>
      <c r="G964" s="101"/>
      <c r="H964" s="101"/>
      <c r="I964" s="101"/>
      <c r="J964" s="101"/>
      <c r="K964" s="101">
        <v>23.09</v>
      </c>
      <c r="L964" s="101">
        <v>22.72</v>
      </c>
      <c r="M964" s="101">
        <v>21.58</v>
      </c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1"/>
      <c r="AO964" s="101"/>
      <c r="AP964" s="101"/>
      <c r="AQ964" s="101"/>
      <c r="AR964" s="101"/>
      <c r="AS964" s="101"/>
      <c r="AT964" s="101"/>
      <c r="AU964" s="101"/>
      <c r="AV964" s="101"/>
      <c r="AW964" s="101"/>
      <c r="AX964" s="101"/>
      <c r="AY964" s="101"/>
      <c r="AZ964" s="101"/>
      <c r="BA964" s="101"/>
      <c r="BB964" s="101"/>
      <c r="BC964" s="101"/>
      <c r="BD964" s="101"/>
      <c r="BE964" s="101"/>
      <c r="BF964" s="101"/>
      <c r="BG964" s="101"/>
      <c r="BH964" s="101"/>
      <c r="BI964" s="101"/>
      <c r="BJ964" s="101">
        <v>21</v>
      </c>
      <c r="BK964" s="101">
        <v>21.3</v>
      </c>
      <c r="BL964" s="101">
        <v>23.38</v>
      </c>
      <c r="BM964" s="101"/>
      <c r="BN964" s="101">
        <v>21.15</v>
      </c>
      <c r="BO964" s="101">
        <v>23.48</v>
      </c>
      <c r="BP964" s="101">
        <v>20.96</v>
      </c>
      <c r="BQ964" s="101"/>
      <c r="BR964" s="101">
        <v>22.13</v>
      </c>
      <c r="BS964" s="101">
        <v>21.18</v>
      </c>
      <c r="BT964" s="101"/>
      <c r="BU964" s="101"/>
      <c r="BV964" s="101"/>
    </row>
    <row r="965" spans="2:74" s="11" customFormat="1" ht="15">
      <c r="B965" s="100">
        <v>43493</v>
      </c>
      <c r="C965" s="101"/>
      <c r="D965" s="101"/>
      <c r="E965" s="101"/>
      <c r="F965" s="101"/>
      <c r="G965" s="101"/>
      <c r="H965" s="101"/>
      <c r="I965" s="101"/>
      <c r="J965" s="101"/>
      <c r="K965" s="101">
        <v>23.48</v>
      </c>
      <c r="L965" s="101">
        <v>23.16</v>
      </c>
      <c r="M965" s="101">
        <v>21.59</v>
      </c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1"/>
      <c r="AO965" s="101"/>
      <c r="AP965" s="101"/>
      <c r="AQ965" s="101"/>
      <c r="AR965" s="101"/>
      <c r="AS965" s="101"/>
      <c r="AT965" s="101"/>
      <c r="AU965" s="101"/>
      <c r="AV965" s="101"/>
      <c r="AW965" s="101"/>
      <c r="AX965" s="101"/>
      <c r="AY965" s="101"/>
      <c r="AZ965" s="101"/>
      <c r="BA965" s="101"/>
      <c r="BB965" s="101"/>
      <c r="BC965" s="101"/>
      <c r="BD965" s="101"/>
      <c r="BE965" s="101"/>
      <c r="BF965" s="101"/>
      <c r="BG965" s="101"/>
      <c r="BH965" s="101"/>
      <c r="BI965" s="101"/>
      <c r="BJ965" s="101">
        <v>20.95</v>
      </c>
      <c r="BK965" s="101">
        <v>20.95</v>
      </c>
      <c r="BL965" s="101">
        <v>23.01</v>
      </c>
      <c r="BM965" s="101"/>
      <c r="BN965" s="101">
        <v>20.95</v>
      </c>
      <c r="BO965" s="101">
        <v>23.37</v>
      </c>
      <c r="BP965" s="101">
        <v>20.83</v>
      </c>
      <c r="BQ965" s="101"/>
      <c r="BR965" s="101">
        <v>22.03</v>
      </c>
      <c r="BS965" s="101">
        <v>21.08</v>
      </c>
      <c r="BT965" s="101"/>
      <c r="BU965" s="101"/>
      <c r="BV965" s="101"/>
    </row>
    <row r="966" spans="2:74" s="11" customFormat="1" ht="15">
      <c r="B966" s="100">
        <v>43490</v>
      </c>
      <c r="C966" s="101"/>
      <c r="D966" s="101"/>
      <c r="E966" s="101"/>
      <c r="F966" s="101"/>
      <c r="G966" s="101"/>
      <c r="H966" s="101"/>
      <c r="I966" s="101"/>
      <c r="J966" s="101"/>
      <c r="K966" s="101">
        <v>23.61</v>
      </c>
      <c r="L966" s="101">
        <v>23.56</v>
      </c>
      <c r="M966" s="101">
        <v>21.75</v>
      </c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1"/>
      <c r="AO966" s="101"/>
      <c r="AP966" s="101"/>
      <c r="AQ966" s="101"/>
      <c r="AR966" s="101"/>
      <c r="AS966" s="101"/>
      <c r="AT966" s="101"/>
      <c r="AU966" s="101"/>
      <c r="AV966" s="101"/>
      <c r="AW966" s="101"/>
      <c r="AX966" s="101"/>
      <c r="AY966" s="101"/>
      <c r="AZ966" s="101"/>
      <c r="BA966" s="101"/>
      <c r="BB966" s="101"/>
      <c r="BC966" s="101"/>
      <c r="BD966" s="101"/>
      <c r="BE966" s="101"/>
      <c r="BF966" s="101"/>
      <c r="BG966" s="101"/>
      <c r="BH966" s="101"/>
      <c r="BI966" s="101"/>
      <c r="BJ966" s="101">
        <v>21.2</v>
      </c>
      <c r="BK966" s="101">
        <v>21.5</v>
      </c>
      <c r="BL966" s="101">
        <v>23.08</v>
      </c>
      <c r="BM966" s="101"/>
      <c r="BN966" s="101">
        <v>21.35</v>
      </c>
      <c r="BO966" s="101">
        <v>23.43</v>
      </c>
      <c r="BP966" s="101">
        <v>20.92</v>
      </c>
      <c r="BQ966" s="101"/>
      <c r="BR966" s="101">
        <v>22.13</v>
      </c>
      <c r="BS966" s="101">
        <v>21.08</v>
      </c>
      <c r="BT966" s="101"/>
      <c r="BU966" s="101"/>
      <c r="BV966" s="101"/>
    </row>
    <row r="967" spans="2:74" s="11" customFormat="1" ht="15">
      <c r="B967" s="100">
        <v>43489</v>
      </c>
      <c r="C967" s="101"/>
      <c r="D967" s="101"/>
      <c r="E967" s="101"/>
      <c r="F967" s="101"/>
      <c r="G967" s="101"/>
      <c r="H967" s="101"/>
      <c r="I967" s="101"/>
      <c r="J967" s="101"/>
      <c r="K967" s="101">
        <v>24.2</v>
      </c>
      <c r="L967" s="101">
        <v>23.69</v>
      </c>
      <c r="M967" s="101">
        <v>22.23</v>
      </c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1"/>
      <c r="AO967" s="101"/>
      <c r="AP967" s="101"/>
      <c r="AQ967" s="101"/>
      <c r="AR967" s="101"/>
      <c r="AS967" s="101"/>
      <c r="AT967" s="101"/>
      <c r="AU967" s="101"/>
      <c r="AV967" s="101"/>
      <c r="AW967" s="101"/>
      <c r="AX967" s="101"/>
      <c r="AY967" s="101"/>
      <c r="AZ967" s="101"/>
      <c r="BA967" s="101"/>
      <c r="BB967" s="101"/>
      <c r="BC967" s="101"/>
      <c r="BD967" s="101"/>
      <c r="BE967" s="101"/>
      <c r="BF967" s="101"/>
      <c r="BG967" s="101"/>
      <c r="BH967" s="101"/>
      <c r="BI967" s="101"/>
      <c r="BJ967" s="101">
        <v>21.65</v>
      </c>
      <c r="BK967" s="101">
        <v>21.75</v>
      </c>
      <c r="BL967" s="101">
        <v>23.17</v>
      </c>
      <c r="BM967" s="101"/>
      <c r="BN967" s="101">
        <v>21.7</v>
      </c>
      <c r="BO967" s="101">
        <v>23.5</v>
      </c>
      <c r="BP967" s="101">
        <v>20.9</v>
      </c>
      <c r="BQ967" s="101"/>
      <c r="BR967" s="101">
        <v>22.13</v>
      </c>
      <c r="BS967" s="101">
        <v>20.95</v>
      </c>
      <c r="BT967" s="101"/>
      <c r="BU967" s="101"/>
      <c r="BV967" s="101"/>
    </row>
    <row r="968" spans="2:74" s="11" customFormat="1" ht="15">
      <c r="B968" s="100">
        <v>43488</v>
      </c>
      <c r="C968" s="101"/>
      <c r="D968" s="101"/>
      <c r="E968" s="101"/>
      <c r="F968" s="101"/>
      <c r="G968" s="101"/>
      <c r="H968" s="101"/>
      <c r="I968" s="101"/>
      <c r="J968" s="101"/>
      <c r="K968" s="101">
        <v>24.5</v>
      </c>
      <c r="L968" s="101">
        <v>24.1</v>
      </c>
      <c r="M968" s="101">
        <v>22.7</v>
      </c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1"/>
      <c r="AO968" s="101"/>
      <c r="AP968" s="101"/>
      <c r="AQ968" s="101"/>
      <c r="AR968" s="101"/>
      <c r="AS968" s="101"/>
      <c r="AT968" s="101"/>
      <c r="AU968" s="101"/>
      <c r="AV968" s="101"/>
      <c r="AW968" s="101"/>
      <c r="AX968" s="101"/>
      <c r="AY968" s="101"/>
      <c r="AZ968" s="101"/>
      <c r="BA968" s="101"/>
      <c r="BB968" s="101"/>
      <c r="BC968" s="101"/>
      <c r="BD968" s="101"/>
      <c r="BE968" s="101"/>
      <c r="BF968" s="101"/>
      <c r="BG968" s="101"/>
      <c r="BH968" s="101"/>
      <c r="BI968" s="101"/>
      <c r="BJ968" s="101">
        <v>22.25</v>
      </c>
      <c r="BK968" s="101">
        <v>22.45</v>
      </c>
      <c r="BL968" s="101">
        <v>23.48</v>
      </c>
      <c r="BM968" s="101"/>
      <c r="BN968" s="101">
        <v>22.35</v>
      </c>
      <c r="BO968" s="101">
        <v>23.8</v>
      </c>
      <c r="BP968" s="101">
        <v>21.23</v>
      </c>
      <c r="BQ968" s="101"/>
      <c r="BR968" s="101">
        <v>22.58</v>
      </c>
      <c r="BS968" s="101">
        <v>21.3</v>
      </c>
      <c r="BT968" s="101"/>
      <c r="BU968" s="101"/>
      <c r="BV968" s="101"/>
    </row>
    <row r="969" spans="2:74" s="11" customFormat="1" ht="15">
      <c r="B969" s="100">
        <v>43487</v>
      </c>
      <c r="C969" s="101"/>
      <c r="D969" s="101"/>
      <c r="E969" s="101"/>
      <c r="F969" s="101"/>
      <c r="G969" s="101"/>
      <c r="H969" s="101"/>
      <c r="I969" s="101"/>
      <c r="J969" s="101"/>
      <c r="K969" s="101">
        <v>24.41</v>
      </c>
      <c r="L969" s="101">
        <v>23.65</v>
      </c>
      <c r="M969" s="101">
        <v>22.4</v>
      </c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1"/>
      <c r="AO969" s="101"/>
      <c r="AP969" s="101"/>
      <c r="AQ969" s="101"/>
      <c r="AR969" s="101"/>
      <c r="AS969" s="101"/>
      <c r="AT969" s="101"/>
      <c r="AU969" s="101"/>
      <c r="AV969" s="101"/>
      <c r="AW969" s="101"/>
      <c r="AX969" s="101"/>
      <c r="AY969" s="101"/>
      <c r="AZ969" s="101"/>
      <c r="BA969" s="101"/>
      <c r="BB969" s="101"/>
      <c r="BC969" s="101"/>
      <c r="BD969" s="101"/>
      <c r="BE969" s="101"/>
      <c r="BF969" s="101"/>
      <c r="BG969" s="101"/>
      <c r="BH969" s="101"/>
      <c r="BI969" s="101"/>
      <c r="BJ969" s="101">
        <v>21.85</v>
      </c>
      <c r="BK969" s="101">
        <v>22.15</v>
      </c>
      <c r="BL969" s="101">
        <v>23.42</v>
      </c>
      <c r="BM969" s="101"/>
      <c r="BN969" s="101">
        <v>22</v>
      </c>
      <c r="BO969" s="101">
        <v>23.72</v>
      </c>
      <c r="BP969" s="101">
        <v>21.15</v>
      </c>
      <c r="BQ969" s="101"/>
      <c r="BR969" s="101">
        <v>22.33</v>
      </c>
      <c r="BS969" s="101">
        <v>21.15</v>
      </c>
      <c r="BT969" s="101"/>
      <c r="BU969" s="101"/>
      <c r="BV969" s="101"/>
    </row>
    <row r="970" spans="2:74" s="11" customFormat="1" ht="15">
      <c r="B970" s="100">
        <v>43486</v>
      </c>
      <c r="C970" s="101"/>
      <c r="D970" s="101"/>
      <c r="E970" s="101"/>
      <c r="F970" s="101"/>
      <c r="G970" s="101"/>
      <c r="H970" s="101"/>
      <c r="I970" s="101"/>
      <c r="J970" s="101"/>
      <c r="K970" s="101">
        <v>24.12</v>
      </c>
      <c r="L970" s="101">
        <v>23.6</v>
      </c>
      <c r="M970" s="101">
        <v>22.38</v>
      </c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1"/>
      <c r="AO970" s="101"/>
      <c r="AP970" s="101"/>
      <c r="AQ970" s="101"/>
      <c r="AR970" s="101"/>
      <c r="AS970" s="101"/>
      <c r="AT970" s="101"/>
      <c r="AU970" s="101"/>
      <c r="AV970" s="101"/>
      <c r="AW970" s="101"/>
      <c r="AX970" s="101"/>
      <c r="AY970" s="101"/>
      <c r="AZ970" s="101"/>
      <c r="BA970" s="101"/>
      <c r="BB970" s="101"/>
      <c r="BC970" s="101"/>
      <c r="BD970" s="101"/>
      <c r="BE970" s="101"/>
      <c r="BF970" s="101"/>
      <c r="BG970" s="101"/>
      <c r="BH970" s="101"/>
      <c r="BI970" s="101"/>
      <c r="BJ970" s="101">
        <v>21.75</v>
      </c>
      <c r="BK970" s="101">
        <v>21.95</v>
      </c>
      <c r="BL970" s="101">
        <v>23.39</v>
      </c>
      <c r="BM970" s="101"/>
      <c r="BN970" s="101">
        <v>21.85</v>
      </c>
      <c r="BO970" s="101">
        <v>23.72</v>
      </c>
      <c r="BP970" s="101">
        <v>21.23</v>
      </c>
      <c r="BQ970" s="101"/>
      <c r="BR970" s="101">
        <v>22.33</v>
      </c>
      <c r="BS970" s="101">
        <v>21.06</v>
      </c>
      <c r="BT970" s="101"/>
      <c r="BU970" s="101"/>
      <c r="BV970" s="101"/>
    </row>
    <row r="971" spans="2:74" s="11" customFormat="1" ht="15">
      <c r="B971" s="100">
        <v>43483</v>
      </c>
      <c r="C971" s="101"/>
      <c r="D971" s="101"/>
      <c r="E971" s="101"/>
      <c r="F971" s="101"/>
      <c r="G971" s="101"/>
      <c r="H971" s="101"/>
      <c r="I971" s="101"/>
      <c r="J971" s="101"/>
      <c r="K971" s="101">
        <v>25.12</v>
      </c>
      <c r="L971" s="101">
        <v>24.61</v>
      </c>
      <c r="M971" s="101">
        <v>23.19</v>
      </c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1"/>
      <c r="AO971" s="101"/>
      <c r="AP971" s="101"/>
      <c r="AQ971" s="101"/>
      <c r="AR971" s="101"/>
      <c r="AS971" s="101"/>
      <c r="AT971" s="101"/>
      <c r="AU971" s="101"/>
      <c r="AV971" s="101"/>
      <c r="AW971" s="101"/>
      <c r="AX971" s="101"/>
      <c r="AY971" s="101"/>
      <c r="AZ971" s="101"/>
      <c r="BA971" s="101"/>
      <c r="BB971" s="101"/>
      <c r="BC971" s="101"/>
      <c r="BD971" s="101"/>
      <c r="BE971" s="101"/>
      <c r="BF971" s="101"/>
      <c r="BG971" s="101"/>
      <c r="BH971" s="101"/>
      <c r="BI971" s="101"/>
      <c r="BJ971" s="101">
        <v>22.35</v>
      </c>
      <c r="BK971" s="101">
        <v>22.45</v>
      </c>
      <c r="BL971" s="101">
        <v>23.74</v>
      </c>
      <c r="BM971" s="101"/>
      <c r="BN971" s="101">
        <v>22.4</v>
      </c>
      <c r="BO971" s="101">
        <v>24</v>
      </c>
      <c r="BP971" s="101">
        <v>21.43</v>
      </c>
      <c r="BQ971" s="101"/>
      <c r="BR971" s="101">
        <v>22.73</v>
      </c>
      <c r="BS971" s="101">
        <v>22.73</v>
      </c>
      <c r="BT971" s="101"/>
      <c r="BU971" s="101"/>
      <c r="BV971" s="101"/>
    </row>
    <row r="972" spans="2:74" s="11" customFormat="1" ht="15">
      <c r="B972" s="100">
        <v>43482</v>
      </c>
      <c r="C972" s="101"/>
      <c r="D972" s="101"/>
      <c r="E972" s="101"/>
      <c r="F972" s="101"/>
      <c r="G972" s="101"/>
      <c r="H972" s="101"/>
      <c r="I972" s="101"/>
      <c r="J972" s="101"/>
      <c r="K972" s="101">
        <v>24.94</v>
      </c>
      <c r="L972" s="101">
        <v>24.5</v>
      </c>
      <c r="M972" s="101">
        <v>23.03</v>
      </c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1"/>
      <c r="AO972" s="101"/>
      <c r="AP972" s="101"/>
      <c r="AQ972" s="101"/>
      <c r="AR972" s="101"/>
      <c r="AS972" s="101"/>
      <c r="AT972" s="101"/>
      <c r="AU972" s="101"/>
      <c r="AV972" s="101"/>
      <c r="AW972" s="101"/>
      <c r="AX972" s="101"/>
      <c r="AY972" s="101"/>
      <c r="AZ972" s="101"/>
      <c r="BA972" s="101"/>
      <c r="BB972" s="101"/>
      <c r="BC972" s="101"/>
      <c r="BD972" s="101"/>
      <c r="BE972" s="101"/>
      <c r="BF972" s="101"/>
      <c r="BG972" s="101"/>
      <c r="BH972" s="101"/>
      <c r="BI972" s="101"/>
      <c r="BJ972" s="101">
        <v>22.5</v>
      </c>
      <c r="BK972" s="101">
        <v>22.5</v>
      </c>
      <c r="BL972" s="101">
        <v>23.61</v>
      </c>
      <c r="BM972" s="101"/>
      <c r="BN972" s="101">
        <v>22.5</v>
      </c>
      <c r="BO972" s="101">
        <v>23.85</v>
      </c>
      <c r="BP972" s="101">
        <v>21.18</v>
      </c>
      <c r="BQ972" s="101"/>
      <c r="BR972" s="101">
        <v>22.58</v>
      </c>
      <c r="BS972" s="101">
        <v>22.58</v>
      </c>
      <c r="BT972" s="101"/>
      <c r="BU972" s="101"/>
      <c r="BV972" s="101"/>
    </row>
    <row r="973" spans="2:74" s="11" customFormat="1" ht="15">
      <c r="B973" s="100">
        <v>43481</v>
      </c>
      <c r="C973" s="101"/>
      <c r="D973" s="101"/>
      <c r="E973" s="101"/>
      <c r="F973" s="101"/>
      <c r="G973" s="101"/>
      <c r="H973" s="101"/>
      <c r="I973" s="101"/>
      <c r="J973" s="101"/>
      <c r="K973" s="101">
        <v>24.46</v>
      </c>
      <c r="L973" s="101">
        <v>24.05</v>
      </c>
      <c r="M973" s="101">
        <v>21.88</v>
      </c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1"/>
      <c r="AO973" s="101"/>
      <c r="AP973" s="101"/>
      <c r="AQ973" s="101"/>
      <c r="AR973" s="101"/>
      <c r="AS973" s="101"/>
      <c r="AT973" s="101"/>
      <c r="AU973" s="101"/>
      <c r="AV973" s="101"/>
      <c r="AW973" s="101"/>
      <c r="AX973" s="101"/>
      <c r="AY973" s="101"/>
      <c r="AZ973" s="101"/>
      <c r="BA973" s="101"/>
      <c r="BB973" s="101"/>
      <c r="BC973" s="101"/>
      <c r="BD973" s="101"/>
      <c r="BE973" s="101"/>
      <c r="BF973" s="101"/>
      <c r="BG973" s="101"/>
      <c r="BH973" s="101"/>
      <c r="BI973" s="101"/>
      <c r="BJ973" s="101">
        <v>21.45</v>
      </c>
      <c r="BK973" s="101">
        <v>21.45</v>
      </c>
      <c r="BL973" s="101">
        <v>25.05</v>
      </c>
      <c r="BM973" s="101"/>
      <c r="BN973" s="101">
        <v>21.45</v>
      </c>
      <c r="BO973" s="101">
        <v>25.35</v>
      </c>
      <c r="BP973" s="101">
        <v>20.88</v>
      </c>
      <c r="BQ973" s="101"/>
      <c r="BR973" s="101">
        <v>21.98</v>
      </c>
      <c r="BS973" s="101">
        <v>21.98</v>
      </c>
      <c r="BT973" s="101"/>
      <c r="BU973" s="101"/>
      <c r="BV973" s="101"/>
    </row>
    <row r="974" spans="2:74" s="11" customFormat="1" ht="15">
      <c r="B974" s="100">
        <v>43480</v>
      </c>
      <c r="C974" s="101"/>
      <c r="D974" s="101"/>
      <c r="E974" s="101"/>
      <c r="F974" s="101"/>
      <c r="G974" s="101"/>
      <c r="H974" s="101"/>
      <c r="I974" s="101"/>
      <c r="J974" s="101"/>
      <c r="K974" s="101">
        <v>24.27</v>
      </c>
      <c r="L974" s="101">
        <v>23.85</v>
      </c>
      <c r="M974" s="101">
        <v>21.72</v>
      </c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1"/>
      <c r="AO974" s="101"/>
      <c r="AP974" s="101"/>
      <c r="AQ974" s="101"/>
      <c r="AR974" s="101"/>
      <c r="AS974" s="101"/>
      <c r="AT974" s="101"/>
      <c r="AU974" s="101"/>
      <c r="AV974" s="101"/>
      <c r="AW974" s="101"/>
      <c r="AX974" s="101"/>
      <c r="AY974" s="101"/>
      <c r="AZ974" s="101"/>
      <c r="BA974" s="101"/>
      <c r="BB974" s="101"/>
      <c r="BC974" s="101"/>
      <c r="BD974" s="101"/>
      <c r="BE974" s="101"/>
      <c r="BF974" s="101"/>
      <c r="BG974" s="101"/>
      <c r="BH974" s="101"/>
      <c r="BI974" s="101"/>
      <c r="BJ974" s="101">
        <v>21.25</v>
      </c>
      <c r="BK974" s="101">
        <v>21.35</v>
      </c>
      <c r="BL974" s="101">
        <v>24.73</v>
      </c>
      <c r="BM974" s="101"/>
      <c r="BN974" s="101">
        <v>21.3</v>
      </c>
      <c r="BO974" s="101">
        <v>25</v>
      </c>
      <c r="BP974" s="101">
        <v>20.48</v>
      </c>
      <c r="BQ974" s="101"/>
      <c r="BR974" s="101">
        <v>21.75</v>
      </c>
      <c r="BS974" s="101">
        <v>21.75</v>
      </c>
      <c r="BT974" s="101"/>
      <c r="BU974" s="101"/>
      <c r="BV974" s="101"/>
    </row>
    <row r="975" spans="2:74" s="11" customFormat="1" ht="15">
      <c r="B975" s="100">
        <v>43479</v>
      </c>
      <c r="C975" s="101"/>
      <c r="D975" s="101"/>
      <c r="E975" s="101"/>
      <c r="F975" s="101"/>
      <c r="G975" s="101"/>
      <c r="H975" s="101"/>
      <c r="I975" s="101"/>
      <c r="J975" s="101"/>
      <c r="K975" s="101">
        <v>24.15</v>
      </c>
      <c r="L975" s="101">
        <v>23.61</v>
      </c>
      <c r="M975" s="101">
        <v>21.58</v>
      </c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1"/>
      <c r="AO975" s="101"/>
      <c r="AP975" s="101"/>
      <c r="AQ975" s="101"/>
      <c r="AR975" s="101"/>
      <c r="AS975" s="101"/>
      <c r="AT975" s="101"/>
      <c r="AU975" s="101"/>
      <c r="AV975" s="101"/>
      <c r="AW975" s="101"/>
      <c r="AX975" s="101"/>
      <c r="AY975" s="101"/>
      <c r="AZ975" s="101"/>
      <c r="BA975" s="101"/>
      <c r="BB975" s="101"/>
      <c r="BC975" s="101"/>
      <c r="BD975" s="101"/>
      <c r="BE975" s="101"/>
      <c r="BF975" s="101"/>
      <c r="BG975" s="101"/>
      <c r="BH975" s="101"/>
      <c r="BI975" s="101"/>
      <c r="BJ975" s="101">
        <v>21</v>
      </c>
      <c r="BK975" s="101">
        <v>20.9</v>
      </c>
      <c r="BL975" s="101">
        <v>24.48</v>
      </c>
      <c r="BM975" s="101"/>
      <c r="BN975" s="101">
        <v>20.95</v>
      </c>
      <c r="BO975" s="101">
        <v>24.75</v>
      </c>
      <c r="BP975" s="101">
        <v>20.18</v>
      </c>
      <c r="BQ975" s="101"/>
      <c r="BR975" s="101">
        <v>21.43</v>
      </c>
      <c r="BS975" s="101">
        <v>21.43</v>
      </c>
      <c r="BT975" s="101"/>
      <c r="BU975" s="101"/>
      <c r="BV975" s="101"/>
    </row>
    <row r="976" spans="2:74" s="11" customFormat="1" ht="15">
      <c r="B976" s="100">
        <v>43476</v>
      </c>
      <c r="C976" s="101"/>
      <c r="D976" s="101"/>
      <c r="E976" s="101"/>
      <c r="F976" s="101"/>
      <c r="G976" s="101"/>
      <c r="H976" s="101"/>
      <c r="I976" s="101"/>
      <c r="J976" s="101"/>
      <c r="K976" s="101">
        <v>24.6</v>
      </c>
      <c r="L976" s="101">
        <v>24</v>
      </c>
      <c r="M976" s="101">
        <v>21.8</v>
      </c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1"/>
      <c r="AO976" s="101"/>
      <c r="AP976" s="101"/>
      <c r="AQ976" s="101"/>
      <c r="AR976" s="101"/>
      <c r="AS976" s="101"/>
      <c r="AT976" s="101"/>
      <c r="AU976" s="101"/>
      <c r="AV976" s="101"/>
      <c r="AW976" s="101"/>
      <c r="AX976" s="101"/>
      <c r="AY976" s="101"/>
      <c r="AZ976" s="101"/>
      <c r="BA976" s="101"/>
      <c r="BB976" s="101"/>
      <c r="BC976" s="101"/>
      <c r="BD976" s="101"/>
      <c r="BE976" s="101"/>
      <c r="BF976" s="101"/>
      <c r="BG976" s="101"/>
      <c r="BH976" s="101"/>
      <c r="BI976" s="101"/>
      <c r="BJ976" s="101">
        <v>21.25</v>
      </c>
      <c r="BK976" s="101">
        <v>21.05</v>
      </c>
      <c r="BL976" s="101">
        <v>24.62</v>
      </c>
      <c r="BM976" s="101"/>
      <c r="BN976" s="101">
        <v>21.15</v>
      </c>
      <c r="BO976" s="101">
        <v>24.9</v>
      </c>
      <c r="BP976" s="101">
        <v>20.350000000000001</v>
      </c>
      <c r="BQ976" s="101"/>
      <c r="BR976" s="101">
        <v>21.53</v>
      </c>
      <c r="BS976" s="101">
        <v>21.53</v>
      </c>
      <c r="BT976" s="101"/>
      <c r="BU976" s="101"/>
      <c r="BV976" s="101"/>
    </row>
    <row r="977" spans="2:74" s="11" customFormat="1" ht="15">
      <c r="B977" s="100">
        <v>43475</v>
      </c>
      <c r="C977" s="101"/>
      <c r="D977" s="101"/>
      <c r="E977" s="101"/>
      <c r="F977" s="101"/>
      <c r="G977" s="101"/>
      <c r="H977" s="101"/>
      <c r="I977" s="101"/>
      <c r="J977" s="101"/>
      <c r="K977" s="101">
        <v>23.96</v>
      </c>
      <c r="L977" s="101">
        <v>23.3</v>
      </c>
      <c r="M977" s="101">
        <v>21.54</v>
      </c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1"/>
      <c r="AO977" s="101"/>
      <c r="AP977" s="101"/>
      <c r="AQ977" s="101"/>
      <c r="AR977" s="101"/>
      <c r="AS977" s="101"/>
      <c r="AT977" s="101"/>
      <c r="AU977" s="101"/>
      <c r="AV977" s="101"/>
      <c r="AW977" s="101"/>
      <c r="AX977" s="101"/>
      <c r="AY977" s="101"/>
      <c r="AZ977" s="101"/>
      <c r="BA977" s="101"/>
      <c r="BB977" s="101"/>
      <c r="BC977" s="101"/>
      <c r="BD977" s="101"/>
      <c r="BE977" s="101"/>
      <c r="BF977" s="101"/>
      <c r="BG977" s="101"/>
      <c r="BH977" s="101"/>
      <c r="BI977" s="101"/>
      <c r="BJ977" s="101">
        <v>21.05</v>
      </c>
      <c r="BK977" s="101">
        <v>20.75</v>
      </c>
      <c r="BL977" s="101">
        <v>24.47</v>
      </c>
      <c r="BM977" s="101"/>
      <c r="BN977" s="101">
        <v>20.9</v>
      </c>
      <c r="BO977" s="101">
        <v>24.8</v>
      </c>
      <c r="BP977" s="101">
        <v>20.3</v>
      </c>
      <c r="BQ977" s="101"/>
      <c r="BR977" s="101">
        <v>21.43</v>
      </c>
      <c r="BS977" s="101">
        <v>21.43</v>
      </c>
      <c r="BT977" s="101"/>
      <c r="BU977" s="101"/>
      <c r="BV977" s="101"/>
    </row>
    <row r="978" spans="2:74" s="11" customFormat="1" ht="15">
      <c r="B978" s="100">
        <v>43474</v>
      </c>
      <c r="C978" s="101"/>
      <c r="D978" s="101"/>
      <c r="E978" s="101"/>
      <c r="F978" s="101"/>
      <c r="G978" s="101"/>
      <c r="H978" s="101"/>
      <c r="I978" s="101"/>
      <c r="J978" s="101"/>
      <c r="K978" s="101">
        <v>24.42</v>
      </c>
      <c r="L978" s="101">
        <v>23.45</v>
      </c>
      <c r="M978" s="101">
        <v>21.68</v>
      </c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1"/>
      <c r="AO978" s="101"/>
      <c r="AP978" s="101"/>
      <c r="AQ978" s="101"/>
      <c r="AR978" s="101"/>
      <c r="AS978" s="101"/>
      <c r="AT978" s="101"/>
      <c r="AU978" s="101"/>
      <c r="AV978" s="101"/>
      <c r="AW978" s="101"/>
      <c r="AX978" s="101"/>
      <c r="AY978" s="101"/>
      <c r="AZ978" s="101"/>
      <c r="BA978" s="101"/>
      <c r="BB978" s="101"/>
      <c r="BC978" s="101"/>
      <c r="BD978" s="101"/>
      <c r="BE978" s="101"/>
      <c r="BF978" s="101"/>
      <c r="BG978" s="101"/>
      <c r="BH978" s="101"/>
      <c r="BI978" s="101"/>
      <c r="BJ978" s="101">
        <v>21.05</v>
      </c>
      <c r="BK978" s="101">
        <v>20.81</v>
      </c>
      <c r="BL978" s="101">
        <v>24.5</v>
      </c>
      <c r="BM978" s="101"/>
      <c r="BN978" s="101">
        <v>20.93</v>
      </c>
      <c r="BO978" s="101">
        <v>24.6</v>
      </c>
      <c r="BP978" s="101">
        <v>20.100000000000001</v>
      </c>
      <c r="BQ978" s="101"/>
      <c r="BR978" s="101">
        <v>21.28</v>
      </c>
      <c r="BS978" s="101">
        <v>21.28</v>
      </c>
      <c r="BT978" s="101"/>
      <c r="BU978" s="101"/>
      <c r="BV978" s="101"/>
    </row>
    <row r="979" spans="2:74" s="11" customFormat="1" ht="15">
      <c r="B979" s="100">
        <v>43473</v>
      </c>
      <c r="C979" s="101"/>
      <c r="D979" s="101"/>
      <c r="E979" s="101"/>
      <c r="F979" s="101"/>
      <c r="G979" s="101"/>
      <c r="H979" s="101"/>
      <c r="I979" s="101"/>
      <c r="J979" s="101"/>
      <c r="K979" s="101">
        <v>24.38</v>
      </c>
      <c r="L979" s="101">
        <v>24</v>
      </c>
      <c r="M979" s="101">
        <v>22.05</v>
      </c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1"/>
      <c r="AO979" s="101"/>
      <c r="AP979" s="101"/>
      <c r="AQ979" s="101"/>
      <c r="AR979" s="101"/>
      <c r="AS979" s="101"/>
      <c r="AT979" s="101"/>
      <c r="AU979" s="101"/>
      <c r="AV979" s="101"/>
      <c r="AW979" s="101"/>
      <c r="AX979" s="101"/>
      <c r="AY979" s="101"/>
      <c r="AZ979" s="101"/>
      <c r="BA979" s="101"/>
      <c r="BB979" s="101"/>
      <c r="BC979" s="101"/>
      <c r="BD979" s="101"/>
      <c r="BE979" s="101"/>
      <c r="BF979" s="101"/>
      <c r="BG979" s="101"/>
      <c r="BH979" s="101"/>
      <c r="BI979" s="101"/>
      <c r="BJ979" s="101">
        <v>21.45</v>
      </c>
      <c r="BK979" s="101">
        <v>21.15</v>
      </c>
      <c r="BL979" s="101">
        <v>24.43</v>
      </c>
      <c r="BM979" s="101"/>
      <c r="BN979" s="101">
        <v>21.3</v>
      </c>
      <c r="BO979" s="101">
        <v>24.69</v>
      </c>
      <c r="BP979" s="101">
        <v>20.260000000000002</v>
      </c>
      <c r="BQ979" s="101"/>
      <c r="BR979" s="101">
        <v>21.53</v>
      </c>
      <c r="BS979" s="101">
        <v>21.53</v>
      </c>
      <c r="BT979" s="101"/>
      <c r="BU979" s="101"/>
      <c r="BV979" s="101"/>
    </row>
    <row r="980" spans="2:74" s="11" customFormat="1" ht="15">
      <c r="B980" s="100">
        <v>43472</v>
      </c>
      <c r="C980" s="101"/>
      <c r="D980" s="101"/>
      <c r="E980" s="101"/>
      <c r="F980" s="101"/>
      <c r="G980" s="101"/>
      <c r="H980" s="101"/>
      <c r="I980" s="101"/>
      <c r="J980" s="101"/>
      <c r="K980" s="101">
        <v>24.24</v>
      </c>
      <c r="L980" s="101">
        <v>23.25</v>
      </c>
      <c r="M980" s="101">
        <v>22.28</v>
      </c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1"/>
      <c r="AO980" s="101"/>
      <c r="AP980" s="101"/>
      <c r="AQ980" s="101"/>
      <c r="AR980" s="101"/>
      <c r="AS980" s="101"/>
      <c r="AT980" s="101"/>
      <c r="AU980" s="101"/>
      <c r="AV980" s="101"/>
      <c r="AW980" s="101"/>
      <c r="AX980" s="101"/>
      <c r="AY980" s="101"/>
      <c r="AZ980" s="101"/>
      <c r="BA980" s="101"/>
      <c r="BB980" s="101"/>
      <c r="BC980" s="101"/>
      <c r="BD980" s="101"/>
      <c r="BE980" s="101"/>
      <c r="BF980" s="101"/>
      <c r="BG980" s="101"/>
      <c r="BH980" s="101"/>
      <c r="BI980" s="101"/>
      <c r="BJ980" s="101">
        <v>21</v>
      </c>
      <c r="BK980" s="101">
        <v>20.6</v>
      </c>
      <c r="BL980" s="101">
        <v>24.11</v>
      </c>
      <c r="BM980" s="101"/>
      <c r="BN980" s="101">
        <v>20.8</v>
      </c>
      <c r="BO980" s="101">
        <v>24.41</v>
      </c>
      <c r="BP980" s="101">
        <v>19.48</v>
      </c>
      <c r="BQ980" s="101"/>
      <c r="BR980" s="101">
        <v>21.13</v>
      </c>
      <c r="BS980" s="101">
        <v>21.13</v>
      </c>
      <c r="BT980" s="101"/>
      <c r="BU980" s="101"/>
      <c r="BV980" s="101"/>
    </row>
    <row r="981" spans="2:74" s="11" customFormat="1" ht="15">
      <c r="B981" s="100">
        <v>43469</v>
      </c>
      <c r="C981" s="101"/>
      <c r="D981" s="101"/>
      <c r="E981" s="101"/>
      <c r="F981" s="101"/>
      <c r="G981" s="101"/>
      <c r="H981" s="101"/>
      <c r="I981" s="101"/>
      <c r="J981" s="101"/>
      <c r="K981" s="101">
        <v>24.43</v>
      </c>
      <c r="L981" s="101">
        <v>24.35</v>
      </c>
      <c r="M981" s="101">
        <v>22.15</v>
      </c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101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  <c r="BA981" s="101"/>
      <c r="BB981" s="101"/>
      <c r="BC981" s="101"/>
      <c r="BD981" s="101"/>
      <c r="BE981" s="101"/>
      <c r="BF981" s="101"/>
      <c r="BG981" s="101"/>
      <c r="BH981" s="101"/>
      <c r="BI981" s="101"/>
      <c r="BJ981" s="101">
        <v>21.6</v>
      </c>
      <c r="BK981" s="101">
        <v>21</v>
      </c>
      <c r="BL981" s="101">
        <v>24.27</v>
      </c>
      <c r="BM981" s="101"/>
      <c r="BN981" s="101">
        <v>21.3</v>
      </c>
      <c r="BO981" s="101">
        <v>24.38</v>
      </c>
      <c r="BP981" s="101">
        <v>19.73</v>
      </c>
      <c r="BQ981" s="101"/>
      <c r="BR981" s="101">
        <v>21.38</v>
      </c>
      <c r="BS981" s="101">
        <v>21.38</v>
      </c>
      <c r="BT981" s="101"/>
      <c r="BU981" s="101"/>
      <c r="BV981" s="101"/>
    </row>
    <row r="982" spans="2:74" s="11" customFormat="1" ht="15">
      <c r="B982" s="100">
        <v>43468</v>
      </c>
      <c r="C982" s="101"/>
      <c r="D982" s="101"/>
      <c r="E982" s="101"/>
      <c r="F982" s="101"/>
      <c r="G982" s="101"/>
      <c r="H982" s="101"/>
      <c r="I982" s="101"/>
      <c r="J982" s="101"/>
      <c r="K982" s="101">
        <v>24</v>
      </c>
      <c r="L982" s="101">
        <v>23.7</v>
      </c>
      <c r="M982" s="101">
        <v>21.85</v>
      </c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1"/>
      <c r="AO982" s="101"/>
      <c r="AP982" s="101"/>
      <c r="AQ982" s="101"/>
      <c r="AR982" s="101"/>
      <c r="AS982" s="101"/>
      <c r="AT982" s="101"/>
      <c r="AU982" s="101"/>
      <c r="AV982" s="101"/>
      <c r="AW982" s="101"/>
      <c r="AX982" s="101"/>
      <c r="AY982" s="101"/>
      <c r="AZ982" s="101"/>
      <c r="BA982" s="101"/>
      <c r="BB982" s="101"/>
      <c r="BC982" s="101"/>
      <c r="BD982" s="101"/>
      <c r="BE982" s="101"/>
      <c r="BF982" s="101"/>
      <c r="BG982" s="101"/>
      <c r="BH982" s="101"/>
      <c r="BI982" s="101"/>
      <c r="BJ982" s="101">
        <v>21.25</v>
      </c>
      <c r="BK982" s="101">
        <v>20.65</v>
      </c>
      <c r="BL982" s="101">
        <v>23.7</v>
      </c>
      <c r="BM982" s="101"/>
      <c r="BN982" s="101">
        <v>20.95</v>
      </c>
      <c r="BO982" s="101">
        <v>24.05</v>
      </c>
      <c r="BP982" s="101">
        <v>19.38</v>
      </c>
      <c r="BQ982" s="101"/>
      <c r="BR982" s="101">
        <v>21.03</v>
      </c>
      <c r="BS982" s="101">
        <v>21.03</v>
      </c>
      <c r="BT982" s="101"/>
      <c r="BU982" s="101"/>
      <c r="BV982" s="101"/>
    </row>
    <row r="983" spans="2:74" s="11" customFormat="1" ht="15">
      <c r="B983" s="100">
        <v>43467</v>
      </c>
      <c r="C983" s="101"/>
      <c r="D983" s="101"/>
      <c r="E983" s="101"/>
      <c r="F983" s="101"/>
      <c r="G983" s="101"/>
      <c r="H983" s="101"/>
      <c r="I983" s="101"/>
      <c r="J983" s="101"/>
      <c r="K983" s="101">
        <v>23.91</v>
      </c>
      <c r="L983" s="101">
        <v>23.85</v>
      </c>
      <c r="M983" s="101">
        <v>21.8</v>
      </c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101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  <c r="BA983" s="101"/>
      <c r="BB983" s="101"/>
      <c r="BC983" s="101"/>
      <c r="BD983" s="101"/>
      <c r="BE983" s="101"/>
      <c r="BF983" s="101"/>
      <c r="BG983" s="101"/>
      <c r="BH983" s="101"/>
      <c r="BI983" s="101"/>
      <c r="BJ983" s="101">
        <v>21.35</v>
      </c>
      <c r="BK983" s="101">
        <v>20.85</v>
      </c>
      <c r="BL983" s="101">
        <v>24.05</v>
      </c>
      <c r="BM983" s="101"/>
      <c r="BN983" s="101">
        <v>21.1</v>
      </c>
      <c r="BO983" s="101">
        <v>24.27</v>
      </c>
      <c r="BP983" s="101">
        <v>19.53</v>
      </c>
      <c r="BQ983" s="101"/>
      <c r="BR983" s="101">
        <v>21.18</v>
      </c>
      <c r="BS983" s="101">
        <v>21.18</v>
      </c>
      <c r="BT983" s="101"/>
      <c r="BU983" s="101"/>
      <c r="BV983" s="101"/>
    </row>
    <row r="984" spans="2:74" s="11" customFormat="1" ht="15">
      <c r="B984" s="100">
        <v>43465</v>
      </c>
      <c r="C984" s="101"/>
      <c r="D984" s="101"/>
      <c r="E984" s="101"/>
      <c r="F984" s="101"/>
      <c r="G984" s="101"/>
      <c r="H984" s="101"/>
      <c r="I984" s="101"/>
      <c r="J984" s="101">
        <v>24.74</v>
      </c>
      <c r="K984" s="101">
        <v>24.5</v>
      </c>
      <c r="L984" s="101">
        <v>23.83</v>
      </c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1"/>
      <c r="AO984" s="101"/>
      <c r="AP984" s="101"/>
      <c r="AQ984" s="101"/>
      <c r="AR984" s="101"/>
      <c r="AS984" s="101"/>
      <c r="AT984" s="101"/>
      <c r="AU984" s="101"/>
      <c r="AV984" s="101"/>
      <c r="AW984" s="101"/>
      <c r="AX984" s="101"/>
      <c r="AY984" s="101"/>
      <c r="AZ984" s="101"/>
      <c r="BA984" s="101"/>
      <c r="BB984" s="101"/>
      <c r="BC984" s="101"/>
      <c r="BD984" s="101"/>
      <c r="BE984" s="101"/>
      <c r="BF984" s="101"/>
      <c r="BG984" s="101"/>
      <c r="BH984" s="101"/>
      <c r="BI984" s="101"/>
      <c r="BJ984" s="101">
        <v>21.11</v>
      </c>
      <c r="BK984" s="101">
        <v>22.08</v>
      </c>
      <c r="BL984" s="101">
        <v>26.05</v>
      </c>
      <c r="BM984" s="101"/>
      <c r="BN984" s="101">
        <v>21.6</v>
      </c>
      <c r="BO984" s="101">
        <v>24.98</v>
      </c>
      <c r="BP984" s="101">
        <v>19.82</v>
      </c>
      <c r="BQ984" s="101"/>
      <c r="BR984" s="101">
        <v>21.47</v>
      </c>
      <c r="BS984" s="101"/>
      <c r="BT984" s="101"/>
      <c r="BU984" s="101"/>
      <c r="BV984" s="101"/>
    </row>
    <row r="985" spans="2:74" s="11" customFormat="1" ht="15">
      <c r="B985" s="100">
        <v>43462</v>
      </c>
      <c r="C985" s="101"/>
      <c r="D985" s="101"/>
      <c r="E985" s="101"/>
      <c r="F985" s="101"/>
      <c r="G985" s="101"/>
      <c r="H985" s="101"/>
      <c r="I985" s="101"/>
      <c r="J985" s="101">
        <v>24.74</v>
      </c>
      <c r="K985" s="101">
        <v>24.5</v>
      </c>
      <c r="L985" s="101">
        <v>23.83</v>
      </c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1"/>
      <c r="AO985" s="101"/>
      <c r="AP985" s="101"/>
      <c r="AQ985" s="101"/>
      <c r="AR985" s="101"/>
      <c r="AS985" s="101"/>
      <c r="AT985" s="101"/>
      <c r="AU985" s="101"/>
      <c r="AV985" s="101"/>
      <c r="AW985" s="101"/>
      <c r="AX985" s="101"/>
      <c r="AY985" s="101"/>
      <c r="AZ985" s="101"/>
      <c r="BA985" s="101"/>
      <c r="BB985" s="101"/>
      <c r="BC985" s="101"/>
      <c r="BD985" s="101"/>
      <c r="BE985" s="101"/>
      <c r="BF985" s="101"/>
      <c r="BG985" s="101"/>
      <c r="BH985" s="101"/>
      <c r="BI985" s="101">
        <v>24.35</v>
      </c>
      <c r="BJ985" s="101">
        <v>21.11</v>
      </c>
      <c r="BK985" s="101">
        <v>22.09</v>
      </c>
      <c r="BL985" s="101">
        <v>26.05</v>
      </c>
      <c r="BM985" s="101"/>
      <c r="BN985" s="101">
        <v>21.6</v>
      </c>
      <c r="BO985" s="101">
        <v>24.98</v>
      </c>
      <c r="BP985" s="101">
        <v>19.82</v>
      </c>
      <c r="BQ985" s="101">
        <v>23.4</v>
      </c>
      <c r="BR985" s="101">
        <v>21.47</v>
      </c>
      <c r="BS985" s="101"/>
      <c r="BT985" s="101"/>
      <c r="BU985" s="101"/>
      <c r="BV985" s="101"/>
    </row>
    <row r="986" spans="2:74" s="11" customFormat="1" ht="15">
      <c r="B986" s="100">
        <v>43461</v>
      </c>
      <c r="C986" s="101"/>
      <c r="D986" s="101"/>
      <c r="E986" s="101"/>
      <c r="F986" s="101"/>
      <c r="G986" s="101"/>
      <c r="H986" s="101"/>
      <c r="I986" s="101"/>
      <c r="J986" s="101">
        <v>24.93</v>
      </c>
      <c r="K986" s="101">
        <v>25</v>
      </c>
      <c r="L986" s="101">
        <v>24.64</v>
      </c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1"/>
      <c r="AO986" s="101"/>
      <c r="AP986" s="101"/>
      <c r="AQ986" s="101"/>
      <c r="AR986" s="101"/>
      <c r="AS986" s="101"/>
      <c r="AT986" s="101"/>
      <c r="AU986" s="101"/>
      <c r="AV986" s="101"/>
      <c r="AW986" s="101"/>
      <c r="AX986" s="101"/>
      <c r="AY986" s="101"/>
      <c r="AZ986" s="101"/>
      <c r="BA986" s="101"/>
      <c r="BB986" s="101"/>
      <c r="BC986" s="101"/>
      <c r="BD986" s="101"/>
      <c r="BE986" s="101"/>
      <c r="BF986" s="101"/>
      <c r="BG986" s="101"/>
      <c r="BH986" s="101"/>
      <c r="BI986" s="101">
        <v>24.85</v>
      </c>
      <c r="BJ986" s="101">
        <v>21.06</v>
      </c>
      <c r="BK986" s="101">
        <v>22.73</v>
      </c>
      <c r="BL986" s="101">
        <v>24.97</v>
      </c>
      <c r="BM986" s="101"/>
      <c r="BN986" s="101">
        <v>21.9</v>
      </c>
      <c r="BO986" s="101">
        <v>24.99</v>
      </c>
      <c r="BP986" s="101">
        <v>20.09</v>
      </c>
      <c r="BQ986" s="101">
        <v>23.4</v>
      </c>
      <c r="BR986" s="101">
        <v>21.47</v>
      </c>
      <c r="BS986" s="101"/>
      <c r="BT986" s="101"/>
      <c r="BU986" s="101"/>
      <c r="BV986" s="101"/>
    </row>
    <row r="987" spans="2:74" s="11" customFormat="1" ht="15">
      <c r="B987" s="100">
        <v>43458</v>
      </c>
      <c r="C987" s="101"/>
      <c r="D987" s="101"/>
      <c r="E987" s="101"/>
      <c r="F987" s="101"/>
      <c r="G987" s="101"/>
      <c r="H987" s="101"/>
      <c r="I987" s="101"/>
      <c r="J987" s="101">
        <v>25.47</v>
      </c>
      <c r="K987" s="101">
        <v>25.58</v>
      </c>
      <c r="L987" s="101">
        <v>26.24</v>
      </c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1"/>
      <c r="AO987" s="101"/>
      <c r="AP987" s="101"/>
      <c r="AQ987" s="101"/>
      <c r="AR987" s="101"/>
      <c r="AS987" s="101"/>
      <c r="AT987" s="101"/>
      <c r="AU987" s="101"/>
      <c r="AV987" s="101"/>
      <c r="AW987" s="101"/>
      <c r="AX987" s="101"/>
      <c r="AY987" s="101"/>
      <c r="AZ987" s="101"/>
      <c r="BA987" s="101"/>
      <c r="BB987" s="101"/>
      <c r="BC987" s="101"/>
      <c r="BD987" s="101"/>
      <c r="BE987" s="101"/>
      <c r="BF987" s="101"/>
      <c r="BG987" s="101"/>
      <c r="BH987" s="101"/>
      <c r="BI987" s="101">
        <v>25.77</v>
      </c>
      <c r="BJ987" s="101">
        <v>22.61</v>
      </c>
      <c r="BK987" s="101">
        <v>21.83</v>
      </c>
      <c r="BL987" s="101">
        <v>24.62</v>
      </c>
      <c r="BM987" s="101"/>
      <c r="BN987" s="101">
        <v>22.22</v>
      </c>
      <c r="BO987" s="101">
        <v>25.35</v>
      </c>
      <c r="BP987" s="101">
        <v>20.12</v>
      </c>
      <c r="BQ987" s="101">
        <v>23.7</v>
      </c>
      <c r="BR987" s="101">
        <v>21.46</v>
      </c>
      <c r="BS987" s="101"/>
      <c r="BT987" s="101"/>
      <c r="BU987" s="101"/>
      <c r="BV987" s="101"/>
    </row>
    <row r="988" spans="2:74" s="11" customFormat="1" ht="15">
      <c r="B988" s="100">
        <v>43455</v>
      </c>
      <c r="C988" s="101"/>
      <c r="D988" s="101"/>
      <c r="E988" s="101"/>
      <c r="F988" s="101"/>
      <c r="G988" s="101"/>
      <c r="H988" s="101"/>
      <c r="I988" s="101"/>
      <c r="J988" s="101">
        <v>26</v>
      </c>
      <c r="K988" s="101">
        <v>26.11</v>
      </c>
      <c r="L988" s="101">
        <v>26.77</v>
      </c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1"/>
      <c r="AO988" s="101"/>
      <c r="AP988" s="101"/>
      <c r="AQ988" s="101"/>
      <c r="AR988" s="101"/>
      <c r="AS988" s="101"/>
      <c r="AT988" s="101"/>
      <c r="AU988" s="101"/>
      <c r="AV988" s="101"/>
      <c r="AW988" s="101"/>
      <c r="AX988" s="101"/>
      <c r="AY988" s="101"/>
      <c r="AZ988" s="101"/>
      <c r="BA988" s="101"/>
      <c r="BB988" s="101"/>
      <c r="BC988" s="101"/>
      <c r="BD988" s="101"/>
      <c r="BE988" s="101"/>
      <c r="BF988" s="101"/>
      <c r="BG988" s="101"/>
      <c r="BH988" s="101"/>
      <c r="BI988" s="101">
        <v>26.3</v>
      </c>
      <c r="BJ988" s="101">
        <v>23.14</v>
      </c>
      <c r="BK988" s="101">
        <v>22.36</v>
      </c>
      <c r="BL988" s="101">
        <v>25.15</v>
      </c>
      <c r="BM988" s="101"/>
      <c r="BN988" s="101">
        <v>22.75</v>
      </c>
      <c r="BO988" s="101">
        <v>25.94</v>
      </c>
      <c r="BP988" s="101">
        <v>20.63</v>
      </c>
      <c r="BQ988" s="101">
        <v>24.23</v>
      </c>
      <c r="BR988" s="101">
        <v>21.97</v>
      </c>
      <c r="BS988" s="101"/>
      <c r="BT988" s="101"/>
      <c r="BU988" s="101"/>
      <c r="BV988" s="101"/>
    </row>
    <row r="989" spans="2:74" s="11" customFormat="1" ht="15">
      <c r="B989" s="100">
        <v>43454</v>
      </c>
      <c r="C989" s="101"/>
      <c r="D989" s="101"/>
      <c r="E989" s="101"/>
      <c r="F989" s="101"/>
      <c r="G989" s="101"/>
      <c r="H989" s="101"/>
      <c r="I989" s="101"/>
      <c r="J989" s="101">
        <v>26</v>
      </c>
      <c r="K989" s="101">
        <v>25.95</v>
      </c>
      <c r="L989" s="101">
        <v>26.19</v>
      </c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1"/>
      <c r="AO989" s="101"/>
      <c r="AP989" s="101"/>
      <c r="AQ989" s="101"/>
      <c r="AR989" s="101"/>
      <c r="AS989" s="101"/>
      <c r="AT989" s="101"/>
      <c r="AU989" s="101"/>
      <c r="AV989" s="101"/>
      <c r="AW989" s="101"/>
      <c r="AX989" s="101"/>
      <c r="AY989" s="101"/>
      <c r="AZ989" s="101"/>
      <c r="BA989" s="101"/>
      <c r="BB989" s="101"/>
      <c r="BC989" s="101"/>
      <c r="BD989" s="101"/>
      <c r="BE989" s="101"/>
      <c r="BF989" s="101"/>
      <c r="BG989" s="101"/>
      <c r="BH989" s="101"/>
      <c r="BI989" s="101">
        <v>26.05</v>
      </c>
      <c r="BJ989" s="101">
        <v>23.36</v>
      </c>
      <c r="BK989" s="101">
        <v>22.54</v>
      </c>
      <c r="BL989" s="101">
        <v>25.39</v>
      </c>
      <c r="BM989" s="101"/>
      <c r="BN989" s="101">
        <v>22.95</v>
      </c>
      <c r="BO989" s="101">
        <v>26.15</v>
      </c>
      <c r="BP989" s="101">
        <v>20.97</v>
      </c>
      <c r="BQ989" s="101">
        <v>24.33</v>
      </c>
      <c r="BR989" s="101">
        <v>22.23</v>
      </c>
      <c r="BS989" s="101"/>
      <c r="BT989" s="101"/>
      <c r="BU989" s="101"/>
      <c r="BV989" s="101"/>
    </row>
    <row r="990" spans="2:74" s="11" customFormat="1" ht="15">
      <c r="B990" s="100">
        <v>43453</v>
      </c>
      <c r="C990" s="101"/>
      <c r="D990" s="101"/>
      <c r="E990" s="101"/>
      <c r="F990" s="101"/>
      <c r="G990" s="101"/>
      <c r="H990" s="101"/>
      <c r="I990" s="101"/>
      <c r="J990" s="101">
        <v>25.91</v>
      </c>
      <c r="K990" s="101">
        <v>25.9</v>
      </c>
      <c r="L990" s="101">
        <v>25.31</v>
      </c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1"/>
      <c r="AO990" s="101"/>
      <c r="AP990" s="101"/>
      <c r="AQ990" s="101"/>
      <c r="AR990" s="101"/>
      <c r="AS990" s="101"/>
      <c r="AT990" s="101"/>
      <c r="AU990" s="101"/>
      <c r="AV990" s="101"/>
      <c r="AW990" s="101"/>
      <c r="AX990" s="101"/>
      <c r="AY990" s="101"/>
      <c r="AZ990" s="101"/>
      <c r="BA990" s="101"/>
      <c r="BB990" s="101"/>
      <c r="BC990" s="101"/>
      <c r="BD990" s="101"/>
      <c r="BE990" s="101"/>
      <c r="BF990" s="101"/>
      <c r="BG990" s="101"/>
      <c r="BH990" s="101"/>
      <c r="BI990" s="101">
        <v>25.7</v>
      </c>
      <c r="BJ990" s="101">
        <v>23.58</v>
      </c>
      <c r="BK990" s="101">
        <v>22.92</v>
      </c>
      <c r="BL990" s="101">
        <v>25.73</v>
      </c>
      <c r="BM990" s="101"/>
      <c r="BN990" s="101">
        <v>23.25</v>
      </c>
      <c r="BO990" s="101">
        <v>26.34</v>
      </c>
      <c r="BP990" s="101">
        <v>21.49</v>
      </c>
      <c r="BQ990" s="101">
        <v>24.48</v>
      </c>
      <c r="BR990" s="101">
        <v>22.63</v>
      </c>
      <c r="BS990" s="101"/>
      <c r="BT990" s="101"/>
      <c r="BU990" s="101"/>
      <c r="BV990" s="101"/>
    </row>
    <row r="991" spans="2:74" s="11" customFormat="1" ht="15">
      <c r="B991" s="100">
        <v>43452</v>
      </c>
      <c r="C991" s="101"/>
      <c r="D991" s="101"/>
      <c r="E991" s="101"/>
      <c r="F991" s="101"/>
      <c r="G991" s="101"/>
      <c r="H991" s="101"/>
      <c r="I991" s="101"/>
      <c r="J991" s="101">
        <v>25.69</v>
      </c>
      <c r="K991" s="101">
        <v>25.8</v>
      </c>
      <c r="L991" s="101">
        <v>25.48</v>
      </c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1"/>
      <c r="AO991" s="101"/>
      <c r="AP991" s="101"/>
      <c r="AQ991" s="101"/>
      <c r="AR991" s="101"/>
      <c r="AS991" s="101"/>
      <c r="AT991" s="101"/>
      <c r="AU991" s="101"/>
      <c r="AV991" s="101"/>
      <c r="AW991" s="101"/>
      <c r="AX991" s="101"/>
      <c r="AY991" s="101"/>
      <c r="AZ991" s="101"/>
      <c r="BA991" s="101"/>
      <c r="BB991" s="101"/>
      <c r="BC991" s="101"/>
      <c r="BD991" s="101"/>
      <c r="BE991" s="101"/>
      <c r="BF991" s="101"/>
      <c r="BG991" s="101"/>
      <c r="BH991" s="101"/>
      <c r="BI991" s="101">
        <v>25.65</v>
      </c>
      <c r="BJ991" s="101">
        <v>23.55</v>
      </c>
      <c r="BK991" s="101">
        <v>22.75</v>
      </c>
      <c r="BL991" s="101">
        <v>25.66</v>
      </c>
      <c r="BM991" s="101"/>
      <c r="BN991" s="101">
        <v>23.15</v>
      </c>
      <c r="BO991" s="101">
        <v>26.3</v>
      </c>
      <c r="BP991" s="101">
        <v>21.56</v>
      </c>
      <c r="BQ991" s="101">
        <v>24.4</v>
      </c>
      <c r="BR991" s="101">
        <v>22.72</v>
      </c>
      <c r="BS991" s="101"/>
      <c r="BT991" s="101"/>
      <c r="BU991" s="101"/>
      <c r="BV991" s="101"/>
    </row>
    <row r="992" spans="2:74" s="11" customFormat="1" ht="15">
      <c r="B992" s="100">
        <v>43451</v>
      </c>
      <c r="C992" s="101"/>
      <c r="D992" s="101"/>
      <c r="E992" s="101"/>
      <c r="F992" s="101"/>
      <c r="G992" s="101"/>
      <c r="H992" s="101"/>
      <c r="I992" s="101"/>
      <c r="J992" s="101">
        <v>26.31</v>
      </c>
      <c r="K992" s="101">
        <v>26.55</v>
      </c>
      <c r="L992" s="101">
        <v>26.21</v>
      </c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1"/>
      <c r="AO992" s="101"/>
      <c r="AP992" s="101"/>
      <c r="AQ992" s="101"/>
      <c r="AR992" s="101"/>
      <c r="AS992" s="101"/>
      <c r="AT992" s="101"/>
      <c r="AU992" s="101"/>
      <c r="AV992" s="101"/>
      <c r="AW992" s="101"/>
      <c r="AX992" s="101"/>
      <c r="AY992" s="101"/>
      <c r="AZ992" s="101"/>
      <c r="BA992" s="101"/>
      <c r="BB992" s="101"/>
      <c r="BC992" s="101"/>
      <c r="BD992" s="101"/>
      <c r="BE992" s="101"/>
      <c r="BF992" s="101"/>
      <c r="BG992" s="101"/>
      <c r="BH992" s="101"/>
      <c r="BI992" s="101">
        <v>26.35</v>
      </c>
      <c r="BJ992" s="101">
        <v>23.87</v>
      </c>
      <c r="BK992" s="101">
        <v>23.23</v>
      </c>
      <c r="BL992" s="101">
        <v>25.77</v>
      </c>
      <c r="BM992" s="101"/>
      <c r="BN992" s="101">
        <v>23.55</v>
      </c>
      <c r="BO992" s="101">
        <v>26.5</v>
      </c>
      <c r="BP992" s="101">
        <v>21.83</v>
      </c>
      <c r="BQ992" s="101">
        <v>24.8</v>
      </c>
      <c r="BR992" s="101">
        <v>22.99</v>
      </c>
      <c r="BS992" s="101"/>
      <c r="BT992" s="101"/>
      <c r="BU992" s="101"/>
      <c r="BV992" s="101"/>
    </row>
    <row r="993" spans="2:74" s="11" customFormat="1" ht="15">
      <c r="B993" s="100">
        <v>43448</v>
      </c>
      <c r="C993" s="101"/>
      <c r="D993" s="101"/>
      <c r="E993" s="101"/>
      <c r="F993" s="101"/>
      <c r="G993" s="101"/>
      <c r="H993" s="101"/>
      <c r="I993" s="101"/>
      <c r="J993" s="101">
        <v>25.95</v>
      </c>
      <c r="K993" s="101">
        <v>26.2</v>
      </c>
      <c r="L993" s="101">
        <v>26.28</v>
      </c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1"/>
      <c r="AO993" s="101"/>
      <c r="AP993" s="101"/>
      <c r="AQ993" s="101"/>
      <c r="AR993" s="101"/>
      <c r="AS993" s="101"/>
      <c r="AT993" s="101"/>
      <c r="AU993" s="101"/>
      <c r="AV993" s="101"/>
      <c r="AW993" s="101"/>
      <c r="AX993" s="101"/>
      <c r="AY993" s="101"/>
      <c r="AZ993" s="101"/>
      <c r="BA993" s="101"/>
      <c r="BB993" s="101"/>
      <c r="BC993" s="101"/>
      <c r="BD993" s="101"/>
      <c r="BE993" s="101"/>
      <c r="BF993" s="101"/>
      <c r="BG993" s="101"/>
      <c r="BH993" s="101"/>
      <c r="BI993" s="101">
        <v>26.14</v>
      </c>
      <c r="BJ993" s="101">
        <v>23.57</v>
      </c>
      <c r="BK993" s="101">
        <v>22.91</v>
      </c>
      <c r="BL993" s="101">
        <v>25.8</v>
      </c>
      <c r="BM993" s="101"/>
      <c r="BN993" s="101">
        <v>23.24</v>
      </c>
      <c r="BO993" s="101">
        <v>26.39</v>
      </c>
      <c r="BP993" s="101">
        <v>21.55</v>
      </c>
      <c r="BQ993" s="101">
        <v>24.6</v>
      </c>
      <c r="BR993" s="101">
        <v>22.81</v>
      </c>
      <c r="BS993" s="101"/>
      <c r="BT993" s="101"/>
      <c r="BU993" s="101"/>
      <c r="BV993" s="101"/>
    </row>
    <row r="994" spans="2:74" s="11" customFormat="1" ht="15">
      <c r="B994" s="100">
        <v>43447</v>
      </c>
      <c r="C994" s="101"/>
      <c r="D994" s="101"/>
      <c r="E994" s="101"/>
      <c r="F994" s="101"/>
      <c r="G994" s="101"/>
      <c r="H994" s="101"/>
      <c r="I994" s="101"/>
      <c r="J994" s="101">
        <v>25.9</v>
      </c>
      <c r="K994" s="101">
        <v>26.15</v>
      </c>
      <c r="L994" s="101">
        <v>25.97</v>
      </c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1"/>
      <c r="AO994" s="101"/>
      <c r="AP994" s="101"/>
      <c r="AQ994" s="101"/>
      <c r="AR994" s="101"/>
      <c r="AS994" s="101"/>
      <c r="AT994" s="101"/>
      <c r="AU994" s="101"/>
      <c r="AV994" s="101"/>
      <c r="AW994" s="101"/>
      <c r="AX994" s="101"/>
      <c r="AY994" s="101"/>
      <c r="AZ994" s="101"/>
      <c r="BA994" s="101"/>
      <c r="BB994" s="101"/>
      <c r="BC994" s="101"/>
      <c r="BD994" s="101"/>
      <c r="BE994" s="101"/>
      <c r="BF994" s="101"/>
      <c r="BG994" s="101"/>
      <c r="BH994" s="101"/>
      <c r="BI994" s="101">
        <v>26</v>
      </c>
      <c r="BJ994" s="101">
        <v>23.43</v>
      </c>
      <c r="BK994" s="101">
        <v>22.7</v>
      </c>
      <c r="BL994" s="101">
        <v>25.66</v>
      </c>
      <c r="BM994" s="101"/>
      <c r="BN994" s="101">
        <v>23.1</v>
      </c>
      <c r="BO994" s="101">
        <v>26.43</v>
      </c>
      <c r="BP994" s="101">
        <v>21.36</v>
      </c>
      <c r="BQ994" s="101">
        <v>24.46</v>
      </c>
      <c r="BR994" s="101">
        <v>22.62</v>
      </c>
      <c r="BS994" s="101"/>
      <c r="BT994" s="101"/>
      <c r="BU994" s="101"/>
      <c r="BV994" s="101"/>
    </row>
    <row r="995" spans="2:74" s="11" customFormat="1" ht="15">
      <c r="B995" s="100">
        <v>43446</v>
      </c>
      <c r="C995" s="101"/>
      <c r="D995" s="101"/>
      <c r="E995" s="101"/>
      <c r="F995" s="101"/>
      <c r="G995" s="101"/>
      <c r="H995" s="101"/>
      <c r="I995" s="101"/>
      <c r="J995" s="101">
        <v>25.36</v>
      </c>
      <c r="K995" s="101">
        <v>26.2</v>
      </c>
      <c r="L995" s="101">
        <v>26.61</v>
      </c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1"/>
      <c r="AO995" s="101"/>
      <c r="AP995" s="101"/>
      <c r="AQ995" s="101"/>
      <c r="AR995" s="101"/>
      <c r="AS995" s="101"/>
      <c r="AT995" s="101"/>
      <c r="AU995" s="101"/>
      <c r="AV995" s="101"/>
      <c r="AW995" s="101"/>
      <c r="AX995" s="101"/>
      <c r="AY995" s="101"/>
      <c r="AZ995" s="101"/>
      <c r="BA995" s="101"/>
      <c r="BB995" s="101"/>
      <c r="BC995" s="101"/>
      <c r="BD995" s="101"/>
      <c r="BE995" s="101"/>
      <c r="BF995" s="101"/>
      <c r="BG995" s="101"/>
      <c r="BH995" s="101"/>
      <c r="BI995" s="101">
        <v>26.05</v>
      </c>
      <c r="BJ995" s="101">
        <v>23.29</v>
      </c>
      <c r="BK995" s="101">
        <v>22.91</v>
      </c>
      <c r="BL995" s="101">
        <v>24.58</v>
      </c>
      <c r="BM995" s="101"/>
      <c r="BN995" s="101">
        <v>23.1</v>
      </c>
      <c r="BO995" s="101">
        <v>26.36</v>
      </c>
      <c r="BP995" s="101">
        <v>21.43</v>
      </c>
      <c r="BQ995" s="101">
        <v>24.2</v>
      </c>
      <c r="BR995" s="101">
        <v>22.45</v>
      </c>
      <c r="BS995" s="101"/>
      <c r="BT995" s="101"/>
      <c r="BU995" s="101"/>
      <c r="BV995" s="101"/>
    </row>
    <row r="996" spans="2:74" s="11" customFormat="1" ht="15">
      <c r="B996" s="100">
        <v>43445</v>
      </c>
      <c r="C996" s="101"/>
      <c r="D996" s="101"/>
      <c r="E996" s="101"/>
      <c r="F996" s="101"/>
      <c r="G996" s="101"/>
      <c r="H996" s="101"/>
      <c r="I996" s="101"/>
      <c r="J996" s="101">
        <v>25.5</v>
      </c>
      <c r="K996" s="101">
        <v>25.8</v>
      </c>
      <c r="L996" s="101">
        <v>25.81</v>
      </c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1"/>
      <c r="AO996" s="101"/>
      <c r="AP996" s="101"/>
      <c r="AQ996" s="101"/>
      <c r="AR996" s="101"/>
      <c r="AS996" s="101"/>
      <c r="AT996" s="101"/>
      <c r="AU996" s="101"/>
      <c r="AV996" s="101"/>
      <c r="AW996" s="101"/>
      <c r="AX996" s="101"/>
      <c r="AY996" s="101"/>
      <c r="AZ996" s="101"/>
      <c r="BA996" s="101"/>
      <c r="BB996" s="101"/>
      <c r="BC996" s="101"/>
      <c r="BD996" s="101"/>
      <c r="BE996" s="101"/>
      <c r="BF996" s="101"/>
      <c r="BG996" s="101"/>
      <c r="BH996" s="101"/>
      <c r="BI996" s="101">
        <v>25.7</v>
      </c>
      <c r="BJ996" s="101">
        <v>23.07</v>
      </c>
      <c r="BK996" s="101">
        <v>22.43</v>
      </c>
      <c r="BL996" s="101">
        <v>25.14</v>
      </c>
      <c r="BM996" s="101"/>
      <c r="BN996" s="101">
        <v>22.75</v>
      </c>
      <c r="BO996" s="101">
        <v>25.98</v>
      </c>
      <c r="BP996" s="101">
        <v>21.22</v>
      </c>
      <c r="BQ996" s="101">
        <v>24.08</v>
      </c>
      <c r="BR996" s="101">
        <v>22.46</v>
      </c>
      <c r="BS996" s="101"/>
      <c r="BT996" s="101"/>
      <c r="BU996" s="101"/>
      <c r="BV996" s="101"/>
    </row>
    <row r="997" spans="2:74" s="11" customFormat="1" ht="15">
      <c r="B997" s="100">
        <v>43444</v>
      </c>
      <c r="C997" s="101"/>
      <c r="D997" s="101"/>
      <c r="E997" s="101"/>
      <c r="F997" s="101"/>
      <c r="G997" s="101"/>
      <c r="H997" s="101"/>
      <c r="I997" s="101"/>
      <c r="J997" s="101">
        <v>25.22</v>
      </c>
      <c r="K997" s="101">
        <v>25.55</v>
      </c>
      <c r="L997" s="101">
        <v>25.59</v>
      </c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1"/>
      <c r="AO997" s="101"/>
      <c r="AP997" s="101"/>
      <c r="AQ997" s="101"/>
      <c r="AR997" s="101"/>
      <c r="AS997" s="101"/>
      <c r="AT997" s="101"/>
      <c r="AU997" s="101"/>
      <c r="AV997" s="101"/>
      <c r="AW997" s="101"/>
      <c r="AX997" s="101"/>
      <c r="AY997" s="101"/>
      <c r="AZ997" s="101"/>
      <c r="BA997" s="101"/>
      <c r="BB997" s="101"/>
      <c r="BC997" s="101"/>
      <c r="BD997" s="101"/>
      <c r="BE997" s="101"/>
      <c r="BF997" s="101"/>
      <c r="BG997" s="101"/>
      <c r="BH997" s="101"/>
      <c r="BI997" s="101">
        <v>25.45</v>
      </c>
      <c r="BJ997" s="101">
        <v>22.99</v>
      </c>
      <c r="BK997" s="101">
        <v>22.31</v>
      </c>
      <c r="BL997" s="101">
        <v>25.39</v>
      </c>
      <c r="BM997" s="101"/>
      <c r="BN997" s="101">
        <v>22.65</v>
      </c>
      <c r="BO997" s="101">
        <v>25.87</v>
      </c>
      <c r="BP997" s="101">
        <v>21.21</v>
      </c>
      <c r="BQ997" s="101">
        <v>24.03</v>
      </c>
      <c r="BR997" s="101">
        <v>22.51</v>
      </c>
      <c r="BS997" s="101"/>
      <c r="BT997" s="101"/>
      <c r="BU997" s="101"/>
      <c r="BV997" s="101"/>
    </row>
    <row r="998" spans="2:74" s="11" customFormat="1" ht="15">
      <c r="B998" s="100">
        <v>43441</v>
      </c>
      <c r="C998" s="101"/>
      <c r="D998" s="101"/>
      <c r="E998" s="101"/>
      <c r="F998" s="101"/>
      <c r="G998" s="101"/>
      <c r="H998" s="101"/>
      <c r="I998" s="101"/>
      <c r="J998" s="101">
        <v>24.83</v>
      </c>
      <c r="K998" s="101">
        <v>25.05</v>
      </c>
      <c r="L998" s="101">
        <v>25.42</v>
      </c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1"/>
      <c r="AO998" s="101"/>
      <c r="AP998" s="101"/>
      <c r="AQ998" s="101"/>
      <c r="AR998" s="101"/>
      <c r="AS998" s="101"/>
      <c r="AT998" s="101"/>
      <c r="AU998" s="101"/>
      <c r="AV998" s="101"/>
      <c r="AW998" s="101"/>
      <c r="AX998" s="101"/>
      <c r="AY998" s="101"/>
      <c r="AZ998" s="101"/>
      <c r="BA998" s="101"/>
      <c r="BB998" s="101"/>
      <c r="BC998" s="101"/>
      <c r="BD998" s="101"/>
      <c r="BE998" s="101"/>
      <c r="BF998" s="101"/>
      <c r="BG998" s="101"/>
      <c r="BH998" s="101"/>
      <c r="BI998" s="101">
        <v>25.1</v>
      </c>
      <c r="BJ998" s="101">
        <v>22.87</v>
      </c>
      <c r="BK998" s="101">
        <v>22.13</v>
      </c>
      <c r="BL998" s="101">
        <v>25.23</v>
      </c>
      <c r="BM998" s="101"/>
      <c r="BN998" s="101">
        <v>22.5</v>
      </c>
      <c r="BO998" s="101">
        <v>25.09</v>
      </c>
      <c r="BP998" s="101">
        <v>21.18</v>
      </c>
      <c r="BQ998" s="101">
        <v>23.83</v>
      </c>
      <c r="BR998" s="101">
        <v>22.43</v>
      </c>
      <c r="BS998" s="101"/>
      <c r="BT998" s="101"/>
      <c r="BU998" s="101"/>
      <c r="BV998" s="101"/>
    </row>
    <row r="999" spans="2:74" s="11" customFormat="1" ht="15">
      <c r="B999" s="100">
        <v>43440</v>
      </c>
      <c r="C999" s="101"/>
      <c r="D999" s="101"/>
      <c r="E999" s="101"/>
      <c r="F999" s="101"/>
      <c r="G999" s="101"/>
      <c r="H999" s="101"/>
      <c r="I999" s="101"/>
      <c r="J999" s="101">
        <v>25.49</v>
      </c>
      <c r="K999" s="101">
        <v>25.61</v>
      </c>
      <c r="L999" s="101">
        <v>25.59</v>
      </c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1"/>
      <c r="AO999" s="101"/>
      <c r="AP999" s="101"/>
      <c r="AQ999" s="101"/>
      <c r="AR999" s="101"/>
      <c r="AS999" s="101"/>
      <c r="AT999" s="101"/>
      <c r="AU999" s="101"/>
      <c r="AV999" s="101"/>
      <c r="AW999" s="101"/>
      <c r="AX999" s="101"/>
      <c r="AY999" s="101"/>
      <c r="AZ999" s="101"/>
      <c r="BA999" s="101"/>
      <c r="BB999" s="101"/>
      <c r="BC999" s="101"/>
      <c r="BD999" s="101"/>
      <c r="BE999" s="101"/>
      <c r="BF999" s="101"/>
      <c r="BG999" s="101"/>
      <c r="BH999" s="101"/>
      <c r="BI999" s="101">
        <v>25.56</v>
      </c>
      <c r="BJ999" s="101">
        <v>22.92</v>
      </c>
      <c r="BK999" s="101">
        <v>22.16</v>
      </c>
      <c r="BL999" s="101">
        <v>24.39</v>
      </c>
      <c r="BM999" s="101"/>
      <c r="BN999" s="101">
        <v>22.54</v>
      </c>
      <c r="BO999" s="101">
        <v>25.28</v>
      </c>
      <c r="BP999" s="101">
        <v>21.1</v>
      </c>
      <c r="BQ999" s="101">
        <v>23.75</v>
      </c>
      <c r="BR999" s="101">
        <v>22.23</v>
      </c>
      <c r="BS999" s="101"/>
      <c r="BT999" s="101"/>
      <c r="BU999" s="101"/>
      <c r="BV999" s="101"/>
    </row>
    <row r="1000" spans="2:74" s="11" customFormat="1" ht="15">
      <c r="B1000" s="100">
        <v>43439</v>
      </c>
      <c r="C1000" s="101"/>
      <c r="D1000" s="101"/>
      <c r="E1000" s="101"/>
      <c r="F1000" s="101"/>
      <c r="G1000" s="101"/>
      <c r="H1000" s="101"/>
      <c r="I1000" s="101"/>
      <c r="J1000" s="101">
        <v>26.13</v>
      </c>
      <c r="K1000" s="101">
        <v>26.25</v>
      </c>
      <c r="L1000" s="101">
        <v>26.23</v>
      </c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1"/>
      <c r="AO1000" s="101"/>
      <c r="AP1000" s="101"/>
      <c r="AQ1000" s="101"/>
      <c r="AR1000" s="101"/>
      <c r="AS1000" s="101"/>
      <c r="AT1000" s="101"/>
      <c r="AU1000" s="101"/>
      <c r="AV1000" s="101"/>
      <c r="AW1000" s="101"/>
      <c r="AX1000" s="101"/>
      <c r="AY1000" s="101"/>
      <c r="AZ1000" s="101"/>
      <c r="BA1000" s="101"/>
      <c r="BB1000" s="101"/>
      <c r="BC1000" s="101"/>
      <c r="BD1000" s="101"/>
      <c r="BE1000" s="101"/>
      <c r="BF1000" s="101"/>
      <c r="BG1000" s="101"/>
      <c r="BH1000" s="101"/>
      <c r="BI1000" s="101">
        <v>26.2</v>
      </c>
      <c r="BJ1000" s="101">
        <v>23.13</v>
      </c>
      <c r="BK1000" s="101">
        <v>22.28</v>
      </c>
      <c r="BL1000" s="101">
        <v>25.62</v>
      </c>
      <c r="BM1000" s="101"/>
      <c r="BN1000" s="101">
        <v>22.7</v>
      </c>
      <c r="BO1000" s="101">
        <v>25.44</v>
      </c>
      <c r="BP1000" s="101">
        <v>21.12</v>
      </c>
      <c r="BQ1000" s="101">
        <v>24.3</v>
      </c>
      <c r="BR1000" s="101">
        <v>22.6</v>
      </c>
      <c r="BS1000" s="101"/>
      <c r="BT1000" s="101"/>
      <c r="BU1000" s="101"/>
      <c r="BV1000" s="101"/>
    </row>
    <row r="1001" spans="2:74" s="11" customFormat="1" ht="15">
      <c r="B1001" s="100">
        <v>43438</v>
      </c>
      <c r="C1001" s="101"/>
      <c r="D1001" s="101"/>
      <c r="E1001" s="101"/>
      <c r="F1001" s="101"/>
      <c r="G1001" s="101"/>
      <c r="H1001" s="101"/>
      <c r="I1001" s="101"/>
      <c r="J1001" s="101">
        <v>26.72</v>
      </c>
      <c r="K1001" s="101">
        <v>26.65</v>
      </c>
      <c r="L1001" s="101">
        <v>26</v>
      </c>
      <c r="M1001" s="101"/>
      <c r="N1001" s="101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  <c r="Z1001" s="101"/>
      <c r="AA1001" s="101"/>
      <c r="AB1001" s="101"/>
      <c r="AC1001" s="101"/>
      <c r="AD1001" s="101"/>
      <c r="AE1001" s="101"/>
      <c r="AF1001" s="101"/>
      <c r="AG1001" s="101"/>
      <c r="AH1001" s="101"/>
      <c r="AI1001" s="101"/>
      <c r="AJ1001" s="101"/>
      <c r="AK1001" s="101"/>
      <c r="AL1001" s="101"/>
      <c r="AM1001" s="101"/>
      <c r="AN1001" s="101"/>
      <c r="AO1001" s="101"/>
      <c r="AP1001" s="101"/>
      <c r="AQ1001" s="101"/>
      <c r="AR1001" s="101"/>
      <c r="AS1001" s="101"/>
      <c r="AT1001" s="101"/>
      <c r="AU1001" s="101"/>
      <c r="AV1001" s="101"/>
      <c r="AW1001" s="101"/>
      <c r="AX1001" s="101"/>
      <c r="AY1001" s="101"/>
      <c r="AZ1001" s="101"/>
      <c r="BA1001" s="101"/>
      <c r="BB1001" s="101"/>
      <c r="BC1001" s="101"/>
      <c r="BD1001" s="101"/>
      <c r="BE1001" s="101"/>
      <c r="BF1001" s="101"/>
      <c r="BG1001" s="101"/>
      <c r="BH1001" s="101"/>
      <c r="BI1001" s="101">
        <v>26.45</v>
      </c>
      <c r="BJ1001" s="101">
        <v>23.26</v>
      </c>
      <c r="BK1001" s="101">
        <v>22.64</v>
      </c>
      <c r="BL1001" s="101">
        <v>25.6</v>
      </c>
      <c r="BM1001" s="101"/>
      <c r="BN1001" s="101">
        <v>22.95</v>
      </c>
      <c r="BO1001" s="101">
        <v>25.7</v>
      </c>
      <c r="BP1001" s="101">
        <v>21.2</v>
      </c>
      <c r="BQ1001" s="101">
        <v>24.48</v>
      </c>
      <c r="BR1001" s="101">
        <v>22.61</v>
      </c>
      <c r="BS1001" s="101"/>
      <c r="BT1001" s="101"/>
      <c r="BU1001" s="101"/>
      <c r="BV1001" s="101"/>
    </row>
    <row r="1002" spans="2:74" s="11" customFormat="1" ht="15">
      <c r="B1002" s="100">
        <v>43437</v>
      </c>
      <c r="C1002" s="101"/>
      <c r="D1002" s="101"/>
      <c r="E1002" s="101"/>
      <c r="F1002" s="101"/>
      <c r="G1002" s="101"/>
      <c r="H1002" s="101"/>
      <c r="I1002" s="101"/>
      <c r="J1002" s="101">
        <v>27.38</v>
      </c>
      <c r="K1002" s="101">
        <v>27.4</v>
      </c>
      <c r="L1002" s="101">
        <v>26.99</v>
      </c>
      <c r="M1002" s="101"/>
      <c r="N1002" s="101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  <c r="Z1002" s="101"/>
      <c r="AA1002" s="101"/>
      <c r="AB1002" s="101"/>
      <c r="AC1002" s="101"/>
      <c r="AD1002" s="101"/>
      <c r="AE1002" s="101"/>
      <c r="AF1002" s="101"/>
      <c r="AG1002" s="101"/>
      <c r="AH1002" s="101"/>
      <c r="AI1002" s="101"/>
      <c r="AJ1002" s="101"/>
      <c r="AK1002" s="101"/>
      <c r="AL1002" s="101"/>
      <c r="AM1002" s="101"/>
      <c r="AN1002" s="101"/>
      <c r="AO1002" s="101"/>
      <c r="AP1002" s="101"/>
      <c r="AQ1002" s="101"/>
      <c r="AR1002" s="101"/>
      <c r="AS1002" s="101"/>
      <c r="AT1002" s="101"/>
      <c r="AU1002" s="101"/>
      <c r="AV1002" s="101"/>
      <c r="AW1002" s="101"/>
      <c r="AX1002" s="101"/>
      <c r="AY1002" s="101"/>
      <c r="AZ1002" s="101"/>
      <c r="BA1002" s="101"/>
      <c r="BB1002" s="101"/>
      <c r="BC1002" s="101"/>
      <c r="BD1002" s="101"/>
      <c r="BE1002" s="101"/>
      <c r="BF1002" s="101"/>
      <c r="BG1002" s="101"/>
      <c r="BH1002" s="101"/>
      <c r="BI1002" s="101">
        <v>27.25</v>
      </c>
      <c r="BJ1002" s="101">
        <v>23.65</v>
      </c>
      <c r="BK1002" s="101">
        <v>22.95</v>
      </c>
      <c r="BL1002" s="101">
        <v>25.7</v>
      </c>
      <c r="BM1002" s="101"/>
      <c r="BN1002" s="101">
        <v>23.3</v>
      </c>
      <c r="BO1002" s="101">
        <v>25.96</v>
      </c>
      <c r="BP1002" s="101">
        <v>21.52</v>
      </c>
      <c r="BQ1002" s="101">
        <v>24.88</v>
      </c>
      <c r="BR1002" s="101">
        <v>22.98</v>
      </c>
      <c r="BS1002" s="101"/>
      <c r="BT1002" s="101"/>
      <c r="BU1002" s="101"/>
      <c r="BV1002" s="101"/>
    </row>
    <row r="1003" spans="2:74" s="11" customFormat="1" ht="15">
      <c r="B1003" s="100">
        <v>43434</v>
      </c>
      <c r="C1003" s="101"/>
      <c r="D1003" s="101"/>
      <c r="E1003" s="101"/>
      <c r="F1003" s="101"/>
      <c r="G1003" s="101"/>
      <c r="H1003" s="101"/>
      <c r="I1003" s="101">
        <v>26.14</v>
      </c>
      <c r="J1003" s="101">
        <v>27.49</v>
      </c>
      <c r="K1003" s="101">
        <v>26.44</v>
      </c>
      <c r="L1003" s="101"/>
      <c r="M1003" s="101"/>
      <c r="N1003" s="101"/>
      <c r="O1003" s="101"/>
      <c r="P1003" s="101"/>
      <c r="Q1003" s="101"/>
      <c r="R1003" s="101"/>
      <c r="S1003" s="101"/>
      <c r="T1003" s="101"/>
      <c r="U1003" s="101"/>
      <c r="V1003" s="101"/>
      <c r="W1003" s="101"/>
      <c r="X1003" s="101"/>
      <c r="Y1003" s="101"/>
      <c r="Z1003" s="101"/>
      <c r="AA1003" s="101"/>
      <c r="AB1003" s="101"/>
      <c r="AC1003" s="101"/>
      <c r="AD1003" s="101"/>
      <c r="AE1003" s="101"/>
      <c r="AF1003" s="101"/>
      <c r="AG1003" s="101"/>
      <c r="AH1003" s="101"/>
      <c r="AI1003" s="101"/>
      <c r="AJ1003" s="101"/>
      <c r="AK1003" s="101"/>
      <c r="AL1003" s="101"/>
      <c r="AM1003" s="101"/>
      <c r="AN1003" s="101"/>
      <c r="AO1003" s="101"/>
      <c r="AP1003" s="101"/>
      <c r="AQ1003" s="101"/>
      <c r="AR1003" s="101"/>
      <c r="AS1003" s="101"/>
      <c r="AT1003" s="101"/>
      <c r="AU1003" s="101"/>
      <c r="AV1003" s="101"/>
      <c r="AW1003" s="101"/>
      <c r="AX1003" s="101"/>
      <c r="AY1003" s="101"/>
      <c r="AZ1003" s="101"/>
      <c r="BA1003" s="101"/>
      <c r="BB1003" s="101"/>
      <c r="BC1003" s="101"/>
      <c r="BD1003" s="101"/>
      <c r="BE1003" s="101"/>
      <c r="BF1003" s="101"/>
      <c r="BG1003" s="101"/>
      <c r="BH1003" s="101"/>
      <c r="BI1003" s="101">
        <v>26.8</v>
      </c>
      <c r="BJ1003" s="101">
        <v>23.43</v>
      </c>
      <c r="BK1003" s="101">
        <v>23.17</v>
      </c>
      <c r="BL1003" s="101">
        <v>24.84</v>
      </c>
      <c r="BM1003" s="101"/>
      <c r="BN1003" s="101">
        <v>23.3</v>
      </c>
      <c r="BO1003" s="101">
        <v>25.55</v>
      </c>
      <c r="BP1003" s="101">
        <v>21.29</v>
      </c>
      <c r="BQ1003" s="101">
        <v>24.55</v>
      </c>
      <c r="BR1003" s="101">
        <v>22.44</v>
      </c>
      <c r="BS1003" s="101"/>
      <c r="BT1003" s="101"/>
      <c r="BU1003" s="101"/>
      <c r="BV1003" s="101"/>
    </row>
    <row r="1004" spans="2:74" s="11" customFormat="1" ht="15">
      <c r="B1004" s="100">
        <v>43433</v>
      </c>
      <c r="C1004" s="101"/>
      <c r="D1004" s="101"/>
      <c r="E1004" s="101"/>
      <c r="F1004" s="101"/>
      <c r="G1004" s="101"/>
      <c r="H1004" s="101"/>
      <c r="I1004" s="101">
        <v>26.18</v>
      </c>
      <c r="J1004" s="101">
        <v>27.46</v>
      </c>
      <c r="K1004" s="101">
        <v>26.68</v>
      </c>
      <c r="L1004" s="101"/>
      <c r="M1004" s="101"/>
      <c r="N1004" s="101"/>
      <c r="O1004" s="101"/>
      <c r="P1004" s="101"/>
      <c r="Q1004" s="101"/>
      <c r="R1004" s="101"/>
      <c r="S1004" s="101"/>
      <c r="T1004" s="101"/>
      <c r="U1004" s="101"/>
      <c r="V1004" s="101"/>
      <c r="W1004" s="101"/>
      <c r="X1004" s="101"/>
      <c r="Y1004" s="101"/>
      <c r="Z1004" s="101"/>
      <c r="AA1004" s="101"/>
      <c r="AB1004" s="101"/>
      <c r="AC1004" s="101"/>
      <c r="AD1004" s="101"/>
      <c r="AE1004" s="101"/>
      <c r="AF1004" s="101"/>
      <c r="AG1004" s="101"/>
      <c r="AH1004" s="101"/>
      <c r="AI1004" s="101"/>
      <c r="AJ1004" s="101"/>
      <c r="AK1004" s="101"/>
      <c r="AL1004" s="101"/>
      <c r="AM1004" s="101"/>
      <c r="AN1004" s="101"/>
      <c r="AO1004" s="101"/>
      <c r="AP1004" s="101"/>
      <c r="AQ1004" s="101"/>
      <c r="AR1004" s="101"/>
      <c r="AS1004" s="101"/>
      <c r="AT1004" s="101"/>
      <c r="AU1004" s="101"/>
      <c r="AV1004" s="101"/>
      <c r="AW1004" s="101"/>
      <c r="AX1004" s="101"/>
      <c r="AY1004" s="101"/>
      <c r="AZ1004" s="101"/>
      <c r="BA1004" s="101"/>
      <c r="BB1004" s="101"/>
      <c r="BC1004" s="101"/>
      <c r="BD1004" s="101"/>
      <c r="BE1004" s="101"/>
      <c r="BF1004" s="101"/>
      <c r="BG1004" s="101"/>
      <c r="BH1004" s="101"/>
      <c r="BI1004" s="101">
        <v>26.95</v>
      </c>
      <c r="BJ1004" s="101">
        <v>23.33</v>
      </c>
      <c r="BK1004" s="101">
        <v>22.38</v>
      </c>
      <c r="BL1004" s="101">
        <v>25.58</v>
      </c>
      <c r="BM1004" s="101"/>
      <c r="BN1004" s="101">
        <v>22.85</v>
      </c>
      <c r="BO1004" s="101">
        <v>25.5</v>
      </c>
      <c r="BP1004" s="101">
        <v>20.92</v>
      </c>
      <c r="BQ1004" s="101">
        <v>24.55</v>
      </c>
      <c r="BR1004" s="101">
        <v>22.47</v>
      </c>
      <c r="BS1004" s="101"/>
      <c r="BT1004" s="101"/>
      <c r="BU1004" s="101"/>
      <c r="BV1004" s="101"/>
    </row>
    <row r="1005" spans="2:74" s="11" customFormat="1" ht="15">
      <c r="B1005" s="100">
        <v>43432</v>
      </c>
      <c r="C1005" s="101"/>
      <c r="D1005" s="101"/>
      <c r="E1005" s="101"/>
      <c r="F1005" s="101"/>
      <c r="G1005" s="101"/>
      <c r="H1005" s="101"/>
      <c r="I1005" s="101">
        <v>26.13</v>
      </c>
      <c r="J1005" s="101">
        <v>27.3</v>
      </c>
      <c r="K1005" s="101">
        <v>26.54</v>
      </c>
      <c r="L1005" s="101"/>
      <c r="M1005" s="101"/>
      <c r="N1005" s="101"/>
      <c r="O1005" s="101"/>
      <c r="P1005" s="101"/>
      <c r="Q1005" s="101"/>
      <c r="R1005" s="101"/>
      <c r="S1005" s="101"/>
      <c r="T1005" s="101"/>
      <c r="U1005" s="101"/>
      <c r="V1005" s="101"/>
      <c r="W1005" s="101"/>
      <c r="X1005" s="101"/>
      <c r="Y1005" s="101"/>
      <c r="Z1005" s="101"/>
      <c r="AA1005" s="101"/>
      <c r="AB1005" s="101"/>
      <c r="AC1005" s="101"/>
      <c r="AD1005" s="101"/>
      <c r="AE1005" s="101"/>
      <c r="AF1005" s="101"/>
      <c r="AG1005" s="101"/>
      <c r="AH1005" s="101"/>
      <c r="AI1005" s="101"/>
      <c r="AJ1005" s="101"/>
      <c r="AK1005" s="101"/>
      <c r="AL1005" s="101"/>
      <c r="AM1005" s="101"/>
      <c r="AN1005" s="101"/>
      <c r="AO1005" s="101"/>
      <c r="AP1005" s="101"/>
      <c r="AQ1005" s="101"/>
      <c r="AR1005" s="101"/>
      <c r="AS1005" s="101"/>
      <c r="AT1005" s="101"/>
      <c r="AU1005" s="101"/>
      <c r="AV1005" s="101"/>
      <c r="AW1005" s="101"/>
      <c r="AX1005" s="101"/>
      <c r="AY1005" s="101"/>
      <c r="AZ1005" s="101"/>
      <c r="BA1005" s="101"/>
      <c r="BB1005" s="101"/>
      <c r="BC1005" s="101"/>
      <c r="BD1005" s="101"/>
      <c r="BE1005" s="101"/>
      <c r="BF1005" s="101"/>
      <c r="BG1005" s="101"/>
      <c r="BH1005" s="101"/>
      <c r="BI1005" s="101">
        <v>26.8</v>
      </c>
      <c r="BJ1005" s="101">
        <v>23.33</v>
      </c>
      <c r="BK1005" s="101">
        <v>22.77</v>
      </c>
      <c r="BL1005" s="101">
        <v>25.33</v>
      </c>
      <c r="BM1005" s="101"/>
      <c r="BN1005" s="101">
        <v>23.05</v>
      </c>
      <c r="BO1005" s="101">
        <v>25.62</v>
      </c>
      <c r="BP1005" s="101">
        <v>21.23</v>
      </c>
      <c r="BQ1005" s="101">
        <v>24.55</v>
      </c>
      <c r="BR1005" s="101">
        <v>22.61</v>
      </c>
      <c r="BS1005" s="101"/>
      <c r="BT1005" s="101"/>
      <c r="BU1005" s="101"/>
      <c r="BV1005" s="101"/>
    </row>
    <row r="1006" spans="2:74" s="11" customFormat="1" ht="15">
      <c r="B1006" s="100">
        <v>43431</v>
      </c>
      <c r="C1006" s="101"/>
      <c r="D1006" s="101"/>
      <c r="E1006" s="101"/>
      <c r="F1006" s="101"/>
      <c r="G1006" s="101"/>
      <c r="H1006" s="101"/>
      <c r="I1006" s="101">
        <v>26.76</v>
      </c>
      <c r="J1006" s="101">
        <v>27.7</v>
      </c>
      <c r="K1006" s="101">
        <v>27.47</v>
      </c>
      <c r="L1006" s="101"/>
      <c r="M1006" s="101"/>
      <c r="N1006" s="101"/>
      <c r="O1006" s="101"/>
      <c r="P1006" s="101"/>
      <c r="Q1006" s="101"/>
      <c r="R1006" s="101"/>
      <c r="S1006" s="101"/>
      <c r="T1006" s="101"/>
      <c r="U1006" s="101"/>
      <c r="V1006" s="101"/>
      <c r="W1006" s="101"/>
      <c r="X1006" s="101"/>
      <c r="Y1006" s="101"/>
      <c r="Z1006" s="101"/>
      <c r="AA1006" s="101"/>
      <c r="AB1006" s="101"/>
      <c r="AC1006" s="101"/>
      <c r="AD1006" s="101"/>
      <c r="AE1006" s="101"/>
      <c r="AF1006" s="101"/>
      <c r="AG1006" s="101"/>
      <c r="AH1006" s="101"/>
      <c r="AI1006" s="101"/>
      <c r="AJ1006" s="101"/>
      <c r="AK1006" s="101"/>
      <c r="AL1006" s="101"/>
      <c r="AM1006" s="101"/>
      <c r="AN1006" s="101"/>
      <c r="AO1006" s="101"/>
      <c r="AP1006" s="101"/>
      <c r="AQ1006" s="101"/>
      <c r="AR1006" s="101"/>
      <c r="AS1006" s="101"/>
      <c r="AT1006" s="101"/>
      <c r="AU1006" s="101"/>
      <c r="AV1006" s="101"/>
      <c r="AW1006" s="101"/>
      <c r="AX1006" s="101"/>
      <c r="AY1006" s="101"/>
      <c r="AZ1006" s="101"/>
      <c r="BA1006" s="101"/>
      <c r="BB1006" s="101"/>
      <c r="BC1006" s="101"/>
      <c r="BD1006" s="101"/>
      <c r="BE1006" s="101"/>
      <c r="BF1006" s="101"/>
      <c r="BG1006" s="101"/>
      <c r="BH1006" s="101"/>
      <c r="BI1006" s="101">
        <v>27.55</v>
      </c>
      <c r="BJ1006" s="101">
        <v>23.4</v>
      </c>
      <c r="BK1006" s="101">
        <v>23.3</v>
      </c>
      <c r="BL1006" s="101">
        <v>25.79</v>
      </c>
      <c r="BM1006" s="101"/>
      <c r="BN1006" s="101">
        <v>23.35</v>
      </c>
      <c r="BO1006" s="101">
        <v>25.95</v>
      </c>
      <c r="BP1006" s="101">
        <v>21.24</v>
      </c>
      <c r="BQ1006" s="101">
        <v>25</v>
      </c>
      <c r="BR1006" s="101">
        <v>22.74</v>
      </c>
      <c r="BS1006" s="101"/>
      <c r="BT1006" s="101"/>
      <c r="BU1006" s="101"/>
      <c r="BV1006" s="101"/>
    </row>
    <row r="1007" spans="2:74" s="11" customFormat="1" ht="15">
      <c r="B1007" s="100">
        <v>43430</v>
      </c>
      <c r="C1007" s="101"/>
      <c r="D1007" s="101"/>
      <c r="E1007" s="101"/>
      <c r="F1007" s="101"/>
      <c r="G1007" s="101"/>
      <c r="H1007" s="101"/>
      <c r="I1007" s="101">
        <v>26.15</v>
      </c>
      <c r="J1007" s="101">
        <v>27.05</v>
      </c>
      <c r="K1007" s="101">
        <v>26.59</v>
      </c>
      <c r="L1007" s="101"/>
      <c r="M1007" s="101"/>
      <c r="N1007" s="101"/>
      <c r="O1007" s="101"/>
      <c r="P1007" s="101"/>
      <c r="Q1007" s="101"/>
      <c r="R1007" s="101"/>
      <c r="S1007" s="101"/>
      <c r="T1007" s="101"/>
      <c r="U1007" s="101"/>
      <c r="V1007" s="101"/>
      <c r="W1007" s="101"/>
      <c r="X1007" s="101"/>
      <c r="Y1007" s="101"/>
      <c r="Z1007" s="101"/>
      <c r="AA1007" s="101"/>
      <c r="AB1007" s="101"/>
      <c r="AC1007" s="101"/>
      <c r="AD1007" s="101"/>
      <c r="AE1007" s="101"/>
      <c r="AF1007" s="101"/>
      <c r="AG1007" s="101"/>
      <c r="AH1007" s="101"/>
      <c r="AI1007" s="101"/>
      <c r="AJ1007" s="101"/>
      <c r="AK1007" s="101"/>
      <c r="AL1007" s="101"/>
      <c r="AM1007" s="101"/>
      <c r="AN1007" s="101"/>
      <c r="AO1007" s="101"/>
      <c r="AP1007" s="101"/>
      <c r="AQ1007" s="101"/>
      <c r="AR1007" s="101"/>
      <c r="AS1007" s="101"/>
      <c r="AT1007" s="101"/>
      <c r="AU1007" s="101"/>
      <c r="AV1007" s="101"/>
      <c r="AW1007" s="101"/>
      <c r="AX1007" s="101"/>
      <c r="AY1007" s="101"/>
      <c r="AZ1007" s="101"/>
      <c r="BA1007" s="101"/>
      <c r="BB1007" s="101"/>
      <c r="BC1007" s="101"/>
      <c r="BD1007" s="101"/>
      <c r="BE1007" s="101"/>
      <c r="BF1007" s="101"/>
      <c r="BG1007" s="101"/>
      <c r="BH1007" s="101"/>
      <c r="BI1007" s="101">
        <v>26.75</v>
      </c>
      <c r="BJ1007" s="101">
        <v>23.17</v>
      </c>
      <c r="BK1007" s="101">
        <v>22.34</v>
      </c>
      <c r="BL1007" s="101">
        <v>25.18</v>
      </c>
      <c r="BM1007" s="101"/>
      <c r="BN1007" s="101">
        <v>22.75</v>
      </c>
      <c r="BO1007" s="101">
        <v>25.68</v>
      </c>
      <c r="BP1007" s="101">
        <v>20.76</v>
      </c>
      <c r="BQ1007" s="101">
        <v>24.35</v>
      </c>
      <c r="BR1007" s="101">
        <v>22.22</v>
      </c>
      <c r="BS1007" s="101"/>
      <c r="BT1007" s="101"/>
      <c r="BU1007" s="101"/>
      <c r="BV1007" s="101"/>
    </row>
    <row r="1008" spans="2:74" s="11" customFormat="1" ht="15">
      <c r="B1008" s="100">
        <v>43427</v>
      </c>
      <c r="C1008" s="101"/>
      <c r="D1008" s="101"/>
      <c r="E1008" s="101"/>
      <c r="F1008" s="101"/>
      <c r="G1008" s="101"/>
      <c r="H1008" s="101"/>
      <c r="I1008" s="101">
        <v>26.71</v>
      </c>
      <c r="J1008" s="101">
        <v>27.8</v>
      </c>
      <c r="K1008" s="101">
        <v>27.34</v>
      </c>
      <c r="L1008" s="101"/>
      <c r="M1008" s="101"/>
      <c r="N1008" s="101"/>
      <c r="O1008" s="101"/>
      <c r="P1008" s="101"/>
      <c r="Q1008" s="101"/>
      <c r="R1008" s="101"/>
      <c r="S1008" s="101"/>
      <c r="T1008" s="101"/>
      <c r="U1008" s="101"/>
      <c r="V1008" s="101"/>
      <c r="W1008" s="101"/>
      <c r="X1008" s="101"/>
      <c r="Y1008" s="101"/>
      <c r="Z1008" s="101"/>
      <c r="AA1008" s="101"/>
      <c r="AB1008" s="101"/>
      <c r="AC1008" s="101"/>
      <c r="AD1008" s="101"/>
      <c r="AE1008" s="101"/>
      <c r="AF1008" s="101"/>
      <c r="AG1008" s="101"/>
      <c r="AH1008" s="101"/>
      <c r="AI1008" s="101"/>
      <c r="AJ1008" s="101"/>
      <c r="AK1008" s="101"/>
      <c r="AL1008" s="101"/>
      <c r="AM1008" s="101"/>
      <c r="AN1008" s="101"/>
      <c r="AO1008" s="101"/>
      <c r="AP1008" s="101"/>
      <c r="AQ1008" s="101"/>
      <c r="AR1008" s="101"/>
      <c r="AS1008" s="101"/>
      <c r="AT1008" s="101"/>
      <c r="AU1008" s="101"/>
      <c r="AV1008" s="101"/>
      <c r="AW1008" s="101"/>
      <c r="AX1008" s="101"/>
      <c r="AY1008" s="101"/>
      <c r="AZ1008" s="101"/>
      <c r="BA1008" s="101"/>
      <c r="BB1008" s="101"/>
      <c r="BC1008" s="101"/>
      <c r="BD1008" s="101"/>
      <c r="BE1008" s="101"/>
      <c r="BF1008" s="101"/>
      <c r="BG1008" s="101"/>
      <c r="BH1008" s="101"/>
      <c r="BI1008" s="101">
        <v>27.5</v>
      </c>
      <c r="BJ1008" s="101">
        <v>23.22</v>
      </c>
      <c r="BK1008" s="101">
        <v>23.78</v>
      </c>
      <c r="BL1008" s="101">
        <v>25.34</v>
      </c>
      <c r="BM1008" s="101"/>
      <c r="BN1008" s="101">
        <v>23.5</v>
      </c>
      <c r="BO1008" s="101">
        <v>25.61</v>
      </c>
      <c r="BP1008" s="101">
        <v>21.44</v>
      </c>
      <c r="BQ1008" s="101">
        <v>24.95</v>
      </c>
      <c r="BR1008" s="101">
        <v>22.76</v>
      </c>
      <c r="BS1008" s="101"/>
      <c r="BT1008" s="101"/>
      <c r="BU1008" s="101"/>
      <c r="BV1008" s="101"/>
    </row>
    <row r="1009" spans="2:74" s="11" customFormat="1" ht="15">
      <c r="B1009" s="100">
        <v>43426</v>
      </c>
      <c r="C1009" s="101"/>
      <c r="D1009" s="101"/>
      <c r="E1009" s="101"/>
      <c r="F1009" s="101"/>
      <c r="G1009" s="101"/>
      <c r="H1009" s="101"/>
      <c r="I1009" s="101">
        <v>26.09</v>
      </c>
      <c r="J1009" s="101">
        <v>27.12</v>
      </c>
      <c r="K1009" s="101">
        <v>26.86</v>
      </c>
      <c r="L1009" s="101"/>
      <c r="M1009" s="101"/>
      <c r="N1009" s="101"/>
      <c r="O1009" s="101"/>
      <c r="P1009" s="101"/>
      <c r="Q1009" s="101"/>
      <c r="R1009" s="101"/>
      <c r="S1009" s="101"/>
      <c r="T1009" s="101"/>
      <c r="U1009" s="101"/>
      <c r="V1009" s="101"/>
      <c r="W1009" s="101"/>
      <c r="X1009" s="101"/>
      <c r="Y1009" s="101"/>
      <c r="Z1009" s="101"/>
      <c r="AA1009" s="101"/>
      <c r="AB1009" s="101"/>
      <c r="AC1009" s="101"/>
      <c r="AD1009" s="101"/>
      <c r="AE1009" s="101"/>
      <c r="AF1009" s="101"/>
      <c r="AG1009" s="101"/>
      <c r="AH1009" s="101"/>
      <c r="AI1009" s="101"/>
      <c r="AJ1009" s="101"/>
      <c r="AK1009" s="101"/>
      <c r="AL1009" s="101"/>
      <c r="AM1009" s="101"/>
      <c r="AN1009" s="101"/>
      <c r="AO1009" s="101"/>
      <c r="AP1009" s="101"/>
      <c r="AQ1009" s="101"/>
      <c r="AR1009" s="101"/>
      <c r="AS1009" s="101"/>
      <c r="AT1009" s="101"/>
      <c r="AU1009" s="101"/>
      <c r="AV1009" s="101"/>
      <c r="AW1009" s="101"/>
      <c r="AX1009" s="101"/>
      <c r="AY1009" s="101"/>
      <c r="AZ1009" s="101"/>
      <c r="BA1009" s="101"/>
      <c r="BB1009" s="101"/>
      <c r="BC1009" s="101"/>
      <c r="BD1009" s="101"/>
      <c r="BE1009" s="101"/>
      <c r="BF1009" s="101"/>
      <c r="BG1009" s="101"/>
      <c r="BH1009" s="101"/>
      <c r="BI1009" s="101">
        <v>26.95</v>
      </c>
      <c r="BJ1009" s="101">
        <v>23.08</v>
      </c>
      <c r="BK1009" s="101">
        <v>22.72</v>
      </c>
      <c r="BL1009" s="101">
        <v>25.09</v>
      </c>
      <c r="BM1009" s="101"/>
      <c r="BN1009" s="101">
        <v>22.9</v>
      </c>
      <c r="BO1009" s="101">
        <v>25.77</v>
      </c>
      <c r="BP1009" s="101">
        <v>21.2</v>
      </c>
      <c r="BQ1009" s="101">
        <v>24.45</v>
      </c>
      <c r="BR1009" s="101">
        <v>22.64</v>
      </c>
      <c r="BS1009" s="101"/>
      <c r="BT1009" s="101"/>
      <c r="BU1009" s="101"/>
      <c r="BV1009" s="101"/>
    </row>
    <row r="1010" spans="2:74" s="11" customFormat="1" ht="15">
      <c r="B1010" s="100">
        <v>43425</v>
      </c>
      <c r="C1010" s="101"/>
      <c r="D1010" s="101"/>
      <c r="E1010" s="101"/>
      <c r="F1010" s="101"/>
      <c r="G1010" s="101"/>
      <c r="H1010" s="101"/>
      <c r="I1010" s="101">
        <v>26.24</v>
      </c>
      <c r="J1010" s="101">
        <v>27.07</v>
      </c>
      <c r="K1010" s="101">
        <v>26.51</v>
      </c>
      <c r="L1010" s="101"/>
      <c r="M1010" s="101"/>
      <c r="N1010" s="101"/>
      <c r="O1010" s="101"/>
      <c r="P1010" s="101"/>
      <c r="Q1010" s="101"/>
      <c r="R1010" s="101"/>
      <c r="S1010" s="101"/>
      <c r="T1010" s="101"/>
      <c r="U1010" s="101"/>
      <c r="V1010" s="101"/>
      <c r="W1010" s="101"/>
      <c r="X1010" s="101"/>
      <c r="Y1010" s="101"/>
      <c r="Z1010" s="101"/>
      <c r="AA1010" s="101"/>
      <c r="AB1010" s="101"/>
      <c r="AC1010" s="101"/>
      <c r="AD1010" s="101"/>
      <c r="AE1010" s="101"/>
      <c r="AF1010" s="101"/>
      <c r="AG1010" s="101"/>
      <c r="AH1010" s="101"/>
      <c r="AI1010" s="101"/>
      <c r="AJ1010" s="101"/>
      <c r="AK1010" s="101"/>
      <c r="AL1010" s="101"/>
      <c r="AM1010" s="101"/>
      <c r="AN1010" s="101"/>
      <c r="AO1010" s="101"/>
      <c r="AP1010" s="101"/>
      <c r="AQ1010" s="101"/>
      <c r="AR1010" s="101"/>
      <c r="AS1010" s="101"/>
      <c r="AT1010" s="101"/>
      <c r="AU1010" s="101"/>
      <c r="AV1010" s="101"/>
      <c r="AW1010" s="101"/>
      <c r="AX1010" s="101"/>
      <c r="AY1010" s="101"/>
      <c r="AZ1010" s="101"/>
      <c r="BA1010" s="101"/>
      <c r="BB1010" s="101"/>
      <c r="BC1010" s="101"/>
      <c r="BD1010" s="101"/>
      <c r="BE1010" s="101"/>
      <c r="BF1010" s="101"/>
      <c r="BG1010" s="101"/>
      <c r="BH1010" s="101"/>
      <c r="BI1010" s="101">
        <v>26.7</v>
      </c>
      <c r="BJ1010" s="101">
        <v>23.22</v>
      </c>
      <c r="BK1010" s="101">
        <v>22.78</v>
      </c>
      <c r="BL1010" s="101">
        <v>25.33</v>
      </c>
      <c r="BM1010" s="101"/>
      <c r="BN1010" s="101">
        <v>23</v>
      </c>
      <c r="BO1010" s="101">
        <v>25.91</v>
      </c>
      <c r="BP1010" s="101">
        <v>21.07</v>
      </c>
      <c r="BQ1010" s="101">
        <v>24.5</v>
      </c>
      <c r="BR1010" s="101">
        <v>22.44</v>
      </c>
      <c r="BS1010" s="101"/>
      <c r="BT1010" s="101"/>
      <c r="BU1010" s="101"/>
      <c r="BV1010" s="101"/>
    </row>
    <row r="1011" spans="2:74" s="11" customFormat="1" ht="15">
      <c r="B1011" s="100">
        <v>43424</v>
      </c>
      <c r="C1011" s="101"/>
      <c r="D1011" s="101"/>
      <c r="E1011" s="101"/>
      <c r="F1011" s="101"/>
      <c r="G1011" s="101"/>
      <c r="H1011" s="101"/>
      <c r="I1011" s="101">
        <v>26.45</v>
      </c>
      <c r="J1011" s="101">
        <v>27.11</v>
      </c>
      <c r="K1011" s="101">
        <v>26.41</v>
      </c>
      <c r="L1011" s="101"/>
      <c r="M1011" s="101"/>
      <c r="N1011" s="101"/>
      <c r="O1011" s="101"/>
      <c r="P1011" s="101"/>
      <c r="Q1011" s="101"/>
      <c r="R1011" s="101"/>
      <c r="S1011" s="101"/>
      <c r="T1011" s="101"/>
      <c r="U1011" s="101"/>
      <c r="V1011" s="101"/>
      <c r="W1011" s="101"/>
      <c r="X1011" s="101"/>
      <c r="Y1011" s="101"/>
      <c r="Z1011" s="101"/>
      <c r="AA1011" s="101"/>
      <c r="AB1011" s="101"/>
      <c r="AC1011" s="101"/>
      <c r="AD1011" s="101"/>
      <c r="AE1011" s="101"/>
      <c r="AF1011" s="101"/>
      <c r="AG1011" s="101"/>
      <c r="AH1011" s="101"/>
      <c r="AI1011" s="101"/>
      <c r="AJ1011" s="101"/>
      <c r="AK1011" s="101"/>
      <c r="AL1011" s="101"/>
      <c r="AM1011" s="101"/>
      <c r="AN1011" s="101"/>
      <c r="AO1011" s="101"/>
      <c r="AP1011" s="101"/>
      <c r="AQ1011" s="101"/>
      <c r="AR1011" s="101"/>
      <c r="AS1011" s="101"/>
      <c r="AT1011" s="101"/>
      <c r="AU1011" s="101"/>
      <c r="AV1011" s="101"/>
      <c r="AW1011" s="101"/>
      <c r="AX1011" s="101"/>
      <c r="AY1011" s="101"/>
      <c r="AZ1011" s="101"/>
      <c r="BA1011" s="101"/>
      <c r="BB1011" s="101"/>
      <c r="BC1011" s="101"/>
      <c r="BD1011" s="101"/>
      <c r="BE1011" s="101"/>
      <c r="BF1011" s="101"/>
      <c r="BG1011" s="101"/>
      <c r="BH1011" s="101"/>
      <c r="BI1011" s="101">
        <v>26.65</v>
      </c>
      <c r="BJ1011" s="101">
        <v>23.45</v>
      </c>
      <c r="BK1011" s="101">
        <v>22.75</v>
      </c>
      <c r="BL1011" s="101">
        <v>26.97</v>
      </c>
      <c r="BM1011" s="101"/>
      <c r="BN1011" s="101">
        <v>23.1</v>
      </c>
      <c r="BO1011" s="101">
        <v>26.12</v>
      </c>
      <c r="BP1011" s="101">
        <v>21.11</v>
      </c>
      <c r="BQ1011" s="101">
        <v>24.95</v>
      </c>
      <c r="BR1011" s="101">
        <v>22.8</v>
      </c>
      <c r="BS1011" s="101"/>
      <c r="BT1011" s="101"/>
      <c r="BU1011" s="101"/>
      <c r="BV1011" s="101"/>
    </row>
    <row r="1012" spans="2:74" s="11" customFormat="1" ht="15">
      <c r="B1012" s="100">
        <v>43423</v>
      </c>
      <c r="C1012" s="101"/>
      <c r="D1012" s="101"/>
      <c r="E1012" s="101"/>
      <c r="F1012" s="101"/>
      <c r="G1012" s="101"/>
      <c r="H1012" s="101"/>
      <c r="I1012" s="101">
        <v>26.43</v>
      </c>
      <c r="J1012" s="101">
        <v>26.98</v>
      </c>
      <c r="K1012" s="101">
        <v>26.48</v>
      </c>
      <c r="L1012" s="101"/>
      <c r="M1012" s="101"/>
      <c r="N1012" s="101"/>
      <c r="O1012" s="101"/>
      <c r="P1012" s="101"/>
      <c r="Q1012" s="101"/>
      <c r="R1012" s="101"/>
      <c r="S1012" s="101"/>
      <c r="T1012" s="101"/>
      <c r="U1012" s="101"/>
      <c r="V1012" s="101"/>
      <c r="W1012" s="101"/>
      <c r="X1012" s="101"/>
      <c r="Y1012" s="101"/>
      <c r="Z1012" s="101"/>
      <c r="AA1012" s="101"/>
      <c r="AB1012" s="101"/>
      <c r="AC1012" s="101"/>
      <c r="AD1012" s="101"/>
      <c r="AE1012" s="101"/>
      <c r="AF1012" s="101"/>
      <c r="AG1012" s="101"/>
      <c r="AH1012" s="101"/>
      <c r="AI1012" s="101"/>
      <c r="AJ1012" s="101"/>
      <c r="AK1012" s="101"/>
      <c r="AL1012" s="101"/>
      <c r="AM1012" s="101"/>
      <c r="AN1012" s="101"/>
      <c r="AO1012" s="101"/>
      <c r="AP1012" s="101"/>
      <c r="AQ1012" s="101"/>
      <c r="AR1012" s="101"/>
      <c r="AS1012" s="101"/>
      <c r="AT1012" s="101"/>
      <c r="AU1012" s="101"/>
      <c r="AV1012" s="101"/>
      <c r="AW1012" s="101"/>
      <c r="AX1012" s="101"/>
      <c r="AY1012" s="101"/>
      <c r="AZ1012" s="101"/>
      <c r="BA1012" s="101"/>
      <c r="BB1012" s="101"/>
      <c r="BC1012" s="101"/>
      <c r="BD1012" s="101"/>
      <c r="BE1012" s="101"/>
      <c r="BF1012" s="101"/>
      <c r="BG1012" s="101"/>
      <c r="BH1012" s="101"/>
      <c r="BI1012" s="101">
        <v>26.65</v>
      </c>
      <c r="BJ1012" s="101">
        <v>23.46</v>
      </c>
      <c r="BK1012" s="101">
        <v>22.64</v>
      </c>
      <c r="BL1012" s="101">
        <v>25.48</v>
      </c>
      <c r="BM1012" s="101"/>
      <c r="BN1012" s="101">
        <v>23.05</v>
      </c>
      <c r="BO1012" s="101">
        <v>26.01</v>
      </c>
      <c r="BP1012" s="101">
        <v>21.36</v>
      </c>
      <c r="BQ1012" s="101">
        <v>24.55</v>
      </c>
      <c r="BR1012" s="101">
        <v>22.75</v>
      </c>
      <c r="BS1012" s="101"/>
      <c r="BT1012" s="101"/>
      <c r="BU1012" s="101"/>
      <c r="BV1012" s="101"/>
    </row>
    <row r="1013" spans="2:74" s="11" customFormat="1" ht="15">
      <c r="B1013" s="100">
        <v>43420</v>
      </c>
      <c r="C1013" s="101"/>
      <c r="D1013" s="101"/>
      <c r="E1013" s="101"/>
      <c r="F1013" s="101"/>
      <c r="G1013" s="101"/>
      <c r="H1013" s="101"/>
      <c r="I1013" s="101">
        <v>28.07</v>
      </c>
      <c r="J1013" s="101">
        <v>28.9</v>
      </c>
      <c r="K1013" s="101">
        <v>29.17</v>
      </c>
      <c r="L1013" s="101"/>
      <c r="M1013" s="101"/>
      <c r="N1013" s="101"/>
      <c r="O1013" s="101"/>
      <c r="P1013" s="101"/>
      <c r="Q1013" s="101"/>
      <c r="R1013" s="101"/>
      <c r="S1013" s="101"/>
      <c r="T1013" s="101"/>
      <c r="U1013" s="101"/>
      <c r="V1013" s="101"/>
      <c r="W1013" s="101"/>
      <c r="X1013" s="101"/>
      <c r="Y1013" s="101"/>
      <c r="Z1013" s="101"/>
      <c r="AA1013" s="101"/>
      <c r="AB1013" s="101"/>
      <c r="AC1013" s="101"/>
      <c r="AD1013" s="101"/>
      <c r="AE1013" s="101"/>
      <c r="AF1013" s="101"/>
      <c r="AG1013" s="101"/>
      <c r="AH1013" s="101"/>
      <c r="AI1013" s="101"/>
      <c r="AJ1013" s="101"/>
      <c r="AK1013" s="101"/>
      <c r="AL1013" s="101"/>
      <c r="AM1013" s="101"/>
      <c r="AN1013" s="101"/>
      <c r="AO1013" s="101"/>
      <c r="AP1013" s="101"/>
      <c r="AQ1013" s="101"/>
      <c r="AR1013" s="101"/>
      <c r="AS1013" s="101"/>
      <c r="AT1013" s="101"/>
      <c r="AU1013" s="101"/>
      <c r="AV1013" s="101"/>
      <c r="AW1013" s="101"/>
      <c r="AX1013" s="101"/>
      <c r="AY1013" s="101"/>
      <c r="AZ1013" s="101"/>
      <c r="BA1013" s="101"/>
      <c r="BB1013" s="101"/>
      <c r="BC1013" s="101"/>
      <c r="BD1013" s="101"/>
      <c r="BE1013" s="101"/>
      <c r="BF1013" s="101"/>
      <c r="BG1013" s="101"/>
      <c r="BH1013" s="101"/>
      <c r="BI1013" s="101">
        <v>29.1</v>
      </c>
      <c r="BJ1013" s="101">
        <v>24.08</v>
      </c>
      <c r="BK1013" s="101">
        <v>23.92</v>
      </c>
      <c r="BL1013" s="101">
        <v>26.15</v>
      </c>
      <c r="BM1013" s="101"/>
      <c r="BN1013" s="101">
        <v>24</v>
      </c>
      <c r="BO1013" s="101">
        <v>27.03</v>
      </c>
      <c r="BP1013" s="101">
        <v>21.71</v>
      </c>
      <c r="BQ1013" s="101">
        <v>25.8</v>
      </c>
      <c r="BR1013" s="101">
        <v>23.34</v>
      </c>
      <c r="BS1013" s="101"/>
      <c r="BT1013" s="101"/>
      <c r="BU1013" s="101"/>
      <c r="BV1013" s="101"/>
    </row>
    <row r="1014" spans="2:74" s="11" customFormat="1" ht="15">
      <c r="B1014" s="100">
        <v>43419</v>
      </c>
      <c r="C1014" s="101"/>
      <c r="D1014" s="101"/>
      <c r="E1014" s="101"/>
      <c r="F1014" s="101"/>
      <c r="G1014" s="101"/>
      <c r="H1014" s="101"/>
      <c r="I1014" s="101">
        <v>28.05</v>
      </c>
      <c r="J1014" s="101">
        <v>28.33</v>
      </c>
      <c r="K1014" s="101">
        <v>29.1</v>
      </c>
      <c r="L1014" s="101"/>
      <c r="M1014" s="101"/>
      <c r="N1014" s="101"/>
      <c r="O1014" s="101"/>
      <c r="P1014" s="101"/>
      <c r="Q1014" s="101"/>
      <c r="R1014" s="101"/>
      <c r="S1014" s="101"/>
      <c r="T1014" s="101"/>
      <c r="U1014" s="101"/>
      <c r="V1014" s="101"/>
      <c r="W1014" s="101"/>
      <c r="X1014" s="101"/>
      <c r="Y1014" s="101"/>
      <c r="Z1014" s="101"/>
      <c r="AA1014" s="101"/>
      <c r="AB1014" s="101"/>
      <c r="AC1014" s="101"/>
      <c r="AD1014" s="101"/>
      <c r="AE1014" s="101"/>
      <c r="AF1014" s="101"/>
      <c r="AG1014" s="101"/>
      <c r="AH1014" s="101"/>
      <c r="AI1014" s="101"/>
      <c r="AJ1014" s="101"/>
      <c r="AK1014" s="101"/>
      <c r="AL1014" s="101"/>
      <c r="AM1014" s="101"/>
      <c r="AN1014" s="101"/>
      <c r="AO1014" s="101"/>
      <c r="AP1014" s="101"/>
      <c r="AQ1014" s="101"/>
      <c r="AR1014" s="101"/>
      <c r="AS1014" s="101"/>
      <c r="AT1014" s="101"/>
      <c r="AU1014" s="101"/>
      <c r="AV1014" s="101"/>
      <c r="AW1014" s="101"/>
      <c r="AX1014" s="101"/>
      <c r="AY1014" s="101"/>
      <c r="AZ1014" s="101"/>
      <c r="BA1014" s="101"/>
      <c r="BB1014" s="101"/>
      <c r="BC1014" s="101"/>
      <c r="BD1014" s="101"/>
      <c r="BE1014" s="101"/>
      <c r="BF1014" s="101"/>
      <c r="BG1014" s="101"/>
      <c r="BH1014" s="101"/>
      <c r="BI1014" s="101">
        <v>28.65</v>
      </c>
      <c r="BJ1014" s="101">
        <v>24.08</v>
      </c>
      <c r="BK1014" s="101">
        <v>23.92</v>
      </c>
      <c r="BL1014" s="101">
        <v>26.24</v>
      </c>
      <c r="BM1014" s="101"/>
      <c r="BN1014" s="101">
        <v>24</v>
      </c>
      <c r="BO1014" s="101">
        <v>26.7</v>
      </c>
      <c r="BP1014" s="101">
        <v>21.48</v>
      </c>
      <c r="BQ1014" s="101">
        <v>25.71</v>
      </c>
      <c r="BR1014" s="101">
        <v>23.01</v>
      </c>
      <c r="BS1014" s="101"/>
      <c r="BT1014" s="101"/>
      <c r="BU1014" s="101"/>
      <c r="BV1014" s="101"/>
    </row>
    <row r="1015" spans="2:74" s="11" customFormat="1" ht="15">
      <c r="B1015" s="100">
        <v>43418</v>
      </c>
      <c r="C1015" s="101"/>
      <c r="D1015" s="101"/>
      <c r="E1015" s="101"/>
      <c r="F1015" s="101"/>
      <c r="G1015" s="101"/>
      <c r="H1015" s="101"/>
      <c r="I1015" s="101">
        <v>28.07</v>
      </c>
      <c r="J1015" s="101">
        <v>28.28</v>
      </c>
      <c r="K1015" s="101">
        <v>29.03</v>
      </c>
      <c r="L1015" s="101"/>
      <c r="M1015" s="101"/>
      <c r="N1015" s="101"/>
      <c r="O1015" s="101"/>
      <c r="P1015" s="101"/>
      <c r="Q1015" s="101"/>
      <c r="R1015" s="101"/>
      <c r="S1015" s="101"/>
      <c r="T1015" s="101"/>
      <c r="U1015" s="101"/>
      <c r="V1015" s="101"/>
      <c r="W1015" s="101"/>
      <c r="X1015" s="101"/>
      <c r="Y1015" s="101"/>
      <c r="Z1015" s="101"/>
      <c r="AA1015" s="101"/>
      <c r="AB1015" s="101"/>
      <c r="AC1015" s="101"/>
      <c r="AD1015" s="101"/>
      <c r="AE1015" s="101"/>
      <c r="AF1015" s="101"/>
      <c r="AG1015" s="101"/>
      <c r="AH1015" s="101"/>
      <c r="AI1015" s="101"/>
      <c r="AJ1015" s="101"/>
      <c r="AK1015" s="101"/>
      <c r="AL1015" s="101"/>
      <c r="AM1015" s="101"/>
      <c r="AN1015" s="101"/>
      <c r="AO1015" s="101"/>
      <c r="AP1015" s="101"/>
      <c r="AQ1015" s="101"/>
      <c r="AR1015" s="101"/>
      <c r="AS1015" s="101"/>
      <c r="AT1015" s="101"/>
      <c r="AU1015" s="101"/>
      <c r="AV1015" s="101"/>
      <c r="AW1015" s="101"/>
      <c r="AX1015" s="101"/>
      <c r="AY1015" s="101"/>
      <c r="AZ1015" s="101"/>
      <c r="BA1015" s="101"/>
      <c r="BB1015" s="101"/>
      <c r="BC1015" s="101"/>
      <c r="BD1015" s="101"/>
      <c r="BE1015" s="101"/>
      <c r="BF1015" s="101"/>
      <c r="BG1015" s="101"/>
      <c r="BH1015" s="101"/>
      <c r="BI1015" s="101">
        <v>28.68</v>
      </c>
      <c r="BJ1015" s="101">
        <v>24.23</v>
      </c>
      <c r="BK1015" s="101">
        <v>24.07</v>
      </c>
      <c r="BL1015" s="101">
        <v>26.58</v>
      </c>
      <c r="BM1015" s="101"/>
      <c r="BN1015" s="101">
        <v>24.15</v>
      </c>
      <c r="BO1015" s="101">
        <v>26.96</v>
      </c>
      <c r="BP1015" s="101">
        <v>21.71</v>
      </c>
      <c r="BQ1015" s="101">
        <v>25.88</v>
      </c>
      <c r="BR1015" s="101">
        <v>23.27</v>
      </c>
      <c r="BS1015" s="101"/>
      <c r="BT1015" s="101"/>
      <c r="BU1015" s="101"/>
      <c r="BV1015" s="101"/>
    </row>
    <row r="1016" spans="2:74" s="11" customFormat="1" ht="15">
      <c r="B1016" s="100">
        <v>43417</v>
      </c>
      <c r="C1016" s="101"/>
      <c r="D1016" s="101"/>
      <c r="E1016" s="101"/>
      <c r="F1016" s="101"/>
      <c r="G1016" s="101"/>
      <c r="H1016" s="101"/>
      <c r="I1016" s="101">
        <v>27.98</v>
      </c>
      <c r="J1016" s="101">
        <v>28</v>
      </c>
      <c r="K1016" s="101">
        <v>28.84</v>
      </c>
      <c r="L1016" s="101"/>
      <c r="M1016" s="101"/>
      <c r="N1016" s="101"/>
      <c r="O1016" s="101"/>
      <c r="P1016" s="101"/>
      <c r="Q1016" s="101"/>
      <c r="R1016" s="101"/>
      <c r="S1016" s="101"/>
      <c r="T1016" s="101"/>
      <c r="U1016" s="101"/>
      <c r="V1016" s="101"/>
      <c r="W1016" s="101"/>
      <c r="X1016" s="101"/>
      <c r="Y1016" s="101"/>
      <c r="Z1016" s="101"/>
      <c r="AA1016" s="101"/>
      <c r="AB1016" s="101"/>
      <c r="AC1016" s="101"/>
      <c r="AD1016" s="101"/>
      <c r="AE1016" s="101"/>
      <c r="AF1016" s="101"/>
      <c r="AG1016" s="101"/>
      <c r="AH1016" s="101"/>
      <c r="AI1016" s="101"/>
      <c r="AJ1016" s="101"/>
      <c r="AK1016" s="101"/>
      <c r="AL1016" s="101"/>
      <c r="AM1016" s="101"/>
      <c r="AN1016" s="101"/>
      <c r="AO1016" s="101"/>
      <c r="AP1016" s="101"/>
      <c r="AQ1016" s="101"/>
      <c r="AR1016" s="101"/>
      <c r="AS1016" s="101"/>
      <c r="AT1016" s="101"/>
      <c r="AU1016" s="101"/>
      <c r="AV1016" s="101"/>
      <c r="AW1016" s="101"/>
      <c r="AX1016" s="101"/>
      <c r="AY1016" s="101"/>
      <c r="AZ1016" s="101"/>
      <c r="BA1016" s="101"/>
      <c r="BB1016" s="101"/>
      <c r="BC1016" s="101"/>
      <c r="BD1016" s="101"/>
      <c r="BE1016" s="101"/>
      <c r="BF1016" s="101"/>
      <c r="BG1016" s="101"/>
      <c r="BH1016" s="101"/>
      <c r="BI1016" s="101">
        <v>28.6</v>
      </c>
      <c r="BJ1016" s="101">
        <v>24.53</v>
      </c>
      <c r="BK1016" s="101">
        <v>24.37</v>
      </c>
      <c r="BL1016" s="101">
        <v>26.94</v>
      </c>
      <c r="BM1016" s="101"/>
      <c r="BN1016" s="101">
        <v>24.45</v>
      </c>
      <c r="BO1016" s="101">
        <v>27.28</v>
      </c>
      <c r="BP1016" s="101">
        <v>22.19</v>
      </c>
      <c r="BQ1016" s="101">
        <v>26.1</v>
      </c>
      <c r="BR1016" s="101">
        <v>23.69</v>
      </c>
      <c r="BS1016" s="101"/>
      <c r="BT1016" s="101"/>
      <c r="BU1016" s="101"/>
      <c r="BV1016" s="101"/>
    </row>
    <row r="1017" spans="2:74" s="11" customFormat="1" ht="15">
      <c r="B1017" s="100">
        <v>43416</v>
      </c>
      <c r="C1017" s="101"/>
      <c r="D1017" s="101"/>
      <c r="E1017" s="101"/>
      <c r="F1017" s="101"/>
      <c r="G1017" s="101"/>
      <c r="H1017" s="101"/>
      <c r="I1017" s="101">
        <v>27.72</v>
      </c>
      <c r="J1017" s="101">
        <v>28.25</v>
      </c>
      <c r="K1017" s="101">
        <v>27.05</v>
      </c>
      <c r="L1017" s="101"/>
      <c r="M1017" s="101"/>
      <c r="N1017" s="101"/>
      <c r="O1017" s="101"/>
      <c r="P1017" s="101"/>
      <c r="Q1017" s="101"/>
      <c r="R1017" s="101"/>
      <c r="S1017" s="101"/>
      <c r="T1017" s="101"/>
      <c r="U1017" s="101"/>
      <c r="V1017" s="101"/>
      <c r="W1017" s="101"/>
      <c r="X1017" s="101"/>
      <c r="Y1017" s="101"/>
      <c r="Z1017" s="101"/>
      <c r="AA1017" s="101"/>
      <c r="AB1017" s="101"/>
      <c r="AC1017" s="101"/>
      <c r="AD1017" s="101"/>
      <c r="AE1017" s="101"/>
      <c r="AF1017" s="101"/>
      <c r="AG1017" s="101"/>
      <c r="AH1017" s="101"/>
      <c r="AI1017" s="101"/>
      <c r="AJ1017" s="101"/>
      <c r="AK1017" s="101"/>
      <c r="AL1017" s="101"/>
      <c r="AM1017" s="101"/>
      <c r="AN1017" s="101"/>
      <c r="AO1017" s="101"/>
      <c r="AP1017" s="101"/>
      <c r="AQ1017" s="101"/>
      <c r="AR1017" s="101"/>
      <c r="AS1017" s="101"/>
      <c r="AT1017" s="101"/>
      <c r="AU1017" s="101"/>
      <c r="AV1017" s="101"/>
      <c r="AW1017" s="101"/>
      <c r="AX1017" s="101"/>
      <c r="AY1017" s="101"/>
      <c r="AZ1017" s="101"/>
      <c r="BA1017" s="101"/>
      <c r="BB1017" s="101"/>
      <c r="BC1017" s="101"/>
      <c r="BD1017" s="101"/>
      <c r="BE1017" s="101"/>
      <c r="BF1017" s="101"/>
      <c r="BG1017" s="101"/>
      <c r="BH1017" s="101"/>
      <c r="BI1017" s="101">
        <v>28.35</v>
      </c>
      <c r="BJ1017" s="101">
        <v>24.53</v>
      </c>
      <c r="BK1017" s="101">
        <v>24.37</v>
      </c>
      <c r="BL1017" s="101">
        <v>27.18</v>
      </c>
      <c r="BM1017" s="101"/>
      <c r="BN1017" s="101">
        <v>24.45</v>
      </c>
      <c r="BO1017" s="101">
        <v>26.24</v>
      </c>
      <c r="BP1017" s="101">
        <v>22.37</v>
      </c>
      <c r="BQ1017" s="101">
        <v>26.1</v>
      </c>
      <c r="BR1017" s="101">
        <v>23.88</v>
      </c>
      <c r="BS1017" s="101"/>
      <c r="BT1017" s="101"/>
      <c r="BU1017" s="101"/>
      <c r="BV1017" s="101"/>
    </row>
    <row r="1018" spans="2:74" s="11" customFormat="1" ht="15">
      <c r="B1018" s="100">
        <v>43413</v>
      </c>
      <c r="C1018" s="101"/>
      <c r="D1018" s="101"/>
      <c r="E1018" s="101"/>
      <c r="F1018" s="101"/>
      <c r="G1018" s="101"/>
      <c r="H1018" s="101"/>
      <c r="I1018" s="101">
        <v>26.7</v>
      </c>
      <c r="J1018" s="101">
        <v>27.1</v>
      </c>
      <c r="K1018" s="101">
        <v>26.99</v>
      </c>
      <c r="L1018" s="101"/>
      <c r="M1018" s="101"/>
      <c r="N1018" s="101"/>
      <c r="O1018" s="101"/>
      <c r="P1018" s="101"/>
      <c r="Q1018" s="101"/>
      <c r="R1018" s="101"/>
      <c r="S1018" s="101"/>
      <c r="T1018" s="101"/>
      <c r="U1018" s="101"/>
      <c r="V1018" s="101"/>
      <c r="W1018" s="101"/>
      <c r="X1018" s="101"/>
      <c r="Y1018" s="101"/>
      <c r="Z1018" s="101"/>
      <c r="AA1018" s="101"/>
      <c r="AB1018" s="101"/>
      <c r="AC1018" s="101"/>
      <c r="AD1018" s="101"/>
      <c r="AE1018" s="101"/>
      <c r="AF1018" s="101"/>
      <c r="AG1018" s="101"/>
      <c r="AH1018" s="101"/>
      <c r="AI1018" s="101"/>
      <c r="AJ1018" s="101"/>
      <c r="AK1018" s="101"/>
      <c r="AL1018" s="101"/>
      <c r="AM1018" s="101"/>
      <c r="AN1018" s="101"/>
      <c r="AO1018" s="101"/>
      <c r="AP1018" s="101"/>
      <c r="AQ1018" s="101"/>
      <c r="AR1018" s="101"/>
      <c r="AS1018" s="101"/>
      <c r="AT1018" s="101"/>
      <c r="AU1018" s="101"/>
      <c r="AV1018" s="101"/>
      <c r="AW1018" s="101"/>
      <c r="AX1018" s="101"/>
      <c r="AY1018" s="101"/>
      <c r="AZ1018" s="101"/>
      <c r="BA1018" s="101"/>
      <c r="BB1018" s="101"/>
      <c r="BC1018" s="101"/>
      <c r="BD1018" s="101"/>
      <c r="BE1018" s="101"/>
      <c r="BF1018" s="101"/>
      <c r="BG1018" s="101"/>
      <c r="BH1018" s="101"/>
      <c r="BI1018" s="101">
        <v>26.85</v>
      </c>
      <c r="BJ1018" s="101">
        <v>23.63</v>
      </c>
      <c r="BK1018" s="101">
        <v>23.47</v>
      </c>
      <c r="BL1018" s="101">
        <v>26.27</v>
      </c>
      <c r="BM1018" s="101"/>
      <c r="BN1018" s="101">
        <v>23.55</v>
      </c>
      <c r="BO1018" s="101">
        <v>26.18</v>
      </c>
      <c r="BP1018" s="101">
        <v>21.83</v>
      </c>
      <c r="BQ1018" s="101">
        <v>25.05</v>
      </c>
      <c r="BR1018" s="101">
        <v>23.22</v>
      </c>
      <c r="BS1018" s="101"/>
      <c r="BT1018" s="101"/>
      <c r="BU1018" s="101"/>
      <c r="BV1018" s="101"/>
    </row>
    <row r="1019" spans="2:74" s="11" customFormat="1" ht="15">
      <c r="B1019" s="100">
        <v>43412</v>
      </c>
      <c r="C1019" s="101"/>
      <c r="D1019" s="101"/>
      <c r="E1019" s="101"/>
      <c r="F1019" s="101"/>
      <c r="G1019" s="101"/>
      <c r="H1019" s="101"/>
      <c r="I1019" s="101">
        <v>27.08</v>
      </c>
      <c r="J1019" s="101">
        <v>27.2</v>
      </c>
      <c r="K1019" s="101">
        <v>27.17</v>
      </c>
      <c r="L1019" s="101"/>
      <c r="M1019" s="101"/>
      <c r="N1019" s="101"/>
      <c r="O1019" s="101"/>
      <c r="P1019" s="101"/>
      <c r="Q1019" s="101"/>
      <c r="R1019" s="101"/>
      <c r="S1019" s="101"/>
      <c r="T1019" s="101"/>
      <c r="U1019" s="101"/>
      <c r="V1019" s="101"/>
      <c r="W1019" s="101"/>
      <c r="X1019" s="101"/>
      <c r="Y1019" s="101"/>
      <c r="Z1019" s="101"/>
      <c r="AA1019" s="101"/>
      <c r="AB1019" s="101"/>
      <c r="AC1019" s="101"/>
      <c r="AD1019" s="101"/>
      <c r="AE1019" s="101"/>
      <c r="AF1019" s="101"/>
      <c r="AG1019" s="101"/>
      <c r="AH1019" s="101"/>
      <c r="AI1019" s="101"/>
      <c r="AJ1019" s="101"/>
      <c r="AK1019" s="101"/>
      <c r="AL1019" s="101"/>
      <c r="AM1019" s="101"/>
      <c r="AN1019" s="101"/>
      <c r="AO1019" s="101"/>
      <c r="AP1019" s="101"/>
      <c r="AQ1019" s="101"/>
      <c r="AR1019" s="101"/>
      <c r="AS1019" s="101"/>
      <c r="AT1019" s="101"/>
      <c r="AU1019" s="101"/>
      <c r="AV1019" s="101"/>
      <c r="AW1019" s="101"/>
      <c r="AX1019" s="101"/>
      <c r="AY1019" s="101"/>
      <c r="AZ1019" s="101"/>
      <c r="BA1019" s="101"/>
      <c r="BB1019" s="101"/>
      <c r="BC1019" s="101"/>
      <c r="BD1019" s="101"/>
      <c r="BE1019" s="101"/>
      <c r="BF1019" s="101"/>
      <c r="BG1019" s="101"/>
      <c r="BH1019" s="101"/>
      <c r="BI1019" s="101">
        <v>27.15</v>
      </c>
      <c r="BJ1019" s="101">
        <v>23.93</v>
      </c>
      <c r="BK1019" s="101">
        <v>23.77</v>
      </c>
      <c r="BL1019" s="101">
        <v>26.18</v>
      </c>
      <c r="BM1019" s="101"/>
      <c r="BN1019" s="101">
        <v>23.85</v>
      </c>
      <c r="BO1019" s="101">
        <v>26.19</v>
      </c>
      <c r="BP1019" s="101">
        <v>22</v>
      </c>
      <c r="BQ1019" s="101">
        <v>25.25</v>
      </c>
      <c r="BR1019" s="101">
        <v>23.29</v>
      </c>
      <c r="BS1019" s="101"/>
      <c r="BT1019" s="101"/>
      <c r="BU1019" s="101"/>
      <c r="BV1019" s="101"/>
    </row>
    <row r="1020" spans="2:74" s="11" customFormat="1" ht="15">
      <c r="B1020" s="100">
        <v>43411</v>
      </c>
      <c r="C1020" s="101"/>
      <c r="D1020" s="101"/>
      <c r="E1020" s="101"/>
      <c r="F1020" s="101"/>
      <c r="G1020" s="101"/>
      <c r="H1020" s="101"/>
      <c r="I1020" s="101">
        <v>26.77</v>
      </c>
      <c r="J1020" s="101">
        <v>26.95</v>
      </c>
      <c r="K1020" s="101">
        <v>27.02</v>
      </c>
      <c r="L1020" s="101"/>
      <c r="M1020" s="101"/>
      <c r="N1020" s="101"/>
      <c r="O1020" s="101"/>
      <c r="P1020" s="101"/>
      <c r="Q1020" s="101"/>
      <c r="R1020" s="101"/>
      <c r="S1020" s="101"/>
      <c r="T1020" s="101"/>
      <c r="U1020" s="101"/>
      <c r="V1020" s="101"/>
      <c r="W1020" s="101"/>
      <c r="X1020" s="101"/>
      <c r="Y1020" s="101"/>
      <c r="Z1020" s="101"/>
      <c r="AA1020" s="101"/>
      <c r="AB1020" s="101"/>
      <c r="AC1020" s="101"/>
      <c r="AD1020" s="101"/>
      <c r="AE1020" s="101"/>
      <c r="AF1020" s="101"/>
      <c r="AG1020" s="101"/>
      <c r="AH1020" s="101"/>
      <c r="AI1020" s="101"/>
      <c r="AJ1020" s="101"/>
      <c r="AK1020" s="101"/>
      <c r="AL1020" s="101"/>
      <c r="AM1020" s="101"/>
      <c r="AN1020" s="101"/>
      <c r="AO1020" s="101"/>
      <c r="AP1020" s="101"/>
      <c r="AQ1020" s="101"/>
      <c r="AR1020" s="101"/>
      <c r="AS1020" s="101"/>
      <c r="AT1020" s="101"/>
      <c r="AU1020" s="101"/>
      <c r="AV1020" s="101"/>
      <c r="AW1020" s="101"/>
      <c r="AX1020" s="101"/>
      <c r="AY1020" s="101"/>
      <c r="AZ1020" s="101"/>
      <c r="BA1020" s="101"/>
      <c r="BB1020" s="101"/>
      <c r="BC1020" s="101"/>
      <c r="BD1020" s="101"/>
      <c r="BE1020" s="101"/>
      <c r="BF1020" s="101"/>
      <c r="BG1020" s="101"/>
      <c r="BH1020" s="101"/>
      <c r="BI1020" s="101">
        <v>26.85</v>
      </c>
      <c r="BJ1020" s="101">
        <v>23.99</v>
      </c>
      <c r="BK1020" s="101">
        <v>23.47</v>
      </c>
      <c r="BL1020" s="101">
        <v>26.31</v>
      </c>
      <c r="BM1020" s="101"/>
      <c r="BN1020" s="101">
        <v>23.73</v>
      </c>
      <c r="BO1020" s="101">
        <v>26.27</v>
      </c>
      <c r="BP1020" s="101">
        <v>21.89</v>
      </c>
      <c r="BQ1020" s="101">
        <v>25.15</v>
      </c>
      <c r="BR1020" s="101">
        <v>23.2</v>
      </c>
      <c r="BS1020" s="101"/>
      <c r="BT1020" s="101"/>
      <c r="BU1020" s="101"/>
      <c r="BV1020" s="101"/>
    </row>
    <row r="1021" spans="2:74" s="11" customFormat="1" ht="15">
      <c r="B1021" s="100">
        <v>43410</v>
      </c>
      <c r="C1021" s="101"/>
      <c r="D1021" s="101"/>
      <c r="E1021" s="101"/>
      <c r="F1021" s="101"/>
      <c r="G1021" s="101"/>
      <c r="H1021" s="101"/>
      <c r="I1021" s="101">
        <v>26.17</v>
      </c>
      <c r="J1021" s="101">
        <v>26.3</v>
      </c>
      <c r="K1021" s="101">
        <v>26.4</v>
      </c>
      <c r="L1021" s="101"/>
      <c r="M1021" s="101"/>
      <c r="N1021" s="101"/>
      <c r="O1021" s="101"/>
      <c r="P1021" s="101"/>
      <c r="Q1021" s="101"/>
      <c r="R1021" s="101"/>
      <c r="S1021" s="101"/>
      <c r="T1021" s="101"/>
      <c r="U1021" s="101"/>
      <c r="V1021" s="101"/>
      <c r="W1021" s="101"/>
      <c r="X1021" s="101"/>
      <c r="Y1021" s="101"/>
      <c r="Z1021" s="101"/>
      <c r="AA1021" s="101"/>
      <c r="AB1021" s="101"/>
      <c r="AC1021" s="101"/>
      <c r="AD1021" s="101"/>
      <c r="AE1021" s="101"/>
      <c r="AF1021" s="101"/>
      <c r="AG1021" s="101"/>
      <c r="AH1021" s="101"/>
      <c r="AI1021" s="101"/>
      <c r="AJ1021" s="101"/>
      <c r="AK1021" s="101"/>
      <c r="AL1021" s="101"/>
      <c r="AM1021" s="101"/>
      <c r="AN1021" s="101"/>
      <c r="AO1021" s="101"/>
      <c r="AP1021" s="101"/>
      <c r="AQ1021" s="101"/>
      <c r="AR1021" s="101"/>
      <c r="AS1021" s="101"/>
      <c r="AT1021" s="101"/>
      <c r="AU1021" s="101"/>
      <c r="AV1021" s="101"/>
      <c r="AW1021" s="101"/>
      <c r="AX1021" s="101"/>
      <c r="AY1021" s="101"/>
      <c r="AZ1021" s="101"/>
      <c r="BA1021" s="101"/>
      <c r="BB1021" s="101"/>
      <c r="BC1021" s="101"/>
      <c r="BD1021" s="101"/>
      <c r="BE1021" s="101"/>
      <c r="BF1021" s="101"/>
      <c r="BG1021" s="101"/>
      <c r="BH1021" s="101"/>
      <c r="BI1021" s="101">
        <v>26.15</v>
      </c>
      <c r="BJ1021" s="101">
        <v>23.64</v>
      </c>
      <c r="BK1021" s="101">
        <v>22.86</v>
      </c>
      <c r="BL1021" s="101">
        <v>25.97</v>
      </c>
      <c r="BM1021" s="101"/>
      <c r="BN1021" s="101">
        <v>23.25</v>
      </c>
      <c r="BO1021" s="101">
        <v>25.65</v>
      </c>
      <c r="BP1021" s="101">
        <v>21.68</v>
      </c>
      <c r="BQ1021" s="101">
        <v>24.65</v>
      </c>
      <c r="BR1021" s="101">
        <v>22.99</v>
      </c>
      <c r="BS1021" s="101"/>
      <c r="BT1021" s="101"/>
      <c r="BU1021" s="101"/>
      <c r="BV1021" s="101"/>
    </row>
    <row r="1022" spans="2:74" s="11" customFormat="1" ht="15">
      <c r="B1022" s="100">
        <v>43409</v>
      </c>
      <c r="C1022" s="101"/>
      <c r="D1022" s="101"/>
      <c r="E1022" s="101"/>
      <c r="F1022" s="101"/>
      <c r="G1022" s="101"/>
      <c r="H1022" s="101"/>
      <c r="I1022" s="101">
        <v>26.32</v>
      </c>
      <c r="J1022" s="101">
        <v>26.4</v>
      </c>
      <c r="K1022" s="101">
        <v>26.69</v>
      </c>
      <c r="L1022" s="101"/>
      <c r="M1022" s="101"/>
      <c r="N1022" s="101"/>
      <c r="O1022" s="101"/>
      <c r="P1022" s="101"/>
      <c r="Q1022" s="101"/>
      <c r="R1022" s="101"/>
      <c r="S1022" s="101"/>
      <c r="T1022" s="101"/>
      <c r="U1022" s="101"/>
      <c r="V1022" s="101"/>
      <c r="W1022" s="101"/>
      <c r="X1022" s="101"/>
      <c r="Y1022" s="101"/>
      <c r="Z1022" s="101"/>
      <c r="AA1022" s="101"/>
      <c r="AB1022" s="101"/>
      <c r="AC1022" s="101"/>
      <c r="AD1022" s="101"/>
      <c r="AE1022" s="101"/>
      <c r="AF1022" s="101"/>
      <c r="AG1022" s="101"/>
      <c r="AH1022" s="101"/>
      <c r="AI1022" s="101"/>
      <c r="AJ1022" s="101"/>
      <c r="AK1022" s="101"/>
      <c r="AL1022" s="101"/>
      <c r="AM1022" s="101"/>
      <c r="AN1022" s="101"/>
      <c r="AO1022" s="101"/>
      <c r="AP1022" s="101"/>
      <c r="AQ1022" s="101"/>
      <c r="AR1022" s="101"/>
      <c r="AS1022" s="101"/>
      <c r="AT1022" s="101"/>
      <c r="AU1022" s="101"/>
      <c r="AV1022" s="101"/>
      <c r="AW1022" s="101"/>
      <c r="AX1022" s="101"/>
      <c r="AY1022" s="101"/>
      <c r="AZ1022" s="101"/>
      <c r="BA1022" s="101"/>
      <c r="BB1022" s="101"/>
      <c r="BC1022" s="101"/>
      <c r="BD1022" s="101"/>
      <c r="BE1022" s="101"/>
      <c r="BF1022" s="101"/>
      <c r="BG1022" s="101"/>
      <c r="BH1022" s="101"/>
      <c r="BI1022" s="101">
        <v>26.35</v>
      </c>
      <c r="BJ1022" s="101">
        <v>26.34</v>
      </c>
      <c r="BK1022" s="101">
        <v>23.06</v>
      </c>
      <c r="BL1022" s="101">
        <v>25.97</v>
      </c>
      <c r="BM1022" s="101"/>
      <c r="BN1022" s="101">
        <v>23.35</v>
      </c>
      <c r="BO1022" s="101">
        <v>25.75</v>
      </c>
      <c r="BP1022" s="101">
        <v>21.62</v>
      </c>
      <c r="BQ1022" s="101">
        <v>24.75</v>
      </c>
      <c r="BR1022" s="101">
        <v>22.92</v>
      </c>
      <c r="BS1022" s="101"/>
      <c r="BT1022" s="101"/>
      <c r="BU1022" s="101"/>
      <c r="BV1022" s="101"/>
    </row>
    <row r="1023" spans="2:74" s="11" customFormat="1" ht="15">
      <c r="B1023" s="100">
        <v>43406</v>
      </c>
      <c r="C1023" s="101"/>
      <c r="D1023" s="101"/>
      <c r="E1023" s="101"/>
      <c r="F1023" s="101"/>
      <c r="G1023" s="101"/>
      <c r="H1023" s="101"/>
      <c r="I1023" s="101">
        <v>26.3</v>
      </c>
      <c r="J1023" s="101">
        <v>26.5</v>
      </c>
      <c r="K1023" s="101">
        <v>26.42</v>
      </c>
      <c r="L1023" s="101"/>
      <c r="M1023" s="101"/>
      <c r="N1023" s="101"/>
      <c r="O1023" s="101"/>
      <c r="P1023" s="101"/>
      <c r="Q1023" s="101"/>
      <c r="R1023" s="101"/>
      <c r="S1023" s="101"/>
      <c r="T1023" s="101"/>
      <c r="U1023" s="101"/>
      <c r="V1023" s="101"/>
      <c r="W1023" s="101"/>
      <c r="X1023" s="101"/>
      <c r="Y1023" s="101"/>
      <c r="Z1023" s="101"/>
      <c r="AA1023" s="101"/>
      <c r="AB1023" s="101"/>
      <c r="AC1023" s="101"/>
      <c r="AD1023" s="101"/>
      <c r="AE1023" s="101"/>
      <c r="AF1023" s="101"/>
      <c r="AG1023" s="101"/>
      <c r="AH1023" s="101"/>
      <c r="AI1023" s="101"/>
      <c r="AJ1023" s="101"/>
      <c r="AK1023" s="101"/>
      <c r="AL1023" s="101"/>
      <c r="AM1023" s="101"/>
      <c r="AN1023" s="101"/>
      <c r="AO1023" s="101"/>
      <c r="AP1023" s="101"/>
      <c r="AQ1023" s="101"/>
      <c r="AR1023" s="101"/>
      <c r="AS1023" s="101"/>
      <c r="AT1023" s="101"/>
      <c r="AU1023" s="101"/>
      <c r="AV1023" s="101"/>
      <c r="AW1023" s="101"/>
      <c r="AX1023" s="101"/>
      <c r="AY1023" s="101"/>
      <c r="AZ1023" s="101"/>
      <c r="BA1023" s="101"/>
      <c r="BB1023" s="101"/>
      <c r="BC1023" s="101"/>
      <c r="BD1023" s="101"/>
      <c r="BE1023" s="101"/>
      <c r="BF1023" s="101"/>
      <c r="BG1023" s="101"/>
      <c r="BH1023" s="101"/>
      <c r="BI1023" s="101">
        <v>26.45</v>
      </c>
      <c r="BJ1023" s="101">
        <v>23.83</v>
      </c>
      <c r="BK1023" s="101">
        <v>22.98</v>
      </c>
      <c r="BL1023" s="101">
        <v>25.97</v>
      </c>
      <c r="BM1023" s="101"/>
      <c r="BN1023" s="101">
        <v>23.4</v>
      </c>
      <c r="BO1023" s="101">
        <v>25.8</v>
      </c>
      <c r="BP1023" s="101">
        <v>22.09</v>
      </c>
      <c r="BQ1023" s="101">
        <v>24.8</v>
      </c>
      <c r="BR1023" s="101">
        <v>23.42</v>
      </c>
      <c r="BS1023" s="101"/>
      <c r="BT1023" s="101"/>
      <c r="BU1023" s="101"/>
      <c r="BV1023" s="101"/>
    </row>
    <row r="1024" spans="2:74" s="11" customFormat="1" ht="15">
      <c r="B1024" s="100">
        <v>43405</v>
      </c>
      <c r="C1024" s="101"/>
      <c r="D1024" s="101"/>
      <c r="E1024" s="101"/>
      <c r="F1024" s="101"/>
      <c r="G1024" s="101"/>
      <c r="H1024" s="101"/>
      <c r="I1024" s="101">
        <v>25.92</v>
      </c>
      <c r="J1024" s="101">
        <v>26.54</v>
      </c>
      <c r="K1024" s="101">
        <v>26.5</v>
      </c>
      <c r="L1024" s="101"/>
      <c r="M1024" s="101"/>
      <c r="N1024" s="101"/>
      <c r="O1024" s="101"/>
      <c r="P1024" s="101"/>
      <c r="Q1024" s="101"/>
      <c r="R1024" s="101"/>
      <c r="S1024" s="101"/>
      <c r="T1024" s="101"/>
      <c r="U1024" s="101"/>
      <c r="V1024" s="101"/>
      <c r="W1024" s="101"/>
      <c r="X1024" s="101"/>
      <c r="Y1024" s="101"/>
      <c r="Z1024" s="101"/>
      <c r="AA1024" s="101"/>
      <c r="AB1024" s="101"/>
      <c r="AC1024" s="101"/>
      <c r="AD1024" s="101"/>
      <c r="AE1024" s="101"/>
      <c r="AF1024" s="101"/>
      <c r="AG1024" s="101"/>
      <c r="AH1024" s="101"/>
      <c r="AI1024" s="101"/>
      <c r="AJ1024" s="101"/>
      <c r="AK1024" s="101"/>
      <c r="AL1024" s="101"/>
      <c r="AM1024" s="101"/>
      <c r="AN1024" s="101"/>
      <c r="AO1024" s="101"/>
      <c r="AP1024" s="101"/>
      <c r="AQ1024" s="101"/>
      <c r="AR1024" s="101"/>
      <c r="AS1024" s="101"/>
      <c r="AT1024" s="101"/>
      <c r="AU1024" s="101"/>
      <c r="AV1024" s="101"/>
      <c r="AW1024" s="101"/>
      <c r="AX1024" s="101"/>
      <c r="AY1024" s="101"/>
      <c r="AZ1024" s="101"/>
      <c r="BA1024" s="101"/>
      <c r="BB1024" s="101"/>
      <c r="BC1024" s="101"/>
      <c r="BD1024" s="101"/>
      <c r="BE1024" s="101"/>
      <c r="BF1024" s="101"/>
      <c r="BG1024" s="101"/>
      <c r="BH1024" s="101"/>
      <c r="BI1024" s="101">
        <v>26.27</v>
      </c>
      <c r="BJ1024" s="101">
        <v>23.56</v>
      </c>
      <c r="BK1024" s="101">
        <v>22.71</v>
      </c>
      <c r="BL1024" s="101">
        <v>25.3</v>
      </c>
      <c r="BM1024" s="101"/>
      <c r="BN1024" s="101">
        <v>23.13</v>
      </c>
      <c r="BO1024" s="101">
        <v>25.29</v>
      </c>
      <c r="BP1024" s="101">
        <v>21.84</v>
      </c>
      <c r="BQ1024" s="101">
        <v>24.45</v>
      </c>
      <c r="BR1024" s="101">
        <v>23.09</v>
      </c>
      <c r="BS1024" s="101"/>
      <c r="BT1024" s="101"/>
      <c r="BU1024" s="101"/>
      <c r="BV1024" s="101"/>
    </row>
    <row r="1025" spans="2:74" s="11" customFormat="1" ht="15">
      <c r="B1025" s="100">
        <v>43404</v>
      </c>
      <c r="C1025" s="101"/>
      <c r="D1025" s="101"/>
      <c r="E1025" s="101"/>
      <c r="F1025" s="101"/>
      <c r="G1025" s="101"/>
      <c r="H1025" s="101">
        <v>26.03</v>
      </c>
      <c r="I1025" s="101">
        <v>26.75</v>
      </c>
      <c r="J1025" s="101">
        <v>27.14</v>
      </c>
      <c r="K1025" s="101"/>
      <c r="L1025" s="101"/>
      <c r="M1025" s="101"/>
      <c r="N1025" s="101"/>
      <c r="O1025" s="101"/>
      <c r="P1025" s="101"/>
      <c r="Q1025" s="101"/>
      <c r="R1025" s="101"/>
      <c r="S1025" s="101"/>
      <c r="T1025" s="101"/>
      <c r="U1025" s="101"/>
      <c r="V1025" s="101"/>
      <c r="W1025" s="101"/>
      <c r="X1025" s="101"/>
      <c r="Y1025" s="101"/>
      <c r="Z1025" s="101"/>
      <c r="AA1025" s="101"/>
      <c r="AB1025" s="101"/>
      <c r="AC1025" s="101"/>
      <c r="AD1025" s="101"/>
      <c r="AE1025" s="101"/>
      <c r="AF1025" s="101"/>
      <c r="AG1025" s="101"/>
      <c r="AH1025" s="101"/>
      <c r="AI1025" s="101"/>
      <c r="AJ1025" s="101"/>
      <c r="AK1025" s="101"/>
      <c r="AL1025" s="101"/>
      <c r="AM1025" s="101"/>
      <c r="AN1025" s="101"/>
      <c r="AO1025" s="101"/>
      <c r="AP1025" s="101"/>
      <c r="AQ1025" s="101"/>
      <c r="AR1025" s="101"/>
      <c r="AS1025" s="101"/>
      <c r="AT1025" s="101"/>
      <c r="AU1025" s="101"/>
      <c r="AV1025" s="101"/>
      <c r="AW1025" s="101"/>
      <c r="AX1025" s="101"/>
      <c r="AY1025" s="101"/>
      <c r="AZ1025" s="101"/>
      <c r="BA1025" s="101"/>
      <c r="BB1025" s="101"/>
      <c r="BC1025" s="101"/>
      <c r="BD1025" s="101"/>
      <c r="BE1025" s="101"/>
      <c r="BF1025" s="101"/>
      <c r="BG1025" s="101"/>
      <c r="BH1025" s="101"/>
      <c r="BI1025" s="101">
        <v>26.95</v>
      </c>
      <c r="BJ1025" s="101">
        <v>24.23</v>
      </c>
      <c r="BK1025" s="101">
        <v>23.38</v>
      </c>
      <c r="BL1025" s="101">
        <v>26.07</v>
      </c>
      <c r="BM1025" s="101"/>
      <c r="BN1025" s="101">
        <v>23.8</v>
      </c>
      <c r="BO1025" s="101">
        <v>26.02</v>
      </c>
      <c r="BP1025" s="101">
        <v>22.06</v>
      </c>
      <c r="BQ1025" s="101">
        <v>25.15</v>
      </c>
      <c r="BR1025" s="101">
        <v>23.31</v>
      </c>
      <c r="BS1025" s="101"/>
      <c r="BT1025" s="101"/>
      <c r="BU1025" s="101"/>
      <c r="BV1025" s="101"/>
    </row>
    <row r="1026" spans="2:74" s="11" customFormat="1" ht="15">
      <c r="B1026" s="100">
        <v>43403</v>
      </c>
      <c r="C1026" s="101"/>
      <c r="D1026" s="101"/>
      <c r="E1026" s="101"/>
      <c r="F1026" s="101"/>
      <c r="G1026" s="101"/>
      <c r="H1026" s="101">
        <v>25.87</v>
      </c>
      <c r="I1026" s="101">
        <v>26.8</v>
      </c>
      <c r="J1026" s="101">
        <v>27.05</v>
      </c>
      <c r="K1026" s="101"/>
      <c r="L1026" s="101"/>
      <c r="M1026" s="101"/>
      <c r="N1026" s="101"/>
      <c r="O1026" s="101"/>
      <c r="P1026" s="101"/>
      <c r="Q1026" s="101"/>
      <c r="R1026" s="101"/>
      <c r="S1026" s="101"/>
      <c r="T1026" s="101"/>
      <c r="U1026" s="101"/>
      <c r="V1026" s="101"/>
      <c r="W1026" s="101"/>
      <c r="X1026" s="101"/>
      <c r="Y1026" s="101"/>
      <c r="Z1026" s="101"/>
      <c r="AA1026" s="101"/>
      <c r="AB1026" s="101"/>
      <c r="AC1026" s="101"/>
      <c r="AD1026" s="101"/>
      <c r="AE1026" s="101"/>
      <c r="AF1026" s="101"/>
      <c r="AG1026" s="101"/>
      <c r="AH1026" s="101"/>
      <c r="AI1026" s="101"/>
      <c r="AJ1026" s="101"/>
      <c r="AK1026" s="101"/>
      <c r="AL1026" s="101"/>
      <c r="AM1026" s="101"/>
      <c r="AN1026" s="101"/>
      <c r="AO1026" s="101"/>
      <c r="AP1026" s="101"/>
      <c r="AQ1026" s="101"/>
      <c r="AR1026" s="101"/>
      <c r="AS1026" s="101"/>
      <c r="AT1026" s="101"/>
      <c r="AU1026" s="101"/>
      <c r="AV1026" s="101"/>
      <c r="AW1026" s="101"/>
      <c r="AX1026" s="101"/>
      <c r="AY1026" s="101"/>
      <c r="AZ1026" s="101"/>
      <c r="BA1026" s="101"/>
      <c r="BB1026" s="101"/>
      <c r="BC1026" s="101"/>
      <c r="BD1026" s="101"/>
      <c r="BE1026" s="101"/>
      <c r="BF1026" s="101"/>
      <c r="BG1026" s="101"/>
      <c r="BH1026" s="101"/>
      <c r="BI1026" s="101">
        <v>26.85</v>
      </c>
      <c r="BJ1026" s="101">
        <v>24.28</v>
      </c>
      <c r="BK1026" s="101">
        <v>23.62</v>
      </c>
      <c r="BL1026" s="101">
        <v>26.67</v>
      </c>
      <c r="BM1026" s="101"/>
      <c r="BN1026" s="101">
        <v>23.95</v>
      </c>
      <c r="BO1026" s="101">
        <v>26.42</v>
      </c>
      <c r="BP1026" s="101">
        <v>22.33</v>
      </c>
      <c r="BQ1026" s="101">
        <v>25.35</v>
      </c>
      <c r="BR1026" s="101">
        <v>23.63</v>
      </c>
      <c r="BS1026" s="101"/>
      <c r="BT1026" s="101"/>
      <c r="BU1026" s="101"/>
      <c r="BV1026" s="101"/>
    </row>
    <row r="1027" spans="2:74" s="11" customFormat="1" ht="15">
      <c r="B1027" s="100">
        <v>43402</v>
      </c>
      <c r="C1027" s="101"/>
      <c r="D1027" s="101"/>
      <c r="E1027" s="101"/>
      <c r="F1027" s="101"/>
      <c r="G1027" s="101"/>
      <c r="H1027" s="101">
        <v>26.1</v>
      </c>
      <c r="I1027" s="101">
        <v>27.1</v>
      </c>
      <c r="J1027" s="101">
        <v>27.78</v>
      </c>
      <c r="K1027" s="101"/>
      <c r="L1027" s="101"/>
      <c r="M1027" s="101"/>
      <c r="N1027" s="101"/>
      <c r="O1027" s="101"/>
      <c r="P1027" s="101"/>
      <c r="Q1027" s="101"/>
      <c r="R1027" s="101"/>
      <c r="S1027" s="101"/>
      <c r="T1027" s="101"/>
      <c r="U1027" s="101"/>
      <c r="V1027" s="101"/>
      <c r="W1027" s="101"/>
      <c r="X1027" s="101"/>
      <c r="Y1027" s="101"/>
      <c r="Z1027" s="101"/>
      <c r="AA1027" s="101"/>
      <c r="AB1027" s="101"/>
      <c r="AC1027" s="101"/>
      <c r="AD1027" s="101"/>
      <c r="AE1027" s="101"/>
      <c r="AF1027" s="101"/>
      <c r="AG1027" s="101"/>
      <c r="AH1027" s="101"/>
      <c r="AI1027" s="101"/>
      <c r="AJ1027" s="101"/>
      <c r="AK1027" s="101"/>
      <c r="AL1027" s="101"/>
      <c r="AM1027" s="101"/>
      <c r="AN1027" s="101"/>
      <c r="AO1027" s="101"/>
      <c r="AP1027" s="101"/>
      <c r="AQ1027" s="101"/>
      <c r="AR1027" s="101"/>
      <c r="AS1027" s="101"/>
      <c r="AT1027" s="101"/>
      <c r="AU1027" s="101"/>
      <c r="AV1027" s="101"/>
      <c r="AW1027" s="101"/>
      <c r="AX1027" s="101"/>
      <c r="AY1027" s="101"/>
      <c r="AZ1027" s="101"/>
      <c r="BA1027" s="101"/>
      <c r="BB1027" s="101"/>
      <c r="BC1027" s="101"/>
      <c r="BD1027" s="101"/>
      <c r="BE1027" s="101"/>
      <c r="BF1027" s="101"/>
      <c r="BG1027" s="101"/>
      <c r="BH1027" s="101"/>
      <c r="BI1027" s="101">
        <v>27.4</v>
      </c>
      <c r="BJ1027" s="101">
        <v>24.18</v>
      </c>
      <c r="BK1027" s="101">
        <v>24.22</v>
      </c>
      <c r="BL1027" s="101">
        <v>27.02</v>
      </c>
      <c r="BM1027" s="101"/>
      <c r="BN1027" s="101">
        <v>24.2</v>
      </c>
      <c r="BO1027" s="101">
        <v>26.85</v>
      </c>
      <c r="BP1027" s="101">
        <v>22.56</v>
      </c>
      <c r="BQ1027" s="101">
        <v>25.7</v>
      </c>
      <c r="BR1027" s="101">
        <v>23.96</v>
      </c>
      <c r="BS1027" s="101"/>
      <c r="BT1027" s="101"/>
      <c r="BU1027" s="101"/>
      <c r="BV1027" s="101"/>
    </row>
    <row r="1028" spans="2:74" s="11" customFormat="1" ht="15">
      <c r="B1028" s="100">
        <v>43399</v>
      </c>
      <c r="C1028" s="101"/>
      <c r="D1028" s="101"/>
      <c r="E1028" s="101"/>
      <c r="F1028" s="101"/>
      <c r="G1028" s="101"/>
      <c r="H1028" s="101">
        <v>26.19</v>
      </c>
      <c r="I1028" s="101">
        <v>27.04</v>
      </c>
      <c r="J1028" s="101">
        <v>27.25</v>
      </c>
      <c r="K1028" s="101"/>
      <c r="L1028" s="101"/>
      <c r="M1028" s="101"/>
      <c r="N1028" s="101"/>
      <c r="O1028" s="101"/>
      <c r="P1028" s="101"/>
      <c r="Q1028" s="101"/>
      <c r="R1028" s="101"/>
      <c r="S1028" s="101"/>
      <c r="T1028" s="101"/>
      <c r="U1028" s="101"/>
      <c r="V1028" s="101"/>
      <c r="W1028" s="101"/>
      <c r="X1028" s="101"/>
      <c r="Y1028" s="101"/>
      <c r="Z1028" s="101"/>
      <c r="AA1028" s="101"/>
      <c r="AB1028" s="101"/>
      <c r="AC1028" s="101"/>
      <c r="AD1028" s="101"/>
      <c r="AE1028" s="101"/>
      <c r="AF1028" s="101"/>
      <c r="AG1028" s="101"/>
      <c r="AH1028" s="101"/>
      <c r="AI1028" s="101"/>
      <c r="AJ1028" s="101"/>
      <c r="AK1028" s="101"/>
      <c r="AL1028" s="101"/>
      <c r="AM1028" s="101"/>
      <c r="AN1028" s="101"/>
      <c r="AO1028" s="101"/>
      <c r="AP1028" s="101"/>
      <c r="AQ1028" s="101"/>
      <c r="AR1028" s="101"/>
      <c r="AS1028" s="101"/>
      <c r="AT1028" s="101"/>
      <c r="AU1028" s="101"/>
      <c r="AV1028" s="101"/>
      <c r="AW1028" s="101"/>
      <c r="AX1028" s="101"/>
      <c r="AY1028" s="101"/>
      <c r="AZ1028" s="101"/>
      <c r="BA1028" s="101"/>
      <c r="BB1028" s="101"/>
      <c r="BC1028" s="101"/>
      <c r="BD1028" s="101"/>
      <c r="BE1028" s="101"/>
      <c r="BF1028" s="101"/>
      <c r="BG1028" s="101"/>
      <c r="BH1028" s="101"/>
      <c r="BI1028" s="101">
        <v>27.17</v>
      </c>
      <c r="BJ1028" s="101">
        <v>24.35</v>
      </c>
      <c r="BK1028" s="101">
        <v>23.61</v>
      </c>
      <c r="BL1028" s="101">
        <v>26.89</v>
      </c>
      <c r="BM1028" s="101"/>
      <c r="BN1028" s="101">
        <v>23.98</v>
      </c>
      <c r="BO1028" s="101">
        <v>26.43</v>
      </c>
      <c r="BP1028" s="101">
        <v>22.28</v>
      </c>
      <c r="BQ1028" s="101">
        <v>25.5</v>
      </c>
      <c r="BR1028" s="101">
        <v>23.69</v>
      </c>
      <c r="BS1028" s="101"/>
      <c r="BT1028" s="101"/>
      <c r="BU1028" s="101"/>
      <c r="BV1028" s="101"/>
    </row>
    <row r="1029" spans="2:74" s="11" customFormat="1" ht="15">
      <c r="B1029" s="100">
        <v>43398</v>
      </c>
      <c r="C1029" s="101"/>
      <c r="D1029" s="101"/>
      <c r="E1029" s="101"/>
      <c r="F1029" s="101"/>
      <c r="G1029" s="101"/>
      <c r="H1029" s="101">
        <v>26.48</v>
      </c>
      <c r="I1029" s="101">
        <v>27.45</v>
      </c>
      <c r="J1029" s="101">
        <v>28.2</v>
      </c>
      <c r="K1029" s="101"/>
      <c r="L1029" s="101"/>
      <c r="M1029" s="101"/>
      <c r="N1029" s="101"/>
      <c r="O1029" s="101"/>
      <c r="P1029" s="101"/>
      <c r="Q1029" s="101"/>
      <c r="R1029" s="101"/>
      <c r="S1029" s="101"/>
      <c r="T1029" s="101"/>
      <c r="U1029" s="101"/>
      <c r="V1029" s="101"/>
      <c r="W1029" s="101"/>
      <c r="X1029" s="101"/>
      <c r="Y1029" s="101"/>
      <c r="Z1029" s="101"/>
      <c r="AA1029" s="101"/>
      <c r="AB1029" s="101"/>
      <c r="AC1029" s="101"/>
      <c r="AD1029" s="101"/>
      <c r="AE1029" s="101"/>
      <c r="AF1029" s="101"/>
      <c r="AG1029" s="101"/>
      <c r="AH1029" s="101"/>
      <c r="AI1029" s="101"/>
      <c r="AJ1029" s="101"/>
      <c r="AK1029" s="101"/>
      <c r="AL1029" s="101"/>
      <c r="AM1029" s="101"/>
      <c r="AN1029" s="101"/>
      <c r="AO1029" s="101"/>
      <c r="AP1029" s="101"/>
      <c r="AQ1029" s="101"/>
      <c r="AR1029" s="101"/>
      <c r="AS1029" s="101"/>
      <c r="AT1029" s="101"/>
      <c r="AU1029" s="101"/>
      <c r="AV1029" s="101"/>
      <c r="AW1029" s="101"/>
      <c r="AX1029" s="101"/>
      <c r="AY1029" s="101"/>
      <c r="AZ1029" s="101"/>
      <c r="BA1029" s="101"/>
      <c r="BB1029" s="101"/>
      <c r="BC1029" s="101"/>
      <c r="BD1029" s="101"/>
      <c r="BE1029" s="101"/>
      <c r="BF1029" s="101"/>
      <c r="BG1029" s="101"/>
      <c r="BH1029" s="101"/>
      <c r="BI1029" s="101">
        <v>28.05</v>
      </c>
      <c r="BJ1029" s="101">
        <v>25.07</v>
      </c>
      <c r="BK1029" s="101">
        <v>24.33</v>
      </c>
      <c r="BL1029" s="101">
        <v>27.57</v>
      </c>
      <c r="BM1029" s="101"/>
      <c r="BN1029" s="101">
        <v>24.7</v>
      </c>
      <c r="BO1029" s="101">
        <v>26.87</v>
      </c>
      <c r="BP1029" s="101">
        <v>22.85</v>
      </c>
      <c r="BQ1029" s="101">
        <v>26.25</v>
      </c>
      <c r="BR1029" s="101">
        <v>24.28</v>
      </c>
      <c r="BS1029" s="101"/>
      <c r="BT1029" s="101"/>
      <c r="BU1029" s="101"/>
      <c r="BV1029" s="101"/>
    </row>
    <row r="1030" spans="2:74" s="11" customFormat="1" ht="15">
      <c r="B1030" s="100">
        <v>43397</v>
      </c>
      <c r="C1030" s="101"/>
      <c r="D1030" s="101"/>
      <c r="E1030" s="101"/>
      <c r="F1030" s="101"/>
      <c r="G1030" s="101"/>
      <c r="H1030" s="101">
        <v>27.01</v>
      </c>
      <c r="I1030" s="101">
        <v>27.7</v>
      </c>
      <c r="J1030" s="101">
        <v>28.93</v>
      </c>
      <c r="K1030" s="101"/>
      <c r="L1030" s="101"/>
      <c r="M1030" s="101"/>
      <c r="N1030" s="101"/>
      <c r="O1030" s="101"/>
      <c r="P1030" s="101"/>
      <c r="Q1030" s="101"/>
      <c r="R1030" s="101"/>
      <c r="S1030" s="101"/>
      <c r="T1030" s="101"/>
      <c r="U1030" s="101"/>
      <c r="V1030" s="101"/>
      <c r="W1030" s="101"/>
      <c r="X1030" s="101"/>
      <c r="Y1030" s="101"/>
      <c r="Z1030" s="101"/>
      <c r="AA1030" s="101"/>
      <c r="AB1030" s="101"/>
      <c r="AC1030" s="101"/>
      <c r="AD1030" s="101"/>
      <c r="AE1030" s="101"/>
      <c r="AF1030" s="101"/>
      <c r="AG1030" s="101"/>
      <c r="AH1030" s="101"/>
      <c r="AI1030" s="101"/>
      <c r="AJ1030" s="101"/>
      <c r="AK1030" s="101"/>
      <c r="AL1030" s="101"/>
      <c r="AM1030" s="101"/>
      <c r="AN1030" s="101"/>
      <c r="AO1030" s="101"/>
      <c r="AP1030" s="101"/>
      <c r="AQ1030" s="101"/>
      <c r="AR1030" s="101"/>
      <c r="AS1030" s="101"/>
      <c r="AT1030" s="101"/>
      <c r="AU1030" s="101"/>
      <c r="AV1030" s="101"/>
      <c r="AW1030" s="101"/>
      <c r="AX1030" s="101"/>
      <c r="AY1030" s="101"/>
      <c r="AZ1030" s="101"/>
      <c r="BA1030" s="101"/>
      <c r="BB1030" s="101"/>
      <c r="BC1030" s="101"/>
      <c r="BD1030" s="101"/>
      <c r="BE1030" s="101"/>
      <c r="BF1030" s="101"/>
      <c r="BG1030" s="101"/>
      <c r="BH1030" s="101"/>
      <c r="BI1030" s="101">
        <v>28.6</v>
      </c>
      <c r="BJ1030" s="101">
        <v>25.17</v>
      </c>
      <c r="BK1030" s="101">
        <v>24.63</v>
      </c>
      <c r="BL1030" s="101">
        <v>27.43</v>
      </c>
      <c r="BM1030" s="101"/>
      <c r="BN1030" s="101">
        <v>24.9</v>
      </c>
      <c r="BO1030" s="101">
        <v>26.86</v>
      </c>
      <c r="BP1030" s="101">
        <v>22.63</v>
      </c>
      <c r="BQ1030" s="101">
        <v>26.45</v>
      </c>
      <c r="BR1030" s="101">
        <v>24.04</v>
      </c>
      <c r="BS1030" s="101"/>
      <c r="BT1030" s="101"/>
      <c r="BU1030" s="101"/>
      <c r="BV1030" s="101"/>
    </row>
    <row r="1031" spans="2:74" s="11" customFormat="1" ht="15">
      <c r="B1031" s="100">
        <v>43396</v>
      </c>
      <c r="C1031" s="101"/>
      <c r="D1031" s="101"/>
      <c r="E1031" s="101"/>
      <c r="F1031" s="101"/>
      <c r="G1031" s="101"/>
      <c r="H1031" s="101">
        <v>27.27</v>
      </c>
      <c r="I1031" s="101">
        <v>28.2</v>
      </c>
      <c r="J1031" s="101">
        <v>29.06</v>
      </c>
      <c r="K1031" s="101"/>
      <c r="L1031" s="101"/>
      <c r="M1031" s="101"/>
      <c r="N1031" s="101"/>
      <c r="O1031" s="101"/>
      <c r="P1031" s="101"/>
      <c r="Q1031" s="101"/>
      <c r="R1031" s="101"/>
      <c r="S1031" s="101"/>
      <c r="T1031" s="101"/>
      <c r="U1031" s="101"/>
      <c r="V1031" s="101"/>
      <c r="W1031" s="101"/>
      <c r="X1031" s="101"/>
      <c r="Y1031" s="101"/>
      <c r="Z1031" s="101"/>
      <c r="AA1031" s="101"/>
      <c r="AB1031" s="101"/>
      <c r="AC1031" s="101"/>
      <c r="AD1031" s="101"/>
      <c r="AE1031" s="101"/>
      <c r="AF1031" s="101"/>
      <c r="AG1031" s="101"/>
      <c r="AH1031" s="101"/>
      <c r="AI1031" s="101"/>
      <c r="AJ1031" s="101"/>
      <c r="AK1031" s="101"/>
      <c r="AL1031" s="101"/>
      <c r="AM1031" s="101"/>
      <c r="AN1031" s="101"/>
      <c r="AO1031" s="101"/>
      <c r="AP1031" s="101"/>
      <c r="AQ1031" s="101"/>
      <c r="AR1031" s="101"/>
      <c r="AS1031" s="101"/>
      <c r="AT1031" s="101"/>
      <c r="AU1031" s="101"/>
      <c r="AV1031" s="101"/>
      <c r="AW1031" s="101"/>
      <c r="AX1031" s="101"/>
      <c r="AY1031" s="101"/>
      <c r="AZ1031" s="101"/>
      <c r="BA1031" s="101"/>
      <c r="BB1031" s="101"/>
      <c r="BC1031" s="101"/>
      <c r="BD1031" s="101"/>
      <c r="BE1031" s="101"/>
      <c r="BF1031" s="101"/>
      <c r="BG1031" s="101"/>
      <c r="BH1031" s="101"/>
      <c r="BI1031" s="101">
        <v>28.65</v>
      </c>
      <c r="BJ1031" s="101">
        <v>25.32</v>
      </c>
      <c r="BK1031" s="101">
        <v>24.68</v>
      </c>
      <c r="BL1031" s="101">
        <v>27.18</v>
      </c>
      <c r="BM1031" s="101"/>
      <c r="BN1031" s="101">
        <v>25</v>
      </c>
      <c r="BO1031" s="101">
        <v>27.08</v>
      </c>
      <c r="BP1031" s="101">
        <v>22.7</v>
      </c>
      <c r="BQ1031" s="101">
        <v>26.45</v>
      </c>
      <c r="BR1031" s="101">
        <v>24.02</v>
      </c>
      <c r="BS1031" s="101"/>
      <c r="BT1031" s="101"/>
      <c r="BU1031" s="101"/>
      <c r="BV1031" s="101"/>
    </row>
    <row r="1032" spans="2:74" s="11" customFormat="1" ht="15">
      <c r="B1032" s="100">
        <v>43395</v>
      </c>
      <c r="C1032" s="101"/>
      <c r="D1032" s="101"/>
      <c r="E1032" s="101"/>
      <c r="F1032" s="101"/>
      <c r="G1032" s="101"/>
      <c r="H1032" s="101">
        <v>27.79</v>
      </c>
      <c r="I1032" s="101">
        <v>28.55</v>
      </c>
      <c r="J1032" s="101">
        <v>29.55</v>
      </c>
      <c r="K1032" s="101"/>
      <c r="L1032" s="101"/>
      <c r="M1032" s="101"/>
      <c r="N1032" s="101"/>
      <c r="O1032" s="101"/>
      <c r="P1032" s="101"/>
      <c r="Q1032" s="101"/>
      <c r="R1032" s="101"/>
      <c r="S1032" s="101"/>
      <c r="T1032" s="101"/>
      <c r="U1032" s="101"/>
      <c r="V1032" s="101"/>
      <c r="W1032" s="101"/>
      <c r="X1032" s="101"/>
      <c r="Y1032" s="101"/>
      <c r="Z1032" s="101"/>
      <c r="AA1032" s="101"/>
      <c r="AB1032" s="101"/>
      <c r="AC1032" s="101"/>
      <c r="AD1032" s="101"/>
      <c r="AE1032" s="101"/>
      <c r="AF1032" s="101"/>
      <c r="AG1032" s="101"/>
      <c r="AH1032" s="101"/>
      <c r="AI1032" s="101"/>
      <c r="AJ1032" s="101"/>
      <c r="AK1032" s="101"/>
      <c r="AL1032" s="101"/>
      <c r="AM1032" s="101"/>
      <c r="AN1032" s="101"/>
      <c r="AO1032" s="101"/>
      <c r="AP1032" s="101"/>
      <c r="AQ1032" s="101"/>
      <c r="AR1032" s="101"/>
      <c r="AS1032" s="101"/>
      <c r="AT1032" s="101"/>
      <c r="AU1032" s="101"/>
      <c r="AV1032" s="101"/>
      <c r="AW1032" s="101"/>
      <c r="AX1032" s="101"/>
      <c r="AY1032" s="101"/>
      <c r="AZ1032" s="101"/>
      <c r="BA1032" s="101"/>
      <c r="BB1032" s="101"/>
      <c r="BC1032" s="101"/>
      <c r="BD1032" s="101"/>
      <c r="BE1032" s="101"/>
      <c r="BF1032" s="101"/>
      <c r="BG1032" s="101"/>
      <c r="BH1032" s="101"/>
      <c r="BI1032" s="101">
        <v>29.25</v>
      </c>
      <c r="BJ1032" s="101">
        <v>25.48</v>
      </c>
      <c r="BK1032" s="101">
        <v>25.22</v>
      </c>
      <c r="BL1032" s="101">
        <v>27.49</v>
      </c>
      <c r="BM1032" s="101"/>
      <c r="BN1032" s="101">
        <v>25.35</v>
      </c>
      <c r="BO1032" s="101">
        <v>26.99</v>
      </c>
      <c r="BP1032" s="101">
        <v>22.9</v>
      </c>
      <c r="BQ1032" s="101">
        <v>26.85</v>
      </c>
      <c r="BR1032" s="101">
        <v>24.26</v>
      </c>
      <c r="BS1032" s="101"/>
      <c r="BT1032" s="101"/>
      <c r="BU1032" s="101"/>
      <c r="BV1032" s="101"/>
    </row>
    <row r="1033" spans="2:74" s="11" customFormat="1" ht="15">
      <c r="B1033" s="100">
        <v>43392</v>
      </c>
      <c r="C1033" s="101"/>
      <c r="D1033" s="101"/>
      <c r="E1033" s="101"/>
      <c r="F1033" s="101"/>
      <c r="G1033" s="101"/>
      <c r="H1033" s="101">
        <v>28.08</v>
      </c>
      <c r="I1033" s="101">
        <v>28.85</v>
      </c>
      <c r="J1033" s="101">
        <v>29.98</v>
      </c>
      <c r="K1033" s="101"/>
      <c r="L1033" s="101"/>
      <c r="M1033" s="101"/>
      <c r="N1033" s="101"/>
      <c r="O1033" s="101"/>
      <c r="P1033" s="101"/>
      <c r="Q1033" s="101"/>
      <c r="R1033" s="101"/>
      <c r="S1033" s="101"/>
      <c r="T1033" s="101"/>
      <c r="U1033" s="101"/>
      <c r="V1033" s="101"/>
      <c r="W1033" s="101"/>
      <c r="X1033" s="101"/>
      <c r="Y1033" s="101"/>
      <c r="Z1033" s="101"/>
      <c r="AA1033" s="101"/>
      <c r="AB1033" s="101"/>
      <c r="AC1033" s="101"/>
      <c r="AD1033" s="101"/>
      <c r="AE1033" s="101"/>
      <c r="AF1033" s="101"/>
      <c r="AG1033" s="101"/>
      <c r="AH1033" s="101"/>
      <c r="AI1033" s="101"/>
      <c r="AJ1033" s="101"/>
      <c r="AK1033" s="101"/>
      <c r="AL1033" s="101"/>
      <c r="AM1033" s="101"/>
      <c r="AN1033" s="101"/>
      <c r="AO1033" s="101"/>
      <c r="AP1033" s="101"/>
      <c r="AQ1033" s="101"/>
      <c r="AR1033" s="101"/>
      <c r="AS1033" s="101"/>
      <c r="AT1033" s="101"/>
      <c r="AU1033" s="101"/>
      <c r="AV1033" s="101"/>
      <c r="AW1033" s="101"/>
      <c r="AX1033" s="101"/>
      <c r="AY1033" s="101"/>
      <c r="AZ1033" s="101"/>
      <c r="BA1033" s="101"/>
      <c r="BB1033" s="101"/>
      <c r="BC1033" s="101"/>
      <c r="BD1033" s="101"/>
      <c r="BE1033" s="101"/>
      <c r="BF1033" s="101"/>
      <c r="BG1033" s="101"/>
      <c r="BH1033" s="101"/>
      <c r="BI1033" s="101">
        <v>29.65</v>
      </c>
      <c r="BJ1033" s="101">
        <v>25.68</v>
      </c>
      <c r="BK1033" s="101">
        <v>25.52</v>
      </c>
      <c r="BL1033" s="101">
        <v>27.79</v>
      </c>
      <c r="BM1033" s="101"/>
      <c r="BN1033" s="101">
        <v>25.6</v>
      </c>
      <c r="BO1033" s="101">
        <v>27.28</v>
      </c>
      <c r="BP1033" s="101">
        <v>23</v>
      </c>
      <c r="BQ1033" s="101">
        <v>27.15</v>
      </c>
      <c r="BR1033" s="101">
        <v>24.4</v>
      </c>
      <c r="BS1033" s="101"/>
      <c r="BT1033" s="101"/>
      <c r="BU1033" s="101"/>
      <c r="BV1033" s="101"/>
    </row>
    <row r="1034" spans="2:74" s="11" customFormat="1" ht="15">
      <c r="B1034" s="100">
        <v>43391</v>
      </c>
      <c r="C1034" s="101"/>
      <c r="D1034" s="101"/>
      <c r="E1034" s="101"/>
      <c r="F1034" s="101"/>
      <c r="G1034" s="101"/>
      <c r="H1034" s="101">
        <v>27.88</v>
      </c>
      <c r="I1034" s="101">
        <v>28.66</v>
      </c>
      <c r="J1034" s="101">
        <v>29.43</v>
      </c>
      <c r="K1034" s="101"/>
      <c r="L1034" s="101"/>
      <c r="M1034" s="101"/>
      <c r="N1034" s="101"/>
      <c r="O1034" s="101"/>
      <c r="P1034" s="101"/>
      <c r="Q1034" s="101"/>
      <c r="R1034" s="101"/>
      <c r="S1034" s="101"/>
      <c r="T1034" s="101"/>
      <c r="U1034" s="101"/>
      <c r="V1034" s="101"/>
      <c r="W1034" s="101"/>
      <c r="X1034" s="101"/>
      <c r="Y1034" s="101"/>
      <c r="Z1034" s="101"/>
      <c r="AA1034" s="101"/>
      <c r="AB1034" s="101"/>
      <c r="AC1034" s="101"/>
      <c r="AD1034" s="101"/>
      <c r="AE1034" s="101"/>
      <c r="AF1034" s="101"/>
      <c r="AG1034" s="101"/>
      <c r="AH1034" s="101"/>
      <c r="AI1034" s="101"/>
      <c r="AJ1034" s="101"/>
      <c r="AK1034" s="101"/>
      <c r="AL1034" s="101"/>
      <c r="AM1034" s="101"/>
      <c r="AN1034" s="101"/>
      <c r="AO1034" s="101"/>
      <c r="AP1034" s="101"/>
      <c r="AQ1034" s="101"/>
      <c r="AR1034" s="101"/>
      <c r="AS1034" s="101"/>
      <c r="AT1034" s="101"/>
      <c r="AU1034" s="101"/>
      <c r="AV1034" s="101"/>
      <c r="AW1034" s="101"/>
      <c r="AX1034" s="101"/>
      <c r="AY1034" s="101"/>
      <c r="AZ1034" s="101"/>
      <c r="BA1034" s="101"/>
      <c r="BB1034" s="101"/>
      <c r="BC1034" s="101"/>
      <c r="BD1034" s="101"/>
      <c r="BE1034" s="101"/>
      <c r="BF1034" s="101"/>
      <c r="BG1034" s="101"/>
      <c r="BH1034" s="101"/>
      <c r="BI1034" s="101">
        <v>28.98</v>
      </c>
      <c r="BJ1034" s="101">
        <v>25.11</v>
      </c>
      <c r="BK1034" s="101">
        <v>24.53</v>
      </c>
      <c r="BL1034" s="101">
        <v>27.89</v>
      </c>
      <c r="BM1034" s="101"/>
      <c r="BN1034" s="101">
        <v>24.82</v>
      </c>
      <c r="BO1034" s="101">
        <v>26.51</v>
      </c>
      <c r="BP1034" s="101">
        <v>22.21</v>
      </c>
      <c r="BQ1034" s="101">
        <v>26.62</v>
      </c>
      <c r="BR1034" s="101">
        <v>23.82</v>
      </c>
      <c r="BS1034" s="101"/>
      <c r="BT1034" s="101"/>
      <c r="BU1034" s="101"/>
      <c r="BV1034" s="101"/>
    </row>
    <row r="1035" spans="2:74" s="11" customFormat="1" ht="15">
      <c r="B1035" s="100">
        <v>43390</v>
      </c>
      <c r="C1035" s="101"/>
      <c r="D1035" s="101"/>
      <c r="E1035" s="101"/>
      <c r="F1035" s="101"/>
      <c r="G1035" s="101"/>
      <c r="H1035" s="101">
        <v>27.81</v>
      </c>
      <c r="I1035" s="101">
        <v>28.48</v>
      </c>
      <c r="J1035" s="101">
        <v>29.07</v>
      </c>
      <c r="K1035" s="101"/>
      <c r="L1035" s="101"/>
      <c r="M1035" s="101"/>
      <c r="N1035" s="101"/>
      <c r="O1035" s="101"/>
      <c r="P1035" s="101"/>
      <c r="Q1035" s="101"/>
      <c r="R1035" s="101"/>
      <c r="S1035" s="101"/>
      <c r="T1035" s="101"/>
      <c r="U1035" s="101"/>
      <c r="V1035" s="101"/>
      <c r="W1035" s="101"/>
      <c r="X1035" s="101"/>
      <c r="Y1035" s="101"/>
      <c r="Z1035" s="101"/>
      <c r="AA1035" s="101"/>
      <c r="AB1035" s="101"/>
      <c r="AC1035" s="101"/>
      <c r="AD1035" s="101"/>
      <c r="AE1035" s="101"/>
      <c r="AF1035" s="101"/>
      <c r="AG1035" s="101"/>
      <c r="AH1035" s="101"/>
      <c r="AI1035" s="101"/>
      <c r="AJ1035" s="101"/>
      <c r="AK1035" s="101"/>
      <c r="AL1035" s="101"/>
      <c r="AM1035" s="101"/>
      <c r="AN1035" s="101"/>
      <c r="AO1035" s="101"/>
      <c r="AP1035" s="101"/>
      <c r="AQ1035" s="101"/>
      <c r="AR1035" s="101"/>
      <c r="AS1035" s="101"/>
      <c r="AT1035" s="101"/>
      <c r="AU1035" s="101"/>
      <c r="AV1035" s="101"/>
      <c r="AW1035" s="101"/>
      <c r="AX1035" s="101"/>
      <c r="AY1035" s="101"/>
      <c r="AZ1035" s="101"/>
      <c r="BA1035" s="101"/>
      <c r="BB1035" s="101"/>
      <c r="BC1035" s="101"/>
      <c r="BD1035" s="101"/>
      <c r="BE1035" s="101"/>
      <c r="BF1035" s="101"/>
      <c r="BG1035" s="101"/>
      <c r="BH1035" s="101"/>
      <c r="BI1035" s="101">
        <v>28.7</v>
      </c>
      <c r="BJ1035" s="101">
        <v>25.12</v>
      </c>
      <c r="BK1035" s="101">
        <v>24.58</v>
      </c>
      <c r="BL1035" s="101">
        <v>27.04</v>
      </c>
      <c r="BM1035" s="101"/>
      <c r="BN1035" s="101">
        <v>24.85</v>
      </c>
      <c r="BO1035" s="101">
        <v>26.47</v>
      </c>
      <c r="BP1035" s="101">
        <v>22.26</v>
      </c>
      <c r="BQ1035" s="101">
        <v>26.35</v>
      </c>
      <c r="BR1035" s="101">
        <v>23.6</v>
      </c>
      <c r="BS1035" s="101"/>
      <c r="BT1035" s="101"/>
      <c r="BU1035" s="101"/>
      <c r="BV1035" s="101"/>
    </row>
    <row r="1036" spans="2:74" s="11" customFormat="1" ht="15">
      <c r="B1036" s="100">
        <v>43389</v>
      </c>
      <c r="C1036" s="101"/>
      <c r="D1036" s="101"/>
      <c r="E1036" s="101"/>
      <c r="F1036" s="101"/>
      <c r="G1036" s="101"/>
      <c r="H1036" s="101">
        <v>28.06</v>
      </c>
      <c r="I1036" s="101">
        <v>28.95</v>
      </c>
      <c r="J1036" s="101">
        <v>29.74</v>
      </c>
      <c r="K1036" s="101"/>
      <c r="L1036" s="101"/>
      <c r="M1036" s="101"/>
      <c r="N1036" s="101"/>
      <c r="O1036" s="101"/>
      <c r="P1036" s="101"/>
      <c r="Q1036" s="101"/>
      <c r="R1036" s="101"/>
      <c r="S1036" s="101"/>
      <c r="T1036" s="101"/>
      <c r="U1036" s="101"/>
      <c r="V1036" s="101"/>
      <c r="W1036" s="101"/>
      <c r="X1036" s="101"/>
      <c r="Y1036" s="101"/>
      <c r="Z1036" s="101"/>
      <c r="AA1036" s="101"/>
      <c r="AB1036" s="101"/>
      <c r="AC1036" s="101"/>
      <c r="AD1036" s="101"/>
      <c r="AE1036" s="101"/>
      <c r="AF1036" s="101"/>
      <c r="AG1036" s="101"/>
      <c r="AH1036" s="101"/>
      <c r="AI1036" s="101"/>
      <c r="AJ1036" s="101"/>
      <c r="AK1036" s="101"/>
      <c r="AL1036" s="101"/>
      <c r="AM1036" s="101"/>
      <c r="AN1036" s="101"/>
      <c r="AO1036" s="101"/>
      <c r="AP1036" s="101"/>
      <c r="AQ1036" s="101"/>
      <c r="AR1036" s="101"/>
      <c r="AS1036" s="101"/>
      <c r="AT1036" s="101"/>
      <c r="AU1036" s="101"/>
      <c r="AV1036" s="101"/>
      <c r="AW1036" s="101"/>
      <c r="AX1036" s="101"/>
      <c r="AY1036" s="101"/>
      <c r="AZ1036" s="101"/>
      <c r="BA1036" s="101"/>
      <c r="BB1036" s="101"/>
      <c r="BC1036" s="101"/>
      <c r="BD1036" s="101"/>
      <c r="BE1036" s="101"/>
      <c r="BF1036" s="101"/>
      <c r="BG1036" s="101"/>
      <c r="BH1036" s="101"/>
      <c r="BI1036" s="101">
        <v>29.45</v>
      </c>
      <c r="BJ1036" s="101">
        <v>25.65</v>
      </c>
      <c r="BK1036" s="101">
        <v>25.25</v>
      </c>
      <c r="BL1036" s="101">
        <v>27.69</v>
      </c>
      <c r="BM1036" s="101"/>
      <c r="BN1036" s="101">
        <v>25.45</v>
      </c>
      <c r="BO1036" s="101">
        <v>26.98</v>
      </c>
      <c r="BP1036" s="101">
        <v>23.03</v>
      </c>
      <c r="BQ1036" s="101">
        <v>27</v>
      </c>
      <c r="BR1036" s="101">
        <v>24.43</v>
      </c>
      <c r="BS1036" s="101"/>
      <c r="BT1036" s="101"/>
      <c r="BU1036" s="101"/>
      <c r="BV1036" s="101"/>
    </row>
    <row r="1037" spans="2:74" s="11" customFormat="1" ht="15">
      <c r="B1037" s="100">
        <v>43388</v>
      </c>
      <c r="C1037" s="101"/>
      <c r="D1037" s="101"/>
      <c r="E1037" s="101"/>
      <c r="F1037" s="101"/>
      <c r="G1037" s="101"/>
      <c r="H1037" s="101">
        <v>28.39</v>
      </c>
      <c r="I1037" s="101">
        <v>29.15</v>
      </c>
      <c r="J1037" s="101">
        <v>29.93</v>
      </c>
      <c r="K1037" s="101"/>
      <c r="L1037" s="101"/>
      <c r="M1037" s="101"/>
      <c r="N1037" s="101"/>
      <c r="O1037" s="101"/>
      <c r="P1037" s="101"/>
      <c r="Q1037" s="101"/>
      <c r="R1037" s="101"/>
      <c r="S1037" s="101"/>
      <c r="T1037" s="101"/>
      <c r="U1037" s="101"/>
      <c r="V1037" s="101"/>
      <c r="W1037" s="101"/>
      <c r="X1037" s="101"/>
      <c r="Y1037" s="101"/>
      <c r="Z1037" s="101"/>
      <c r="AA1037" s="101"/>
      <c r="AB1037" s="101"/>
      <c r="AC1037" s="101"/>
      <c r="AD1037" s="101"/>
      <c r="AE1037" s="101"/>
      <c r="AF1037" s="101"/>
      <c r="AG1037" s="101"/>
      <c r="AH1037" s="101"/>
      <c r="AI1037" s="101"/>
      <c r="AJ1037" s="101"/>
      <c r="AK1037" s="101"/>
      <c r="AL1037" s="101"/>
      <c r="AM1037" s="101"/>
      <c r="AN1037" s="101"/>
      <c r="AO1037" s="101"/>
      <c r="AP1037" s="101"/>
      <c r="AQ1037" s="101"/>
      <c r="AR1037" s="101"/>
      <c r="AS1037" s="101"/>
      <c r="AT1037" s="101"/>
      <c r="AU1037" s="101"/>
      <c r="AV1037" s="101"/>
      <c r="AW1037" s="101"/>
      <c r="AX1037" s="101"/>
      <c r="AY1037" s="101"/>
      <c r="AZ1037" s="101"/>
      <c r="BA1037" s="101"/>
      <c r="BB1037" s="101"/>
      <c r="BC1037" s="101"/>
      <c r="BD1037" s="101"/>
      <c r="BE1037" s="101"/>
      <c r="BF1037" s="101"/>
      <c r="BG1037" s="101"/>
      <c r="BH1037" s="101"/>
      <c r="BI1037" s="101">
        <v>29.75</v>
      </c>
      <c r="BJ1037" s="101">
        <v>25.65</v>
      </c>
      <c r="BK1037" s="101">
        <v>25.25</v>
      </c>
      <c r="BL1037" s="101">
        <v>27.79</v>
      </c>
      <c r="BM1037" s="101"/>
      <c r="BN1037" s="101">
        <v>25.45</v>
      </c>
      <c r="BO1037" s="101">
        <v>26.93</v>
      </c>
      <c r="BP1037" s="101">
        <v>23.02</v>
      </c>
      <c r="BQ1037" s="101">
        <v>27.1</v>
      </c>
      <c r="BR1037" s="101">
        <v>24.51</v>
      </c>
      <c r="BS1037" s="101"/>
      <c r="BT1037" s="101"/>
      <c r="BU1037" s="101"/>
      <c r="BV1037" s="101"/>
    </row>
    <row r="1038" spans="2:74" s="11" customFormat="1" ht="15">
      <c r="B1038" s="100">
        <v>43385</v>
      </c>
      <c r="C1038" s="101"/>
      <c r="D1038" s="101"/>
      <c r="E1038" s="101"/>
      <c r="F1038" s="101"/>
      <c r="G1038" s="101"/>
      <c r="H1038" s="101">
        <v>28</v>
      </c>
      <c r="I1038" s="101">
        <v>28.22</v>
      </c>
      <c r="J1038" s="101">
        <v>29.71</v>
      </c>
      <c r="K1038" s="101"/>
      <c r="L1038" s="101"/>
      <c r="M1038" s="101"/>
      <c r="N1038" s="101"/>
      <c r="O1038" s="101"/>
      <c r="P1038" s="101"/>
      <c r="Q1038" s="101"/>
      <c r="R1038" s="101"/>
      <c r="S1038" s="101"/>
      <c r="T1038" s="101"/>
      <c r="U1038" s="101"/>
      <c r="V1038" s="101"/>
      <c r="W1038" s="101"/>
      <c r="X1038" s="101"/>
      <c r="Y1038" s="101"/>
      <c r="Z1038" s="101"/>
      <c r="AA1038" s="101"/>
      <c r="AB1038" s="101"/>
      <c r="AC1038" s="101"/>
      <c r="AD1038" s="101"/>
      <c r="AE1038" s="101"/>
      <c r="AF1038" s="101"/>
      <c r="AG1038" s="101"/>
      <c r="AH1038" s="101"/>
      <c r="AI1038" s="101"/>
      <c r="AJ1038" s="101"/>
      <c r="AK1038" s="101"/>
      <c r="AL1038" s="101"/>
      <c r="AM1038" s="101"/>
      <c r="AN1038" s="101"/>
      <c r="AO1038" s="101"/>
      <c r="AP1038" s="101"/>
      <c r="AQ1038" s="101"/>
      <c r="AR1038" s="101"/>
      <c r="AS1038" s="101"/>
      <c r="AT1038" s="101"/>
      <c r="AU1038" s="101"/>
      <c r="AV1038" s="101"/>
      <c r="AW1038" s="101"/>
      <c r="AX1038" s="101"/>
      <c r="AY1038" s="101"/>
      <c r="AZ1038" s="101"/>
      <c r="BA1038" s="101"/>
      <c r="BB1038" s="101"/>
      <c r="BC1038" s="101"/>
      <c r="BD1038" s="101"/>
      <c r="BE1038" s="101"/>
      <c r="BF1038" s="101"/>
      <c r="BG1038" s="101"/>
      <c r="BH1038" s="101"/>
      <c r="BI1038" s="101">
        <v>28.9</v>
      </c>
      <c r="BJ1038" s="101">
        <v>25.63</v>
      </c>
      <c r="BK1038" s="101">
        <v>25.13</v>
      </c>
      <c r="BL1038" s="101">
        <v>28.09</v>
      </c>
      <c r="BM1038" s="101"/>
      <c r="BN1038" s="101">
        <v>25.38</v>
      </c>
      <c r="BO1038" s="101">
        <v>26.89</v>
      </c>
      <c r="BP1038" s="101">
        <v>22.86</v>
      </c>
      <c r="BQ1038" s="101">
        <v>26.93</v>
      </c>
      <c r="BR1038" s="101">
        <v>24.26</v>
      </c>
      <c r="BS1038" s="101"/>
      <c r="BT1038" s="101"/>
      <c r="BU1038" s="101"/>
      <c r="BV1038" s="101"/>
    </row>
    <row r="1039" spans="2:74" s="11" customFormat="1" ht="15">
      <c r="B1039" s="100">
        <v>43384</v>
      </c>
      <c r="C1039" s="101"/>
      <c r="D1039" s="101"/>
      <c r="E1039" s="101"/>
      <c r="F1039" s="101"/>
      <c r="G1039" s="101"/>
      <c r="H1039" s="101">
        <v>27.66</v>
      </c>
      <c r="I1039" s="101">
        <v>28.25</v>
      </c>
      <c r="J1039" s="101">
        <v>29.27</v>
      </c>
      <c r="K1039" s="101"/>
      <c r="L1039" s="101"/>
      <c r="M1039" s="101"/>
      <c r="N1039" s="101"/>
      <c r="O1039" s="101"/>
      <c r="P1039" s="101"/>
      <c r="Q1039" s="101"/>
      <c r="R1039" s="101"/>
      <c r="S1039" s="101"/>
      <c r="T1039" s="101"/>
      <c r="U1039" s="101"/>
      <c r="V1039" s="101"/>
      <c r="W1039" s="101"/>
      <c r="X1039" s="101"/>
      <c r="Y1039" s="101"/>
      <c r="Z1039" s="101"/>
      <c r="AA1039" s="101"/>
      <c r="AB1039" s="101"/>
      <c r="AC1039" s="101"/>
      <c r="AD1039" s="101"/>
      <c r="AE1039" s="101"/>
      <c r="AF1039" s="101"/>
      <c r="AG1039" s="101"/>
      <c r="AH1039" s="101"/>
      <c r="AI1039" s="101"/>
      <c r="AJ1039" s="101"/>
      <c r="AK1039" s="101"/>
      <c r="AL1039" s="101"/>
      <c r="AM1039" s="101"/>
      <c r="AN1039" s="101"/>
      <c r="AO1039" s="101"/>
      <c r="AP1039" s="101"/>
      <c r="AQ1039" s="101"/>
      <c r="AR1039" s="101"/>
      <c r="AS1039" s="101"/>
      <c r="AT1039" s="101"/>
      <c r="AU1039" s="101"/>
      <c r="AV1039" s="101"/>
      <c r="AW1039" s="101"/>
      <c r="AX1039" s="101"/>
      <c r="AY1039" s="101"/>
      <c r="AZ1039" s="101"/>
      <c r="BA1039" s="101"/>
      <c r="BB1039" s="101"/>
      <c r="BC1039" s="101"/>
      <c r="BD1039" s="101"/>
      <c r="BE1039" s="101"/>
      <c r="BF1039" s="101"/>
      <c r="BG1039" s="101"/>
      <c r="BH1039" s="101"/>
      <c r="BI1039" s="101">
        <v>28.9</v>
      </c>
      <c r="BJ1039" s="101">
        <v>25.3</v>
      </c>
      <c r="BK1039" s="101">
        <v>24.6</v>
      </c>
      <c r="BL1039" s="101">
        <v>27.24</v>
      </c>
      <c r="BM1039" s="101"/>
      <c r="BN1039" s="101">
        <v>24.95</v>
      </c>
      <c r="BO1039" s="101">
        <v>26.66</v>
      </c>
      <c r="BP1039" s="101">
        <v>22.71</v>
      </c>
      <c r="BQ1039" s="101">
        <v>26.5</v>
      </c>
      <c r="BR1039" s="101">
        <v>24.12</v>
      </c>
      <c r="BS1039" s="101"/>
      <c r="BT1039" s="101"/>
      <c r="BU1039" s="101"/>
      <c r="BV1039" s="101"/>
    </row>
    <row r="1040" spans="2:74" s="11" customFormat="1" ht="15">
      <c r="B1040" s="100">
        <v>43383</v>
      </c>
      <c r="C1040" s="101"/>
      <c r="D1040" s="101"/>
      <c r="E1040" s="101"/>
      <c r="F1040" s="101"/>
      <c r="G1040" s="101"/>
      <c r="H1040" s="101">
        <v>28.3</v>
      </c>
      <c r="I1040" s="101">
        <v>29.35</v>
      </c>
      <c r="J1040" s="101">
        <v>30.26</v>
      </c>
      <c r="K1040" s="101"/>
      <c r="L1040" s="101"/>
      <c r="M1040" s="101"/>
      <c r="N1040" s="101"/>
      <c r="O1040" s="101"/>
      <c r="P1040" s="101"/>
      <c r="Q1040" s="101"/>
      <c r="R1040" s="101"/>
      <c r="S1040" s="101"/>
      <c r="T1040" s="101"/>
      <c r="U1040" s="101"/>
      <c r="V1040" s="101"/>
      <c r="W1040" s="101"/>
      <c r="X1040" s="101"/>
      <c r="Y1040" s="101"/>
      <c r="Z1040" s="101"/>
      <c r="AA1040" s="101"/>
      <c r="AB1040" s="101"/>
      <c r="AC1040" s="101"/>
      <c r="AD1040" s="101"/>
      <c r="AE1040" s="101"/>
      <c r="AF1040" s="101"/>
      <c r="AG1040" s="101"/>
      <c r="AH1040" s="101"/>
      <c r="AI1040" s="101"/>
      <c r="AJ1040" s="101"/>
      <c r="AK1040" s="101"/>
      <c r="AL1040" s="101"/>
      <c r="AM1040" s="101"/>
      <c r="AN1040" s="101"/>
      <c r="AO1040" s="101"/>
      <c r="AP1040" s="101"/>
      <c r="AQ1040" s="101"/>
      <c r="AR1040" s="101"/>
      <c r="AS1040" s="101"/>
      <c r="AT1040" s="101"/>
      <c r="AU1040" s="101"/>
      <c r="AV1040" s="101"/>
      <c r="AW1040" s="101"/>
      <c r="AX1040" s="101"/>
      <c r="AY1040" s="101"/>
      <c r="AZ1040" s="101"/>
      <c r="BA1040" s="101"/>
      <c r="BB1040" s="101"/>
      <c r="BC1040" s="101"/>
      <c r="BD1040" s="101"/>
      <c r="BE1040" s="101"/>
      <c r="BF1040" s="101"/>
      <c r="BG1040" s="101"/>
      <c r="BH1040" s="101"/>
      <c r="BI1040" s="101">
        <v>30.4</v>
      </c>
      <c r="BJ1040" s="101">
        <v>25.89</v>
      </c>
      <c r="BK1040" s="101">
        <v>25.31</v>
      </c>
      <c r="BL1040" s="101">
        <v>26.86</v>
      </c>
      <c r="BM1040" s="101"/>
      <c r="BN1040" s="101">
        <v>25.6</v>
      </c>
      <c r="BO1040" s="101">
        <v>26.61</v>
      </c>
      <c r="BP1040" s="101">
        <v>23.46</v>
      </c>
      <c r="BQ1040" s="101">
        <v>27.1</v>
      </c>
      <c r="BR1040" s="101">
        <v>24.84</v>
      </c>
      <c r="BS1040" s="101"/>
      <c r="BT1040" s="101"/>
      <c r="BU1040" s="101"/>
      <c r="BV1040" s="101"/>
    </row>
    <row r="1041" spans="2:74" s="11" customFormat="1" ht="15">
      <c r="B1041" s="100">
        <v>43382</v>
      </c>
      <c r="C1041" s="101"/>
      <c r="D1041" s="101"/>
      <c r="E1041" s="101"/>
      <c r="F1041" s="101"/>
      <c r="G1041" s="101"/>
      <c r="H1041" s="101">
        <v>28.94</v>
      </c>
      <c r="I1041" s="101">
        <v>29.73</v>
      </c>
      <c r="J1041" s="101">
        <v>30.27</v>
      </c>
      <c r="K1041" s="101"/>
      <c r="L1041" s="101"/>
      <c r="M1041" s="101"/>
      <c r="N1041" s="101"/>
      <c r="O1041" s="101"/>
      <c r="P1041" s="101"/>
      <c r="Q1041" s="101"/>
      <c r="R1041" s="101"/>
      <c r="S1041" s="101"/>
      <c r="T1041" s="101"/>
      <c r="U1041" s="101"/>
      <c r="V1041" s="101"/>
      <c r="W1041" s="101"/>
      <c r="X1041" s="101"/>
      <c r="Y1041" s="101"/>
      <c r="Z1041" s="101"/>
      <c r="AA1041" s="101"/>
      <c r="AB1041" s="101"/>
      <c r="AC1041" s="101"/>
      <c r="AD1041" s="101"/>
      <c r="AE1041" s="101"/>
      <c r="AF1041" s="101"/>
      <c r="AG1041" s="101"/>
      <c r="AH1041" s="101"/>
      <c r="AI1041" s="101"/>
      <c r="AJ1041" s="101"/>
      <c r="AK1041" s="101"/>
      <c r="AL1041" s="101"/>
      <c r="AM1041" s="101"/>
      <c r="AN1041" s="101"/>
      <c r="AO1041" s="101"/>
      <c r="AP1041" s="101"/>
      <c r="AQ1041" s="101"/>
      <c r="AR1041" s="101"/>
      <c r="AS1041" s="101"/>
      <c r="AT1041" s="101"/>
      <c r="AU1041" s="101"/>
      <c r="AV1041" s="101"/>
      <c r="AW1041" s="101"/>
      <c r="AX1041" s="101"/>
      <c r="AY1041" s="101"/>
      <c r="AZ1041" s="101"/>
      <c r="BA1041" s="101"/>
      <c r="BB1041" s="101"/>
      <c r="BC1041" s="101"/>
      <c r="BD1041" s="101"/>
      <c r="BE1041" s="101"/>
      <c r="BF1041" s="101"/>
      <c r="BG1041" s="101"/>
      <c r="BH1041" s="101"/>
      <c r="BI1041" s="101">
        <v>30.25</v>
      </c>
      <c r="BJ1041" s="101">
        <v>26.1</v>
      </c>
      <c r="BK1041" s="101">
        <v>25.9</v>
      </c>
      <c r="BL1041" s="101">
        <v>27.99</v>
      </c>
      <c r="BM1041" s="101"/>
      <c r="BN1041" s="101">
        <v>26</v>
      </c>
      <c r="BO1041" s="101">
        <v>27.06</v>
      </c>
      <c r="BP1041" s="101">
        <v>23.79</v>
      </c>
      <c r="BQ1041" s="101">
        <v>27.55</v>
      </c>
      <c r="BR1041" s="101">
        <v>25.2</v>
      </c>
      <c r="BS1041" s="101"/>
      <c r="BT1041" s="101"/>
      <c r="BU1041" s="101"/>
      <c r="BV1041" s="101"/>
    </row>
    <row r="1042" spans="2:74" s="11" customFormat="1" ht="15">
      <c r="B1042" s="100">
        <v>43381</v>
      </c>
      <c r="C1042" s="101"/>
      <c r="D1042" s="101"/>
      <c r="E1042" s="101"/>
      <c r="F1042" s="101"/>
      <c r="G1042" s="101"/>
      <c r="H1042" s="101">
        <v>29.14</v>
      </c>
      <c r="I1042" s="101">
        <v>30.05</v>
      </c>
      <c r="J1042" s="101">
        <v>31.04</v>
      </c>
      <c r="K1042" s="101"/>
      <c r="L1042" s="101"/>
      <c r="M1042" s="101"/>
      <c r="N1042" s="101"/>
      <c r="O1042" s="101"/>
      <c r="P1042" s="101"/>
      <c r="Q1042" s="101"/>
      <c r="R1042" s="101"/>
      <c r="S1042" s="101"/>
      <c r="T1042" s="101"/>
      <c r="U1042" s="101"/>
      <c r="V1042" s="101"/>
      <c r="W1042" s="101"/>
      <c r="X1042" s="101"/>
      <c r="Y1042" s="101"/>
      <c r="Z1042" s="101"/>
      <c r="AA1042" s="101"/>
      <c r="AB1042" s="101"/>
      <c r="AC1042" s="101"/>
      <c r="AD1042" s="101"/>
      <c r="AE1042" s="101"/>
      <c r="AF1042" s="101"/>
      <c r="AG1042" s="101"/>
      <c r="AH1042" s="101"/>
      <c r="AI1042" s="101"/>
      <c r="AJ1042" s="101"/>
      <c r="AK1042" s="101"/>
      <c r="AL1042" s="101"/>
      <c r="AM1042" s="101"/>
      <c r="AN1042" s="101"/>
      <c r="AO1042" s="101"/>
      <c r="AP1042" s="101"/>
      <c r="AQ1042" s="101"/>
      <c r="AR1042" s="101"/>
      <c r="AS1042" s="101"/>
      <c r="AT1042" s="101"/>
      <c r="AU1042" s="101"/>
      <c r="AV1042" s="101"/>
      <c r="AW1042" s="101"/>
      <c r="AX1042" s="101"/>
      <c r="AY1042" s="101"/>
      <c r="AZ1042" s="101"/>
      <c r="BA1042" s="101"/>
      <c r="BB1042" s="101"/>
      <c r="BC1042" s="101"/>
      <c r="BD1042" s="101"/>
      <c r="BE1042" s="101"/>
      <c r="BF1042" s="101"/>
      <c r="BG1042" s="101"/>
      <c r="BH1042" s="101"/>
      <c r="BI1042" s="101">
        <v>30.7</v>
      </c>
      <c r="BJ1042" s="101">
        <v>26.82</v>
      </c>
      <c r="BK1042" s="101">
        <v>26.08</v>
      </c>
      <c r="BL1042" s="101">
        <v>28.24</v>
      </c>
      <c r="BM1042" s="101"/>
      <c r="BN1042" s="101">
        <v>26.45</v>
      </c>
      <c r="BO1042" s="101">
        <v>27.46</v>
      </c>
      <c r="BP1042" s="101">
        <v>23.84</v>
      </c>
      <c r="BQ1042" s="101">
        <v>27.95</v>
      </c>
      <c r="BR1042" s="101">
        <v>25.19</v>
      </c>
      <c r="BS1042" s="101"/>
      <c r="BT1042" s="101"/>
      <c r="BU1042" s="101"/>
      <c r="BV1042" s="101"/>
    </row>
    <row r="1043" spans="2:74" s="11" customFormat="1" ht="15">
      <c r="B1043" s="100">
        <v>43378</v>
      </c>
      <c r="C1043" s="101"/>
      <c r="D1043" s="101"/>
      <c r="E1043" s="101"/>
      <c r="F1043" s="101"/>
      <c r="G1043" s="101"/>
      <c r="H1043" s="101">
        <v>29.3</v>
      </c>
      <c r="I1043" s="101">
        <v>29.75</v>
      </c>
      <c r="J1043" s="101">
        <v>30.6</v>
      </c>
      <c r="K1043" s="101"/>
      <c r="L1043" s="101"/>
      <c r="M1043" s="101"/>
      <c r="N1043" s="101"/>
      <c r="O1043" s="101"/>
      <c r="P1043" s="101"/>
      <c r="Q1043" s="101"/>
      <c r="R1043" s="101"/>
      <c r="S1043" s="101"/>
      <c r="T1043" s="101"/>
      <c r="U1043" s="101"/>
      <c r="V1043" s="101"/>
      <c r="W1043" s="101"/>
      <c r="X1043" s="101"/>
      <c r="Y1043" s="101"/>
      <c r="Z1043" s="101"/>
      <c r="AA1043" s="101"/>
      <c r="AB1043" s="101"/>
      <c r="AC1043" s="101"/>
      <c r="AD1043" s="101"/>
      <c r="AE1043" s="101"/>
      <c r="AF1043" s="101"/>
      <c r="AG1043" s="101"/>
      <c r="AH1043" s="101"/>
      <c r="AI1043" s="101"/>
      <c r="AJ1043" s="101"/>
      <c r="AK1043" s="101"/>
      <c r="AL1043" s="101"/>
      <c r="AM1043" s="101"/>
      <c r="AN1043" s="101"/>
      <c r="AO1043" s="101"/>
      <c r="AP1043" s="101"/>
      <c r="AQ1043" s="101"/>
      <c r="AR1043" s="101"/>
      <c r="AS1043" s="101"/>
      <c r="AT1043" s="101"/>
      <c r="AU1043" s="101"/>
      <c r="AV1043" s="101"/>
      <c r="AW1043" s="101"/>
      <c r="AX1043" s="101"/>
      <c r="AY1043" s="101"/>
      <c r="AZ1043" s="101"/>
      <c r="BA1043" s="101"/>
      <c r="BB1043" s="101"/>
      <c r="BC1043" s="101"/>
      <c r="BD1043" s="101"/>
      <c r="BE1043" s="101"/>
      <c r="BF1043" s="101"/>
      <c r="BG1043" s="101"/>
      <c r="BH1043" s="101"/>
      <c r="BI1043" s="101">
        <v>30.75</v>
      </c>
      <c r="BJ1043" s="101">
        <v>26.78</v>
      </c>
      <c r="BK1043" s="101">
        <v>26.52</v>
      </c>
      <c r="BL1043" s="101">
        <v>28.19</v>
      </c>
      <c r="BM1043" s="101"/>
      <c r="BN1043" s="101">
        <v>26.65</v>
      </c>
      <c r="BO1043" s="101">
        <v>27.56</v>
      </c>
      <c r="BP1043" s="101">
        <v>24.02</v>
      </c>
      <c r="BQ1043" s="101">
        <v>28.05</v>
      </c>
      <c r="BR1043" s="101">
        <v>25.28</v>
      </c>
      <c r="BS1043" s="101"/>
      <c r="BT1043" s="101"/>
      <c r="BU1043" s="101"/>
      <c r="BV1043" s="101"/>
    </row>
    <row r="1044" spans="2:74" s="11" customFormat="1" ht="15">
      <c r="B1044" s="100">
        <v>43377</v>
      </c>
      <c r="C1044" s="101"/>
      <c r="D1044" s="101"/>
      <c r="E1044" s="101"/>
      <c r="F1044" s="101"/>
      <c r="G1044" s="101"/>
      <c r="H1044" s="101">
        <v>29.35</v>
      </c>
      <c r="I1044" s="101">
        <v>30.15</v>
      </c>
      <c r="J1044" s="101">
        <v>30.68</v>
      </c>
      <c r="K1044" s="101"/>
      <c r="L1044" s="101"/>
      <c r="M1044" s="101"/>
      <c r="N1044" s="101"/>
      <c r="O1044" s="101"/>
      <c r="P1044" s="101"/>
      <c r="Q1044" s="101"/>
      <c r="R1044" s="101"/>
      <c r="S1044" s="101"/>
      <c r="T1044" s="101"/>
      <c r="U1044" s="101"/>
      <c r="V1044" s="101"/>
      <c r="W1044" s="101"/>
      <c r="X1044" s="101"/>
      <c r="Y1044" s="101"/>
      <c r="Z1044" s="101"/>
      <c r="AA1044" s="101"/>
      <c r="AB1044" s="101"/>
      <c r="AC1044" s="101"/>
      <c r="AD1044" s="101"/>
      <c r="AE1044" s="101"/>
      <c r="AF1044" s="101"/>
      <c r="AG1044" s="101"/>
      <c r="AH1044" s="101"/>
      <c r="AI1044" s="101"/>
      <c r="AJ1044" s="101"/>
      <c r="AK1044" s="101"/>
      <c r="AL1044" s="101"/>
      <c r="AM1044" s="101"/>
      <c r="AN1044" s="101"/>
      <c r="AO1044" s="101"/>
      <c r="AP1044" s="101"/>
      <c r="AQ1044" s="101"/>
      <c r="AR1044" s="101"/>
      <c r="AS1044" s="101"/>
      <c r="AT1044" s="101"/>
      <c r="AU1044" s="101"/>
      <c r="AV1044" s="101"/>
      <c r="AW1044" s="101"/>
      <c r="AX1044" s="101"/>
      <c r="AY1044" s="101"/>
      <c r="AZ1044" s="101"/>
      <c r="BA1044" s="101"/>
      <c r="BB1044" s="101"/>
      <c r="BC1044" s="101"/>
      <c r="BD1044" s="101"/>
      <c r="BE1044" s="101"/>
      <c r="BF1044" s="101"/>
      <c r="BG1044" s="101"/>
      <c r="BH1044" s="101"/>
      <c r="BI1044" s="101">
        <v>30.75</v>
      </c>
      <c r="BJ1044" s="101">
        <v>26.77</v>
      </c>
      <c r="BK1044" s="101">
        <v>26.53</v>
      </c>
      <c r="BL1044" s="101">
        <v>27.2</v>
      </c>
      <c r="BM1044" s="101"/>
      <c r="BN1044" s="101">
        <v>26.65</v>
      </c>
      <c r="BO1044" s="101">
        <v>27.31</v>
      </c>
      <c r="BP1044" s="101">
        <v>24.16</v>
      </c>
      <c r="BQ1044" s="101">
        <v>27.8</v>
      </c>
      <c r="BR1044" s="101">
        <v>25.21</v>
      </c>
      <c r="BS1044" s="101"/>
      <c r="BT1044" s="101"/>
      <c r="BU1044" s="101"/>
      <c r="BV1044" s="101"/>
    </row>
    <row r="1045" spans="2:74" s="11" customFormat="1" ht="15">
      <c r="B1045" s="100">
        <v>43376</v>
      </c>
      <c r="C1045" s="101"/>
      <c r="D1045" s="101"/>
      <c r="E1045" s="101"/>
      <c r="F1045" s="101"/>
      <c r="G1045" s="101"/>
      <c r="H1045" s="101">
        <v>28.84</v>
      </c>
      <c r="I1045" s="101">
        <v>29.65</v>
      </c>
      <c r="J1045" s="101">
        <v>30.25</v>
      </c>
      <c r="K1045" s="101"/>
      <c r="L1045" s="101"/>
      <c r="M1045" s="101"/>
      <c r="N1045" s="101"/>
      <c r="O1045" s="101"/>
      <c r="P1045" s="101"/>
      <c r="Q1045" s="101"/>
      <c r="R1045" s="101"/>
      <c r="S1045" s="101"/>
      <c r="T1045" s="101"/>
      <c r="U1045" s="101"/>
      <c r="V1045" s="101"/>
      <c r="W1045" s="101"/>
      <c r="X1045" s="101"/>
      <c r="Y1045" s="101"/>
      <c r="Z1045" s="101"/>
      <c r="AA1045" s="101"/>
      <c r="AB1045" s="101"/>
      <c r="AC1045" s="101"/>
      <c r="AD1045" s="101"/>
      <c r="AE1045" s="101"/>
      <c r="AF1045" s="101"/>
      <c r="AG1045" s="101"/>
      <c r="AH1045" s="101"/>
      <c r="AI1045" s="101"/>
      <c r="AJ1045" s="101"/>
      <c r="AK1045" s="101"/>
      <c r="AL1045" s="101"/>
      <c r="AM1045" s="101"/>
      <c r="AN1045" s="101"/>
      <c r="AO1045" s="101"/>
      <c r="AP1045" s="101"/>
      <c r="AQ1045" s="101"/>
      <c r="AR1045" s="101"/>
      <c r="AS1045" s="101"/>
      <c r="AT1045" s="101"/>
      <c r="AU1045" s="101"/>
      <c r="AV1045" s="101"/>
      <c r="AW1045" s="101"/>
      <c r="AX1045" s="101"/>
      <c r="AY1045" s="101"/>
      <c r="AZ1045" s="101"/>
      <c r="BA1045" s="101"/>
      <c r="BB1045" s="101"/>
      <c r="BC1045" s="101"/>
      <c r="BD1045" s="101"/>
      <c r="BE1045" s="101"/>
      <c r="BF1045" s="101"/>
      <c r="BG1045" s="101"/>
      <c r="BH1045" s="101"/>
      <c r="BI1045" s="101">
        <v>30.68</v>
      </c>
      <c r="BJ1045" s="101">
        <v>26.3</v>
      </c>
      <c r="BK1045" s="101">
        <v>25.5</v>
      </c>
      <c r="BL1045" s="101">
        <v>27.18</v>
      </c>
      <c r="BM1045" s="101"/>
      <c r="BN1045" s="101">
        <v>25.9</v>
      </c>
      <c r="BO1045" s="101">
        <v>26.91</v>
      </c>
      <c r="BP1045" s="101">
        <v>23.56</v>
      </c>
      <c r="BQ1045" s="101">
        <v>27.4</v>
      </c>
      <c r="BR1045" s="101">
        <v>24.93</v>
      </c>
      <c r="BS1045" s="101"/>
      <c r="BT1045" s="101"/>
      <c r="BU1045" s="101"/>
      <c r="BV1045" s="101"/>
    </row>
    <row r="1046" spans="2:74" s="11" customFormat="1" ht="15">
      <c r="B1046" s="100">
        <v>43375</v>
      </c>
      <c r="C1046" s="101"/>
      <c r="D1046" s="101"/>
      <c r="E1046" s="101"/>
      <c r="F1046" s="101"/>
      <c r="G1046" s="101"/>
      <c r="H1046" s="101">
        <v>29.81</v>
      </c>
      <c r="I1046" s="101">
        <v>30.25</v>
      </c>
      <c r="J1046" s="101">
        <v>30.66</v>
      </c>
      <c r="K1046" s="101"/>
      <c r="L1046" s="101"/>
      <c r="M1046" s="101"/>
      <c r="N1046" s="101"/>
      <c r="O1046" s="101"/>
      <c r="P1046" s="101"/>
      <c r="Q1046" s="101"/>
      <c r="R1046" s="101"/>
      <c r="S1046" s="101"/>
      <c r="T1046" s="101"/>
      <c r="U1046" s="101"/>
      <c r="V1046" s="101"/>
      <c r="W1046" s="101"/>
      <c r="X1046" s="101"/>
      <c r="Y1046" s="101"/>
      <c r="Z1046" s="101"/>
      <c r="AA1046" s="101"/>
      <c r="AB1046" s="101"/>
      <c r="AC1046" s="101"/>
      <c r="AD1046" s="101"/>
      <c r="AE1046" s="101"/>
      <c r="AF1046" s="101"/>
      <c r="AG1046" s="101"/>
      <c r="AH1046" s="101"/>
      <c r="AI1046" s="101"/>
      <c r="AJ1046" s="101"/>
      <c r="AK1046" s="101"/>
      <c r="AL1046" s="101"/>
      <c r="AM1046" s="101"/>
      <c r="AN1046" s="101"/>
      <c r="AO1046" s="101"/>
      <c r="AP1046" s="101"/>
      <c r="AQ1046" s="101"/>
      <c r="AR1046" s="101"/>
      <c r="AS1046" s="101"/>
      <c r="AT1046" s="101"/>
      <c r="AU1046" s="101"/>
      <c r="AV1046" s="101"/>
      <c r="AW1046" s="101"/>
      <c r="AX1046" s="101"/>
      <c r="AY1046" s="101"/>
      <c r="AZ1046" s="101"/>
      <c r="BA1046" s="101"/>
      <c r="BB1046" s="101"/>
      <c r="BC1046" s="101"/>
      <c r="BD1046" s="101"/>
      <c r="BE1046" s="101"/>
      <c r="BF1046" s="101"/>
      <c r="BG1046" s="101"/>
      <c r="BH1046" s="101"/>
      <c r="BI1046" s="101">
        <v>31.54</v>
      </c>
      <c r="BJ1046" s="101">
        <v>26.14</v>
      </c>
      <c r="BK1046" s="101">
        <v>26.16</v>
      </c>
      <c r="BL1046" s="101">
        <v>27.42</v>
      </c>
      <c r="BM1046" s="101"/>
      <c r="BN1046" s="101">
        <v>26.15</v>
      </c>
      <c r="BO1046" s="101">
        <v>27.31</v>
      </c>
      <c r="BP1046" s="101">
        <v>23.71</v>
      </c>
      <c r="BQ1046" s="101">
        <v>27.8</v>
      </c>
      <c r="BR1046" s="101">
        <v>25.2</v>
      </c>
      <c r="BS1046" s="101"/>
      <c r="BT1046" s="101"/>
      <c r="BU1046" s="101"/>
      <c r="BV1046" s="101"/>
    </row>
    <row r="1047" spans="2:74" s="11" customFormat="1" ht="15">
      <c r="B1047" s="100">
        <v>43374</v>
      </c>
      <c r="C1047" s="101"/>
      <c r="D1047" s="101"/>
      <c r="E1047" s="101"/>
      <c r="F1047" s="101"/>
      <c r="G1047" s="101"/>
      <c r="H1047" s="101">
        <v>28.95</v>
      </c>
      <c r="I1047" s="101">
        <v>29.65</v>
      </c>
      <c r="J1047" s="101">
        <v>29.95</v>
      </c>
      <c r="K1047" s="101"/>
      <c r="L1047" s="101"/>
      <c r="M1047" s="101"/>
      <c r="N1047" s="101"/>
      <c r="O1047" s="101"/>
      <c r="P1047" s="101"/>
      <c r="Q1047" s="101"/>
      <c r="R1047" s="101"/>
      <c r="S1047" s="101"/>
      <c r="T1047" s="101"/>
      <c r="U1047" s="101"/>
      <c r="V1047" s="101"/>
      <c r="W1047" s="101"/>
      <c r="X1047" s="101"/>
      <c r="Y1047" s="101"/>
      <c r="Z1047" s="101"/>
      <c r="AA1047" s="101"/>
      <c r="AB1047" s="101"/>
      <c r="AC1047" s="101"/>
      <c r="AD1047" s="101"/>
      <c r="AE1047" s="101"/>
      <c r="AF1047" s="101"/>
      <c r="AG1047" s="101"/>
      <c r="AH1047" s="101"/>
      <c r="AI1047" s="101"/>
      <c r="AJ1047" s="101"/>
      <c r="AK1047" s="101"/>
      <c r="AL1047" s="101"/>
      <c r="AM1047" s="101"/>
      <c r="AN1047" s="101"/>
      <c r="AO1047" s="101"/>
      <c r="AP1047" s="101"/>
      <c r="AQ1047" s="101"/>
      <c r="AR1047" s="101"/>
      <c r="AS1047" s="101"/>
      <c r="AT1047" s="101"/>
      <c r="AU1047" s="101"/>
      <c r="AV1047" s="101"/>
      <c r="AW1047" s="101"/>
      <c r="AX1047" s="101"/>
      <c r="AY1047" s="101"/>
      <c r="AZ1047" s="101"/>
      <c r="BA1047" s="101"/>
      <c r="BB1047" s="101"/>
      <c r="BC1047" s="101"/>
      <c r="BD1047" s="101"/>
      <c r="BE1047" s="101"/>
      <c r="BF1047" s="101"/>
      <c r="BG1047" s="101"/>
      <c r="BH1047" s="101"/>
      <c r="BI1047" s="101">
        <v>29.95</v>
      </c>
      <c r="BJ1047" s="101">
        <v>25.82</v>
      </c>
      <c r="BK1047" s="101">
        <v>25.88</v>
      </c>
      <c r="BL1047" s="101">
        <v>27.99</v>
      </c>
      <c r="BM1047" s="101"/>
      <c r="BN1047" s="101">
        <v>25.85</v>
      </c>
      <c r="BO1047" s="101">
        <v>26.91</v>
      </c>
      <c r="BP1047" s="101">
        <v>23.47</v>
      </c>
      <c r="BQ1047" s="101">
        <v>27.4</v>
      </c>
      <c r="BR1047" s="101">
        <v>24.88</v>
      </c>
      <c r="BS1047" s="101"/>
      <c r="BT1047" s="101"/>
      <c r="BU1047" s="101"/>
      <c r="BV1047" s="101"/>
    </row>
    <row r="1048" spans="2:74" s="11" customFormat="1" ht="15">
      <c r="B1048" s="100">
        <v>43371</v>
      </c>
      <c r="C1048" s="101"/>
      <c r="D1048" s="101"/>
      <c r="E1048" s="101"/>
      <c r="F1048" s="101"/>
      <c r="G1048" s="101">
        <v>28.6</v>
      </c>
      <c r="H1048" s="101">
        <v>29.65</v>
      </c>
      <c r="I1048" s="101">
        <v>30.83</v>
      </c>
      <c r="J1048" s="101"/>
      <c r="K1048" s="101"/>
      <c r="L1048" s="101"/>
      <c r="M1048" s="101"/>
      <c r="N1048" s="101"/>
      <c r="O1048" s="101"/>
      <c r="P1048" s="101"/>
      <c r="Q1048" s="101"/>
      <c r="R1048" s="101"/>
      <c r="S1048" s="101"/>
      <c r="T1048" s="101"/>
      <c r="U1048" s="101"/>
      <c r="V1048" s="101"/>
      <c r="W1048" s="101"/>
      <c r="X1048" s="101"/>
      <c r="Y1048" s="101"/>
      <c r="Z1048" s="101"/>
      <c r="AA1048" s="101"/>
      <c r="AB1048" s="101"/>
      <c r="AC1048" s="101"/>
      <c r="AD1048" s="101"/>
      <c r="AE1048" s="101"/>
      <c r="AF1048" s="101"/>
      <c r="AG1048" s="101"/>
      <c r="AH1048" s="101"/>
      <c r="AI1048" s="101"/>
      <c r="AJ1048" s="101"/>
      <c r="AK1048" s="101"/>
      <c r="AL1048" s="101"/>
      <c r="AM1048" s="101"/>
      <c r="AN1048" s="101"/>
      <c r="AO1048" s="101"/>
      <c r="AP1048" s="101"/>
      <c r="AQ1048" s="101"/>
      <c r="AR1048" s="101"/>
      <c r="AS1048" s="101"/>
      <c r="AT1048" s="101"/>
      <c r="AU1048" s="101"/>
      <c r="AV1048" s="101"/>
      <c r="AW1048" s="101"/>
      <c r="AX1048" s="101"/>
      <c r="AY1048" s="101"/>
      <c r="AZ1048" s="101"/>
      <c r="BA1048" s="101"/>
      <c r="BB1048" s="101"/>
      <c r="BC1048" s="101"/>
      <c r="BD1048" s="101"/>
      <c r="BE1048" s="101"/>
      <c r="BF1048" s="101"/>
      <c r="BG1048" s="101"/>
      <c r="BH1048" s="101"/>
      <c r="BI1048" s="101">
        <v>29.95</v>
      </c>
      <c r="BJ1048" s="101">
        <v>25.72</v>
      </c>
      <c r="BK1048" s="101">
        <v>24.79</v>
      </c>
      <c r="BL1048" s="101"/>
      <c r="BM1048" s="101"/>
      <c r="BN1048" s="101">
        <v>25.25</v>
      </c>
      <c r="BO1048" s="101">
        <v>26.51</v>
      </c>
      <c r="BP1048" s="101"/>
      <c r="BQ1048" s="101">
        <v>27</v>
      </c>
      <c r="BR1048" s="101">
        <v>24.41</v>
      </c>
      <c r="BS1048" s="101"/>
      <c r="BT1048" s="101"/>
      <c r="BU1048" s="101"/>
      <c r="BV1048" s="101"/>
    </row>
    <row r="1049" spans="2:74" s="11" customFormat="1" ht="15">
      <c r="B1049" s="100">
        <v>43370</v>
      </c>
      <c r="C1049" s="101"/>
      <c r="D1049" s="101"/>
      <c r="E1049" s="101"/>
      <c r="F1049" s="101"/>
      <c r="G1049" s="101">
        <v>29.13</v>
      </c>
      <c r="H1049" s="101">
        <v>30.25</v>
      </c>
      <c r="I1049" s="101">
        <v>31.43</v>
      </c>
      <c r="J1049" s="101"/>
      <c r="K1049" s="101"/>
      <c r="L1049" s="101"/>
      <c r="M1049" s="101"/>
      <c r="N1049" s="101"/>
      <c r="O1049" s="101"/>
      <c r="P1049" s="101"/>
      <c r="Q1049" s="101"/>
      <c r="R1049" s="101"/>
      <c r="S1049" s="101"/>
      <c r="T1049" s="101"/>
      <c r="U1049" s="101"/>
      <c r="V1049" s="101"/>
      <c r="W1049" s="101"/>
      <c r="X1049" s="101"/>
      <c r="Y1049" s="101"/>
      <c r="Z1049" s="101"/>
      <c r="AA1049" s="101"/>
      <c r="AB1049" s="101"/>
      <c r="AC1049" s="101"/>
      <c r="AD1049" s="101"/>
      <c r="AE1049" s="101"/>
      <c r="AF1049" s="101"/>
      <c r="AG1049" s="101"/>
      <c r="AH1049" s="101"/>
      <c r="AI1049" s="101"/>
      <c r="AJ1049" s="101"/>
      <c r="AK1049" s="101"/>
      <c r="AL1049" s="101"/>
      <c r="AM1049" s="101"/>
      <c r="AN1049" s="101"/>
      <c r="AO1049" s="101"/>
      <c r="AP1049" s="101"/>
      <c r="AQ1049" s="101"/>
      <c r="AR1049" s="101"/>
      <c r="AS1049" s="101"/>
      <c r="AT1049" s="101"/>
      <c r="AU1049" s="101"/>
      <c r="AV1049" s="101"/>
      <c r="AW1049" s="101"/>
      <c r="AX1049" s="101"/>
      <c r="AY1049" s="101"/>
      <c r="AZ1049" s="101"/>
      <c r="BA1049" s="101"/>
      <c r="BB1049" s="101"/>
      <c r="BC1049" s="101"/>
      <c r="BD1049" s="101"/>
      <c r="BE1049" s="101"/>
      <c r="BF1049" s="101"/>
      <c r="BG1049" s="101"/>
      <c r="BH1049" s="101">
        <v>30.27</v>
      </c>
      <c r="BI1049" s="101">
        <v>30.33</v>
      </c>
      <c r="BJ1049" s="101">
        <v>26.08</v>
      </c>
      <c r="BK1049" s="101">
        <v>25.15</v>
      </c>
      <c r="BL1049" s="101"/>
      <c r="BM1049" s="101">
        <v>30.3</v>
      </c>
      <c r="BN1049" s="101">
        <v>25.61</v>
      </c>
      <c r="BO1049" s="101">
        <v>26.91</v>
      </c>
      <c r="BP1049" s="101"/>
      <c r="BQ1049" s="101">
        <v>27.4</v>
      </c>
      <c r="BR1049" s="101">
        <v>24.34</v>
      </c>
      <c r="BS1049" s="101"/>
      <c r="BT1049" s="101"/>
      <c r="BU1049" s="101"/>
      <c r="BV1049" s="101"/>
    </row>
    <row r="1050" spans="2:74" s="11" customFormat="1" ht="15">
      <c r="B1050" s="100">
        <v>43369</v>
      </c>
      <c r="C1050" s="101"/>
      <c r="D1050" s="101"/>
      <c r="E1050" s="101"/>
      <c r="F1050" s="101"/>
      <c r="G1050" s="101">
        <v>29.64</v>
      </c>
      <c r="H1050" s="101">
        <v>30.7</v>
      </c>
      <c r="I1050" s="101">
        <v>31.91</v>
      </c>
      <c r="J1050" s="101"/>
      <c r="K1050" s="101"/>
      <c r="L1050" s="101"/>
      <c r="M1050" s="101"/>
      <c r="N1050" s="101"/>
      <c r="O1050" s="101"/>
      <c r="P1050" s="101"/>
      <c r="Q1050" s="101"/>
      <c r="R1050" s="101"/>
      <c r="S1050" s="101"/>
      <c r="T1050" s="101"/>
      <c r="U1050" s="101"/>
      <c r="V1050" s="101"/>
      <c r="W1050" s="101"/>
      <c r="X1050" s="101"/>
      <c r="Y1050" s="101"/>
      <c r="Z1050" s="101"/>
      <c r="AA1050" s="101"/>
      <c r="AB1050" s="101"/>
      <c r="AC1050" s="101"/>
      <c r="AD1050" s="101"/>
      <c r="AE1050" s="101"/>
      <c r="AF1050" s="101"/>
      <c r="AG1050" s="101"/>
      <c r="AH1050" s="101"/>
      <c r="AI1050" s="101"/>
      <c r="AJ1050" s="101"/>
      <c r="AK1050" s="101"/>
      <c r="AL1050" s="101"/>
      <c r="AM1050" s="101"/>
      <c r="AN1050" s="101"/>
      <c r="AO1050" s="101"/>
      <c r="AP1050" s="101"/>
      <c r="AQ1050" s="101"/>
      <c r="AR1050" s="101"/>
      <c r="AS1050" s="101"/>
      <c r="AT1050" s="101"/>
      <c r="AU1050" s="101"/>
      <c r="AV1050" s="101"/>
      <c r="AW1050" s="101"/>
      <c r="AX1050" s="101"/>
      <c r="AY1050" s="101"/>
      <c r="AZ1050" s="101"/>
      <c r="BA1050" s="101"/>
      <c r="BB1050" s="101"/>
      <c r="BC1050" s="101"/>
      <c r="BD1050" s="101"/>
      <c r="BE1050" s="101"/>
      <c r="BF1050" s="101"/>
      <c r="BG1050" s="101"/>
      <c r="BH1050" s="101">
        <v>30.75</v>
      </c>
      <c r="BI1050" s="101">
        <v>30.75</v>
      </c>
      <c r="BJ1050" s="101">
        <v>26.08</v>
      </c>
      <c r="BK1050" s="101">
        <v>25.15</v>
      </c>
      <c r="BL1050" s="101"/>
      <c r="BM1050" s="101">
        <v>30.75</v>
      </c>
      <c r="BN1050" s="101">
        <v>25.61</v>
      </c>
      <c r="BO1050" s="101">
        <v>27.31</v>
      </c>
      <c r="BP1050" s="101"/>
      <c r="BQ1050" s="101">
        <v>27.48</v>
      </c>
      <c r="BR1050" s="101">
        <v>24.41</v>
      </c>
      <c r="BS1050" s="101"/>
      <c r="BT1050" s="101"/>
      <c r="BU1050" s="101"/>
      <c r="BV1050" s="101"/>
    </row>
    <row r="1051" spans="2:74" s="11" customFormat="1" ht="15">
      <c r="B1051" s="100">
        <v>43368</v>
      </c>
      <c r="C1051" s="101"/>
      <c r="D1051" s="101"/>
      <c r="E1051" s="101"/>
      <c r="F1051" s="101"/>
      <c r="G1051" s="101">
        <v>30.07</v>
      </c>
      <c r="H1051" s="101">
        <v>31.25</v>
      </c>
      <c r="I1051" s="101">
        <v>32.96</v>
      </c>
      <c r="J1051" s="101"/>
      <c r="K1051" s="101"/>
      <c r="L1051" s="101"/>
      <c r="M1051" s="101"/>
      <c r="N1051" s="101"/>
      <c r="O1051" s="101"/>
      <c r="P1051" s="101"/>
      <c r="Q1051" s="101"/>
      <c r="R1051" s="101"/>
      <c r="S1051" s="101"/>
      <c r="T1051" s="101"/>
      <c r="U1051" s="101"/>
      <c r="V1051" s="101"/>
      <c r="W1051" s="101"/>
      <c r="X1051" s="101"/>
      <c r="Y1051" s="101"/>
      <c r="Z1051" s="101"/>
      <c r="AA1051" s="101"/>
      <c r="AB1051" s="101"/>
      <c r="AC1051" s="101"/>
      <c r="AD1051" s="101"/>
      <c r="AE1051" s="101"/>
      <c r="AF1051" s="101"/>
      <c r="AG1051" s="101"/>
      <c r="AH1051" s="101"/>
      <c r="AI1051" s="101"/>
      <c r="AJ1051" s="101"/>
      <c r="AK1051" s="101"/>
      <c r="AL1051" s="101"/>
      <c r="AM1051" s="101"/>
      <c r="AN1051" s="101"/>
      <c r="AO1051" s="101"/>
      <c r="AP1051" s="101"/>
      <c r="AQ1051" s="101"/>
      <c r="AR1051" s="101"/>
      <c r="AS1051" s="101"/>
      <c r="AT1051" s="101"/>
      <c r="AU1051" s="101"/>
      <c r="AV1051" s="101"/>
      <c r="AW1051" s="101"/>
      <c r="AX1051" s="101"/>
      <c r="AY1051" s="101"/>
      <c r="AZ1051" s="101"/>
      <c r="BA1051" s="101"/>
      <c r="BB1051" s="101"/>
      <c r="BC1051" s="101"/>
      <c r="BD1051" s="101"/>
      <c r="BE1051" s="101"/>
      <c r="BF1051" s="101"/>
      <c r="BG1051" s="101"/>
      <c r="BH1051" s="101">
        <v>31.43</v>
      </c>
      <c r="BI1051" s="101">
        <v>31.47</v>
      </c>
      <c r="BJ1051" s="101">
        <v>26.7</v>
      </c>
      <c r="BK1051" s="101">
        <v>25.69</v>
      </c>
      <c r="BL1051" s="101"/>
      <c r="BM1051" s="101">
        <v>31.45</v>
      </c>
      <c r="BN1051" s="101">
        <v>26.19</v>
      </c>
      <c r="BO1051" s="101">
        <v>27.45</v>
      </c>
      <c r="BP1051" s="101"/>
      <c r="BQ1051" s="101">
        <v>28.05</v>
      </c>
      <c r="BR1051" s="101">
        <v>24.48</v>
      </c>
      <c r="BS1051" s="101"/>
      <c r="BT1051" s="101"/>
      <c r="BU1051" s="101"/>
      <c r="BV1051" s="101"/>
    </row>
    <row r="1052" spans="2:74" s="11" customFormat="1" ht="15">
      <c r="B1052" s="100">
        <v>43367</v>
      </c>
      <c r="C1052" s="101"/>
      <c r="D1052" s="101"/>
      <c r="E1052" s="101"/>
      <c r="F1052" s="101"/>
      <c r="G1052" s="101">
        <v>30.55</v>
      </c>
      <c r="H1052" s="101">
        <v>31.5</v>
      </c>
      <c r="I1052" s="101">
        <v>32.15</v>
      </c>
      <c r="J1052" s="101"/>
      <c r="K1052" s="101"/>
      <c r="L1052" s="101"/>
      <c r="M1052" s="101"/>
      <c r="N1052" s="101"/>
      <c r="O1052" s="101"/>
      <c r="P1052" s="101"/>
      <c r="Q1052" s="101"/>
      <c r="R1052" s="101"/>
      <c r="S1052" s="101"/>
      <c r="T1052" s="101"/>
      <c r="U1052" s="101"/>
      <c r="V1052" s="101"/>
      <c r="W1052" s="101"/>
      <c r="X1052" s="101"/>
      <c r="Y1052" s="101"/>
      <c r="Z1052" s="101"/>
      <c r="AA1052" s="101"/>
      <c r="AB1052" s="101"/>
      <c r="AC1052" s="101"/>
      <c r="AD1052" s="101"/>
      <c r="AE1052" s="101"/>
      <c r="AF1052" s="101"/>
      <c r="AG1052" s="101"/>
      <c r="AH1052" s="101"/>
      <c r="AI1052" s="101"/>
      <c r="AJ1052" s="101"/>
      <c r="AK1052" s="101"/>
      <c r="AL1052" s="101"/>
      <c r="AM1052" s="101"/>
      <c r="AN1052" s="101"/>
      <c r="AO1052" s="101"/>
      <c r="AP1052" s="101"/>
      <c r="AQ1052" s="101"/>
      <c r="AR1052" s="101"/>
      <c r="AS1052" s="101"/>
      <c r="AT1052" s="101"/>
      <c r="AU1052" s="101"/>
      <c r="AV1052" s="101"/>
      <c r="AW1052" s="101"/>
      <c r="AX1052" s="101"/>
      <c r="AY1052" s="101"/>
      <c r="AZ1052" s="101"/>
      <c r="BA1052" s="101"/>
      <c r="BB1052" s="101"/>
      <c r="BC1052" s="101"/>
      <c r="BD1052" s="101"/>
      <c r="BE1052" s="101"/>
      <c r="BF1052" s="101"/>
      <c r="BG1052" s="101"/>
      <c r="BH1052" s="101">
        <v>31.4</v>
      </c>
      <c r="BI1052" s="101">
        <v>32.61</v>
      </c>
      <c r="BJ1052" s="101">
        <v>26.65</v>
      </c>
      <c r="BK1052" s="101">
        <v>25.7</v>
      </c>
      <c r="BL1052" s="101"/>
      <c r="BM1052" s="101">
        <v>32</v>
      </c>
      <c r="BN1052" s="101">
        <v>26.17</v>
      </c>
      <c r="BO1052" s="101">
        <v>27.93</v>
      </c>
      <c r="BP1052" s="101"/>
      <c r="BQ1052" s="101">
        <v>28.23</v>
      </c>
      <c r="BR1052" s="101">
        <v>24.64</v>
      </c>
      <c r="BS1052" s="101"/>
      <c r="BT1052" s="101"/>
      <c r="BU1052" s="101"/>
      <c r="BV1052" s="101"/>
    </row>
    <row r="1053" spans="2:74" s="11" customFormat="1" ht="15">
      <c r="B1053" s="100">
        <v>43364</v>
      </c>
      <c r="C1053" s="101"/>
      <c r="D1053" s="101"/>
      <c r="E1053" s="101"/>
      <c r="F1053" s="101"/>
      <c r="G1053" s="101">
        <v>30.04</v>
      </c>
      <c r="H1053" s="101">
        <v>30.5</v>
      </c>
      <c r="I1053" s="101">
        <v>31.11</v>
      </c>
      <c r="J1053" s="101"/>
      <c r="K1053" s="101"/>
      <c r="L1053" s="101"/>
      <c r="M1053" s="101"/>
      <c r="N1053" s="101"/>
      <c r="O1053" s="101"/>
      <c r="P1053" s="101"/>
      <c r="Q1053" s="101"/>
      <c r="R1053" s="101"/>
      <c r="S1053" s="101"/>
      <c r="T1053" s="101"/>
      <c r="U1053" s="101"/>
      <c r="V1053" s="101"/>
      <c r="W1053" s="101"/>
      <c r="X1053" s="101"/>
      <c r="Y1053" s="101"/>
      <c r="Z1053" s="101"/>
      <c r="AA1053" s="101"/>
      <c r="AB1053" s="101"/>
      <c r="AC1053" s="101"/>
      <c r="AD1053" s="101"/>
      <c r="AE1053" s="101"/>
      <c r="AF1053" s="101"/>
      <c r="AG1053" s="101"/>
      <c r="AH1053" s="101"/>
      <c r="AI1053" s="101"/>
      <c r="AJ1053" s="101"/>
      <c r="AK1053" s="101"/>
      <c r="AL1053" s="101"/>
      <c r="AM1053" s="101"/>
      <c r="AN1053" s="101"/>
      <c r="AO1053" s="101"/>
      <c r="AP1053" s="101"/>
      <c r="AQ1053" s="101"/>
      <c r="AR1053" s="101"/>
      <c r="AS1053" s="101"/>
      <c r="AT1053" s="101"/>
      <c r="AU1053" s="101"/>
      <c r="AV1053" s="101"/>
      <c r="AW1053" s="101"/>
      <c r="AX1053" s="101"/>
      <c r="AY1053" s="101"/>
      <c r="AZ1053" s="101"/>
      <c r="BA1053" s="101"/>
      <c r="BB1053" s="101"/>
      <c r="BC1053" s="101"/>
      <c r="BD1053" s="101"/>
      <c r="BE1053" s="101"/>
      <c r="BF1053" s="101"/>
      <c r="BG1053" s="101"/>
      <c r="BH1053" s="101">
        <v>30.55</v>
      </c>
      <c r="BI1053" s="101">
        <v>31.97</v>
      </c>
      <c r="BJ1053" s="101">
        <v>25.75</v>
      </c>
      <c r="BK1053" s="101">
        <v>25.57</v>
      </c>
      <c r="BL1053" s="101"/>
      <c r="BM1053" s="101">
        <v>31.25</v>
      </c>
      <c r="BN1053" s="101">
        <v>25.66</v>
      </c>
      <c r="BO1053" s="101">
        <v>27.62</v>
      </c>
      <c r="BP1053" s="101"/>
      <c r="BQ1053" s="101">
        <v>27.7</v>
      </c>
      <c r="BR1053" s="101">
        <v>24.48</v>
      </c>
      <c r="BS1053" s="101"/>
      <c r="BT1053" s="101"/>
      <c r="BU1053" s="101"/>
      <c r="BV1053" s="101"/>
    </row>
    <row r="1054" spans="2:74" s="11" customFormat="1" ht="15">
      <c r="B1054" s="100">
        <v>43363</v>
      </c>
      <c r="C1054" s="101"/>
      <c r="D1054" s="101"/>
      <c r="E1054" s="101"/>
      <c r="F1054" s="101"/>
      <c r="G1054" s="101">
        <v>30.3</v>
      </c>
      <c r="H1054" s="101">
        <v>31.1</v>
      </c>
      <c r="I1054" s="101">
        <v>32.64</v>
      </c>
      <c r="J1054" s="101"/>
      <c r="K1054" s="101"/>
      <c r="L1054" s="101"/>
      <c r="M1054" s="101"/>
      <c r="N1054" s="101"/>
      <c r="O1054" s="101"/>
      <c r="P1054" s="101"/>
      <c r="Q1054" s="101"/>
      <c r="R1054" s="101"/>
      <c r="S1054" s="101"/>
      <c r="T1054" s="101"/>
      <c r="U1054" s="101"/>
      <c r="V1054" s="101"/>
      <c r="W1054" s="101"/>
      <c r="X1054" s="101"/>
      <c r="Y1054" s="101"/>
      <c r="Z1054" s="101"/>
      <c r="AA1054" s="101"/>
      <c r="AB1054" s="101"/>
      <c r="AC1054" s="101"/>
      <c r="AD1054" s="101"/>
      <c r="AE1054" s="101"/>
      <c r="AF1054" s="101"/>
      <c r="AG1054" s="101"/>
      <c r="AH1054" s="101"/>
      <c r="AI1054" s="101"/>
      <c r="AJ1054" s="101"/>
      <c r="AK1054" s="101"/>
      <c r="AL1054" s="101"/>
      <c r="AM1054" s="101"/>
      <c r="AN1054" s="101"/>
      <c r="AO1054" s="101"/>
      <c r="AP1054" s="101"/>
      <c r="AQ1054" s="101"/>
      <c r="AR1054" s="101"/>
      <c r="AS1054" s="101"/>
      <c r="AT1054" s="101"/>
      <c r="AU1054" s="101"/>
      <c r="AV1054" s="101"/>
      <c r="AW1054" s="101"/>
      <c r="AX1054" s="101"/>
      <c r="AY1054" s="101"/>
      <c r="AZ1054" s="101"/>
      <c r="BA1054" s="101"/>
      <c r="BB1054" s="101"/>
      <c r="BC1054" s="101"/>
      <c r="BD1054" s="101"/>
      <c r="BE1054" s="101"/>
      <c r="BF1054" s="101"/>
      <c r="BG1054" s="101"/>
      <c r="BH1054" s="101">
        <v>31.35</v>
      </c>
      <c r="BI1054" s="101">
        <v>31.75</v>
      </c>
      <c r="BJ1054" s="101">
        <v>26.18</v>
      </c>
      <c r="BK1054" s="101">
        <v>25.33</v>
      </c>
      <c r="BL1054" s="101"/>
      <c r="BM1054" s="101">
        <v>31.55</v>
      </c>
      <c r="BN1054" s="101">
        <v>25.75</v>
      </c>
      <c r="BO1054" s="101">
        <v>27.8</v>
      </c>
      <c r="BP1054" s="101"/>
      <c r="BQ1054" s="101">
        <v>27.85</v>
      </c>
      <c r="BR1054" s="101">
        <v>24.54</v>
      </c>
      <c r="BS1054" s="101"/>
      <c r="BT1054" s="101"/>
      <c r="BU1054" s="101"/>
      <c r="BV1054" s="101"/>
    </row>
    <row r="1055" spans="2:74" s="11" customFormat="1" ht="15">
      <c r="B1055" s="100">
        <v>43362</v>
      </c>
      <c r="C1055" s="101"/>
      <c r="D1055" s="101"/>
      <c r="E1055" s="101"/>
      <c r="F1055" s="101"/>
      <c r="G1055" s="101">
        <v>29.47</v>
      </c>
      <c r="H1055" s="101">
        <v>30.75</v>
      </c>
      <c r="I1055" s="101">
        <v>31.29</v>
      </c>
      <c r="J1055" s="101"/>
      <c r="K1055" s="101"/>
      <c r="L1055" s="101"/>
      <c r="M1055" s="101"/>
      <c r="N1055" s="101"/>
      <c r="O1055" s="101"/>
      <c r="P1055" s="101"/>
      <c r="Q1055" s="101"/>
      <c r="R1055" s="101"/>
      <c r="S1055" s="101"/>
      <c r="T1055" s="101"/>
      <c r="U1055" s="101"/>
      <c r="V1055" s="101"/>
      <c r="W1055" s="101"/>
      <c r="X1055" s="101"/>
      <c r="Y1055" s="101"/>
      <c r="Z1055" s="101"/>
      <c r="AA1055" s="101"/>
      <c r="AB1055" s="101"/>
      <c r="AC1055" s="101"/>
      <c r="AD1055" s="101"/>
      <c r="AE1055" s="101"/>
      <c r="AF1055" s="101"/>
      <c r="AG1055" s="101"/>
      <c r="AH1055" s="101"/>
      <c r="AI1055" s="101"/>
      <c r="AJ1055" s="101"/>
      <c r="AK1055" s="101"/>
      <c r="AL1055" s="101"/>
      <c r="AM1055" s="101"/>
      <c r="AN1055" s="101"/>
      <c r="AO1055" s="101"/>
      <c r="AP1055" s="101"/>
      <c r="AQ1055" s="101"/>
      <c r="AR1055" s="101"/>
      <c r="AS1055" s="101"/>
      <c r="AT1055" s="101"/>
      <c r="AU1055" s="101"/>
      <c r="AV1055" s="101"/>
      <c r="AW1055" s="101"/>
      <c r="AX1055" s="101"/>
      <c r="AY1055" s="101"/>
      <c r="AZ1055" s="101"/>
      <c r="BA1055" s="101"/>
      <c r="BB1055" s="101"/>
      <c r="BC1055" s="101"/>
      <c r="BD1055" s="101"/>
      <c r="BE1055" s="101"/>
      <c r="BF1055" s="101"/>
      <c r="BG1055" s="101"/>
      <c r="BH1055" s="101">
        <v>30.5</v>
      </c>
      <c r="BI1055" s="101">
        <v>31.41</v>
      </c>
      <c r="BJ1055" s="101">
        <v>25.53</v>
      </c>
      <c r="BK1055" s="101">
        <v>25.77</v>
      </c>
      <c r="BL1055" s="101"/>
      <c r="BM1055" s="101">
        <v>30.95</v>
      </c>
      <c r="BN1055" s="101">
        <v>25.65</v>
      </c>
      <c r="BO1055" s="101">
        <v>26.83</v>
      </c>
      <c r="BP1055" s="101"/>
      <c r="BQ1055" s="101">
        <v>27.2</v>
      </c>
      <c r="BR1055" s="101">
        <v>23.58</v>
      </c>
      <c r="BS1055" s="101"/>
      <c r="BT1055" s="101"/>
      <c r="BU1055" s="101"/>
      <c r="BV1055" s="101"/>
    </row>
    <row r="1056" spans="2:74" s="11" customFormat="1" ht="15">
      <c r="B1056" s="100">
        <v>43361</v>
      </c>
      <c r="C1056" s="101"/>
      <c r="D1056" s="101"/>
      <c r="E1056" s="101"/>
      <c r="F1056" s="101"/>
      <c r="G1056" s="101">
        <v>29.32</v>
      </c>
      <c r="H1056" s="101">
        <v>30.42</v>
      </c>
      <c r="I1056" s="101">
        <v>31.55</v>
      </c>
      <c r="J1056" s="101"/>
      <c r="K1056" s="101"/>
      <c r="L1056" s="101"/>
      <c r="M1056" s="101"/>
      <c r="N1056" s="101"/>
      <c r="O1056" s="101"/>
      <c r="P1056" s="101"/>
      <c r="Q1056" s="101"/>
      <c r="R1056" s="101"/>
      <c r="S1056" s="101"/>
      <c r="T1056" s="101"/>
      <c r="U1056" s="101"/>
      <c r="V1056" s="101"/>
      <c r="W1056" s="101"/>
      <c r="X1056" s="101"/>
      <c r="Y1056" s="101"/>
      <c r="Z1056" s="101"/>
      <c r="AA1056" s="101"/>
      <c r="AB1056" s="101"/>
      <c r="AC1056" s="101"/>
      <c r="AD1056" s="101"/>
      <c r="AE1056" s="101"/>
      <c r="AF1056" s="101"/>
      <c r="AG1056" s="101"/>
      <c r="AH1056" s="101"/>
      <c r="AI1056" s="101"/>
      <c r="AJ1056" s="101"/>
      <c r="AK1056" s="101"/>
      <c r="AL1056" s="101"/>
      <c r="AM1056" s="101"/>
      <c r="AN1056" s="101"/>
      <c r="AO1056" s="101"/>
      <c r="AP1056" s="101"/>
      <c r="AQ1056" s="101"/>
      <c r="AR1056" s="101"/>
      <c r="AS1056" s="101"/>
      <c r="AT1056" s="101"/>
      <c r="AU1056" s="101"/>
      <c r="AV1056" s="101"/>
      <c r="AW1056" s="101"/>
      <c r="AX1056" s="101"/>
      <c r="AY1056" s="101"/>
      <c r="AZ1056" s="101"/>
      <c r="BA1056" s="101"/>
      <c r="BB1056" s="101"/>
      <c r="BC1056" s="101"/>
      <c r="BD1056" s="101"/>
      <c r="BE1056" s="101"/>
      <c r="BF1056" s="101"/>
      <c r="BG1056" s="101"/>
      <c r="BH1056" s="101">
        <v>30.43</v>
      </c>
      <c r="BI1056" s="101">
        <v>30.01</v>
      </c>
      <c r="BJ1056" s="101">
        <v>25.04</v>
      </c>
      <c r="BK1056" s="101">
        <v>24.8</v>
      </c>
      <c r="BL1056" s="101"/>
      <c r="BM1056" s="101">
        <v>30.22</v>
      </c>
      <c r="BN1056" s="101">
        <v>24.92</v>
      </c>
      <c r="BO1056" s="101">
        <v>26.63</v>
      </c>
      <c r="BP1056" s="101"/>
      <c r="BQ1056" s="101">
        <v>26.78</v>
      </c>
      <c r="BR1056" s="101">
        <v>23.6</v>
      </c>
      <c r="BS1056" s="101"/>
      <c r="BT1056" s="101"/>
      <c r="BU1056" s="101"/>
      <c r="BV1056" s="101"/>
    </row>
    <row r="1057" spans="2:74" s="11" customFormat="1" ht="15">
      <c r="B1057" s="100">
        <v>43360</v>
      </c>
      <c r="C1057" s="101"/>
      <c r="D1057" s="101"/>
      <c r="E1057" s="101"/>
      <c r="F1057" s="101"/>
      <c r="G1057" s="101">
        <v>29.76</v>
      </c>
      <c r="H1057" s="101">
        <v>30.7</v>
      </c>
      <c r="I1057" s="101">
        <v>31.49</v>
      </c>
      <c r="J1057" s="101"/>
      <c r="K1057" s="101"/>
      <c r="L1057" s="101"/>
      <c r="M1057" s="101"/>
      <c r="N1057" s="101"/>
      <c r="O1057" s="101"/>
      <c r="P1057" s="101"/>
      <c r="Q1057" s="101"/>
      <c r="R1057" s="101"/>
      <c r="S1057" s="101"/>
      <c r="T1057" s="101"/>
      <c r="U1057" s="101"/>
      <c r="V1057" s="101"/>
      <c r="W1057" s="101"/>
      <c r="X1057" s="101"/>
      <c r="Y1057" s="101"/>
      <c r="Z1057" s="101"/>
      <c r="AA1057" s="101"/>
      <c r="AB1057" s="101"/>
      <c r="AC1057" s="101"/>
      <c r="AD1057" s="101"/>
      <c r="AE1057" s="101"/>
      <c r="AF1057" s="101"/>
      <c r="AG1057" s="101"/>
      <c r="AH1057" s="101"/>
      <c r="AI1057" s="101"/>
      <c r="AJ1057" s="101"/>
      <c r="AK1057" s="101"/>
      <c r="AL1057" s="101"/>
      <c r="AM1057" s="101"/>
      <c r="AN1057" s="101"/>
      <c r="AO1057" s="101"/>
      <c r="AP1057" s="101"/>
      <c r="AQ1057" s="101"/>
      <c r="AR1057" s="101"/>
      <c r="AS1057" s="101"/>
      <c r="AT1057" s="101"/>
      <c r="AU1057" s="101"/>
      <c r="AV1057" s="101"/>
      <c r="AW1057" s="101"/>
      <c r="AX1057" s="101"/>
      <c r="AY1057" s="101"/>
      <c r="AZ1057" s="101"/>
      <c r="BA1057" s="101"/>
      <c r="BB1057" s="101"/>
      <c r="BC1057" s="101"/>
      <c r="BD1057" s="101"/>
      <c r="BE1057" s="101"/>
      <c r="BF1057" s="101"/>
      <c r="BG1057" s="101"/>
      <c r="BH1057" s="101">
        <v>30.65</v>
      </c>
      <c r="BI1057" s="101">
        <v>31.36</v>
      </c>
      <c r="BJ1057" s="101">
        <v>25.42</v>
      </c>
      <c r="BK1057" s="101">
        <v>25.18</v>
      </c>
      <c r="BL1057" s="101"/>
      <c r="BM1057" s="101">
        <v>31</v>
      </c>
      <c r="BN1057" s="101">
        <v>25.3</v>
      </c>
      <c r="BO1057" s="101">
        <v>27.09</v>
      </c>
      <c r="BP1057" s="101"/>
      <c r="BQ1057" s="101">
        <v>27.15</v>
      </c>
      <c r="BR1057" s="101">
        <v>23.72</v>
      </c>
      <c r="BS1057" s="101"/>
      <c r="BT1057" s="101"/>
      <c r="BU1057" s="101"/>
      <c r="BV1057" s="101"/>
    </row>
    <row r="1058" spans="2:74" s="11" customFormat="1" ht="15">
      <c r="B1058" s="100">
        <v>43357</v>
      </c>
      <c r="C1058" s="101"/>
      <c r="D1058" s="101"/>
      <c r="E1058" s="101"/>
      <c r="F1058" s="101"/>
      <c r="G1058" s="101">
        <v>28.88</v>
      </c>
      <c r="H1058" s="101">
        <v>29.78</v>
      </c>
      <c r="I1058" s="101">
        <v>30.59</v>
      </c>
      <c r="J1058" s="101"/>
      <c r="K1058" s="101"/>
      <c r="L1058" s="101"/>
      <c r="M1058" s="101"/>
      <c r="N1058" s="101"/>
      <c r="O1058" s="101"/>
      <c r="P1058" s="101"/>
      <c r="Q1058" s="101"/>
      <c r="R1058" s="101"/>
      <c r="S1058" s="101"/>
      <c r="T1058" s="101"/>
      <c r="U1058" s="101"/>
      <c r="V1058" s="101"/>
      <c r="W1058" s="101"/>
      <c r="X1058" s="101"/>
      <c r="Y1058" s="101"/>
      <c r="Z1058" s="101"/>
      <c r="AA1058" s="101"/>
      <c r="AB1058" s="101"/>
      <c r="AC1058" s="101"/>
      <c r="AD1058" s="101"/>
      <c r="AE1058" s="101"/>
      <c r="AF1058" s="101"/>
      <c r="AG1058" s="101"/>
      <c r="AH1058" s="101"/>
      <c r="AI1058" s="101"/>
      <c r="AJ1058" s="101"/>
      <c r="AK1058" s="101"/>
      <c r="AL1058" s="101"/>
      <c r="AM1058" s="101"/>
      <c r="AN1058" s="101"/>
      <c r="AO1058" s="101"/>
      <c r="AP1058" s="101"/>
      <c r="AQ1058" s="101"/>
      <c r="AR1058" s="101"/>
      <c r="AS1058" s="101"/>
      <c r="AT1058" s="101"/>
      <c r="AU1058" s="101"/>
      <c r="AV1058" s="101"/>
      <c r="AW1058" s="101"/>
      <c r="AX1058" s="101"/>
      <c r="AY1058" s="101"/>
      <c r="AZ1058" s="101"/>
      <c r="BA1058" s="101"/>
      <c r="BB1058" s="101"/>
      <c r="BC1058" s="101"/>
      <c r="BD1058" s="101"/>
      <c r="BE1058" s="101"/>
      <c r="BF1058" s="101"/>
      <c r="BG1058" s="101"/>
      <c r="BH1058" s="101">
        <v>29.75</v>
      </c>
      <c r="BI1058" s="101">
        <v>30.15</v>
      </c>
      <c r="BJ1058" s="101">
        <v>24.25</v>
      </c>
      <c r="BK1058" s="101">
        <v>24.01</v>
      </c>
      <c r="BL1058" s="101"/>
      <c r="BM1058" s="101">
        <v>29.95</v>
      </c>
      <c r="BN1058" s="101">
        <v>24.13</v>
      </c>
      <c r="BO1058" s="101">
        <v>26.33</v>
      </c>
      <c r="BP1058" s="101"/>
      <c r="BQ1058" s="101">
        <v>26.25</v>
      </c>
      <c r="BR1058" s="101">
        <v>23.08</v>
      </c>
      <c r="BS1058" s="101"/>
      <c r="BT1058" s="101"/>
      <c r="BU1058" s="101"/>
      <c r="BV1058" s="101"/>
    </row>
    <row r="1059" spans="2:74" s="11" customFormat="1" ht="15">
      <c r="B1059" s="100">
        <v>43356</v>
      </c>
      <c r="C1059" s="101"/>
      <c r="D1059" s="101"/>
      <c r="E1059" s="101"/>
      <c r="F1059" s="101"/>
      <c r="G1059" s="101">
        <v>29.38</v>
      </c>
      <c r="H1059" s="101">
        <v>29.92</v>
      </c>
      <c r="I1059" s="101">
        <v>30.67</v>
      </c>
      <c r="J1059" s="101"/>
      <c r="K1059" s="101"/>
      <c r="L1059" s="101"/>
      <c r="M1059" s="101"/>
      <c r="N1059" s="101"/>
      <c r="O1059" s="101"/>
      <c r="P1059" s="101"/>
      <c r="Q1059" s="101"/>
      <c r="R1059" s="101"/>
      <c r="S1059" s="101"/>
      <c r="T1059" s="101"/>
      <c r="U1059" s="101"/>
      <c r="V1059" s="101"/>
      <c r="W1059" s="101"/>
      <c r="X1059" s="101"/>
      <c r="Y1059" s="101"/>
      <c r="Z1059" s="101"/>
      <c r="AA1059" s="101"/>
      <c r="AB1059" s="101"/>
      <c r="AC1059" s="101"/>
      <c r="AD1059" s="101"/>
      <c r="AE1059" s="101"/>
      <c r="AF1059" s="101"/>
      <c r="AG1059" s="101"/>
      <c r="AH1059" s="101"/>
      <c r="AI1059" s="101"/>
      <c r="AJ1059" s="101"/>
      <c r="AK1059" s="101"/>
      <c r="AL1059" s="101"/>
      <c r="AM1059" s="101"/>
      <c r="AN1059" s="101"/>
      <c r="AO1059" s="101"/>
      <c r="AP1059" s="101"/>
      <c r="AQ1059" s="101"/>
      <c r="AR1059" s="101"/>
      <c r="AS1059" s="101"/>
      <c r="AT1059" s="101"/>
      <c r="AU1059" s="101"/>
      <c r="AV1059" s="101"/>
      <c r="AW1059" s="101"/>
      <c r="AX1059" s="101"/>
      <c r="AY1059" s="101"/>
      <c r="AZ1059" s="101"/>
      <c r="BA1059" s="101"/>
      <c r="BB1059" s="101"/>
      <c r="BC1059" s="101"/>
      <c r="BD1059" s="101"/>
      <c r="BE1059" s="101"/>
      <c r="BF1059" s="101"/>
      <c r="BG1059" s="101"/>
      <c r="BH1059" s="101">
        <v>29.99</v>
      </c>
      <c r="BI1059" s="101">
        <v>30.7</v>
      </c>
      <c r="BJ1059" s="101">
        <v>25.72</v>
      </c>
      <c r="BK1059" s="101">
        <v>23.49</v>
      </c>
      <c r="BL1059" s="101"/>
      <c r="BM1059" s="101">
        <v>30.34</v>
      </c>
      <c r="BN1059" s="101">
        <v>24.6</v>
      </c>
      <c r="BO1059" s="101">
        <v>26.69</v>
      </c>
      <c r="BP1059" s="101"/>
      <c r="BQ1059" s="101">
        <v>26.5</v>
      </c>
      <c r="BR1059" s="101">
        <v>23.31</v>
      </c>
      <c r="BS1059" s="101"/>
      <c r="BT1059" s="101"/>
      <c r="BU1059" s="101"/>
      <c r="BV1059" s="101"/>
    </row>
    <row r="1060" spans="2:74" s="11" customFormat="1" ht="15">
      <c r="B1060" s="100">
        <v>43355</v>
      </c>
      <c r="C1060" s="101"/>
      <c r="D1060" s="101"/>
      <c r="E1060" s="101"/>
      <c r="F1060" s="101"/>
      <c r="G1060" s="101">
        <v>29.98</v>
      </c>
      <c r="H1060" s="101">
        <v>30.75</v>
      </c>
      <c r="I1060" s="101">
        <v>31.08</v>
      </c>
      <c r="J1060" s="101"/>
      <c r="K1060" s="101"/>
      <c r="L1060" s="101"/>
      <c r="M1060" s="101"/>
      <c r="N1060" s="101"/>
      <c r="O1060" s="101"/>
      <c r="P1060" s="101"/>
      <c r="Q1060" s="101"/>
      <c r="R1060" s="101"/>
      <c r="S1060" s="101"/>
      <c r="T1060" s="101"/>
      <c r="U1060" s="101"/>
      <c r="V1060" s="101"/>
      <c r="W1060" s="101"/>
      <c r="X1060" s="101"/>
      <c r="Y1060" s="101"/>
      <c r="Z1060" s="101"/>
      <c r="AA1060" s="101"/>
      <c r="AB1060" s="101"/>
      <c r="AC1060" s="101"/>
      <c r="AD1060" s="101"/>
      <c r="AE1060" s="101"/>
      <c r="AF1060" s="101"/>
      <c r="AG1060" s="101"/>
      <c r="AH1060" s="101"/>
      <c r="AI1060" s="101"/>
      <c r="AJ1060" s="101"/>
      <c r="AK1060" s="101"/>
      <c r="AL1060" s="101"/>
      <c r="AM1060" s="101"/>
      <c r="AN1060" s="101"/>
      <c r="AO1060" s="101"/>
      <c r="AP1060" s="101"/>
      <c r="AQ1060" s="101"/>
      <c r="AR1060" s="101"/>
      <c r="AS1060" s="101"/>
      <c r="AT1060" s="101"/>
      <c r="AU1060" s="101"/>
      <c r="AV1060" s="101"/>
      <c r="AW1060" s="101"/>
      <c r="AX1060" s="101"/>
      <c r="AY1060" s="101"/>
      <c r="AZ1060" s="101"/>
      <c r="BA1060" s="101"/>
      <c r="BB1060" s="101"/>
      <c r="BC1060" s="101"/>
      <c r="BD1060" s="101"/>
      <c r="BE1060" s="101"/>
      <c r="BF1060" s="101"/>
      <c r="BG1060" s="101"/>
      <c r="BH1060" s="101">
        <v>30.6</v>
      </c>
      <c r="BI1060" s="101">
        <v>31.31</v>
      </c>
      <c r="BJ1060" s="101">
        <v>25.22</v>
      </c>
      <c r="BK1060" s="101">
        <v>24.82</v>
      </c>
      <c r="BL1060" s="101"/>
      <c r="BM1060" s="101">
        <v>30.95</v>
      </c>
      <c r="BN1060" s="101">
        <v>25.02</v>
      </c>
      <c r="BO1060" s="101">
        <v>27.07</v>
      </c>
      <c r="BP1060" s="101"/>
      <c r="BQ1060" s="101">
        <v>27.23</v>
      </c>
      <c r="BR1060" s="101">
        <v>23.82</v>
      </c>
      <c r="BS1060" s="101"/>
      <c r="BT1060" s="101"/>
      <c r="BU1060" s="101"/>
      <c r="BV1060" s="101"/>
    </row>
    <row r="1061" spans="2:74" s="11" customFormat="1" ht="15">
      <c r="B1061" s="100">
        <v>43354</v>
      </c>
      <c r="C1061" s="101"/>
      <c r="D1061" s="101"/>
      <c r="E1061" s="101"/>
      <c r="F1061" s="101"/>
      <c r="G1061" s="101">
        <v>30.8</v>
      </c>
      <c r="H1061" s="101">
        <v>31.75</v>
      </c>
      <c r="I1061" s="101">
        <v>32.700000000000003</v>
      </c>
      <c r="J1061" s="101"/>
      <c r="K1061" s="101"/>
      <c r="L1061" s="101"/>
      <c r="M1061" s="101"/>
      <c r="N1061" s="101"/>
      <c r="O1061" s="101"/>
      <c r="P1061" s="101"/>
      <c r="Q1061" s="101"/>
      <c r="R1061" s="101"/>
      <c r="S1061" s="101"/>
      <c r="T1061" s="101"/>
      <c r="U1061" s="101"/>
      <c r="V1061" s="101"/>
      <c r="W1061" s="101"/>
      <c r="X1061" s="101"/>
      <c r="Y1061" s="101"/>
      <c r="Z1061" s="101"/>
      <c r="AA1061" s="101"/>
      <c r="AB1061" s="101"/>
      <c r="AC1061" s="101"/>
      <c r="AD1061" s="101"/>
      <c r="AE1061" s="101"/>
      <c r="AF1061" s="101"/>
      <c r="AG1061" s="101"/>
      <c r="AH1061" s="101"/>
      <c r="AI1061" s="101"/>
      <c r="AJ1061" s="101"/>
      <c r="AK1061" s="101"/>
      <c r="AL1061" s="101"/>
      <c r="AM1061" s="101"/>
      <c r="AN1061" s="101"/>
      <c r="AO1061" s="101"/>
      <c r="AP1061" s="101"/>
      <c r="AQ1061" s="101"/>
      <c r="AR1061" s="101"/>
      <c r="AS1061" s="101"/>
      <c r="AT1061" s="101"/>
      <c r="AU1061" s="101"/>
      <c r="AV1061" s="101"/>
      <c r="AW1061" s="101"/>
      <c r="AX1061" s="101"/>
      <c r="AY1061" s="101"/>
      <c r="AZ1061" s="101"/>
      <c r="BA1061" s="101"/>
      <c r="BB1061" s="101"/>
      <c r="BC1061" s="101"/>
      <c r="BD1061" s="101"/>
      <c r="BE1061" s="101"/>
      <c r="BF1061" s="101"/>
      <c r="BG1061" s="101"/>
      <c r="BH1061" s="101">
        <v>31.75</v>
      </c>
      <c r="BI1061" s="101">
        <v>31.95</v>
      </c>
      <c r="BJ1061" s="101">
        <v>25.78</v>
      </c>
      <c r="BK1061" s="101">
        <v>25.38</v>
      </c>
      <c r="BL1061" s="101"/>
      <c r="BM1061" s="101">
        <v>31.85</v>
      </c>
      <c r="BN1061" s="101">
        <v>25.58</v>
      </c>
      <c r="BO1061" s="101">
        <v>27.36</v>
      </c>
      <c r="BP1061" s="101"/>
      <c r="BQ1061" s="101">
        <v>27.58</v>
      </c>
      <c r="BR1061" s="101">
        <v>23.69</v>
      </c>
      <c r="BS1061" s="101"/>
      <c r="BT1061" s="101"/>
      <c r="BU1061" s="101"/>
      <c r="BV1061" s="101"/>
    </row>
    <row r="1062" spans="2:74" s="11" customFormat="1" ht="15">
      <c r="B1062" s="100">
        <v>43353</v>
      </c>
      <c r="C1062" s="101"/>
      <c r="D1062" s="101"/>
      <c r="E1062" s="101"/>
      <c r="F1062" s="101"/>
      <c r="G1062" s="101">
        <v>30.98</v>
      </c>
      <c r="H1062" s="101">
        <v>32.049999999999997</v>
      </c>
      <c r="I1062" s="101">
        <v>32.82</v>
      </c>
      <c r="J1062" s="101"/>
      <c r="K1062" s="101"/>
      <c r="L1062" s="101"/>
      <c r="M1062" s="101"/>
      <c r="N1062" s="101"/>
      <c r="O1062" s="101"/>
      <c r="P1062" s="101"/>
      <c r="Q1062" s="101"/>
      <c r="R1062" s="101"/>
      <c r="S1062" s="101"/>
      <c r="T1062" s="101"/>
      <c r="U1062" s="101"/>
      <c r="V1062" s="101"/>
      <c r="W1062" s="101"/>
      <c r="X1062" s="101"/>
      <c r="Y1062" s="101"/>
      <c r="Z1062" s="101"/>
      <c r="AA1062" s="101"/>
      <c r="AB1062" s="101"/>
      <c r="AC1062" s="101"/>
      <c r="AD1062" s="101"/>
      <c r="AE1062" s="101"/>
      <c r="AF1062" s="101"/>
      <c r="AG1062" s="101"/>
      <c r="AH1062" s="101"/>
      <c r="AI1062" s="101"/>
      <c r="AJ1062" s="101"/>
      <c r="AK1062" s="101"/>
      <c r="AL1062" s="101"/>
      <c r="AM1062" s="101"/>
      <c r="AN1062" s="101"/>
      <c r="AO1062" s="101"/>
      <c r="AP1062" s="101"/>
      <c r="AQ1062" s="101"/>
      <c r="AR1062" s="101"/>
      <c r="AS1062" s="101"/>
      <c r="AT1062" s="101"/>
      <c r="AU1062" s="101"/>
      <c r="AV1062" s="101"/>
      <c r="AW1062" s="101"/>
      <c r="AX1062" s="101"/>
      <c r="AY1062" s="101"/>
      <c r="AZ1062" s="101"/>
      <c r="BA1062" s="101"/>
      <c r="BB1062" s="101"/>
      <c r="BC1062" s="101"/>
      <c r="BD1062" s="101"/>
      <c r="BE1062" s="101"/>
      <c r="BF1062" s="101"/>
      <c r="BG1062" s="101"/>
      <c r="BH1062" s="101">
        <v>31.95</v>
      </c>
      <c r="BI1062" s="101">
        <v>32.35</v>
      </c>
      <c r="BJ1062" s="101">
        <v>25.8</v>
      </c>
      <c r="BK1062" s="101">
        <v>25.4</v>
      </c>
      <c r="BL1062" s="101"/>
      <c r="BM1062" s="101">
        <v>32.15</v>
      </c>
      <c r="BN1062" s="101">
        <v>25.6</v>
      </c>
      <c r="BO1062" s="101">
        <v>27.75</v>
      </c>
      <c r="BP1062" s="101"/>
      <c r="BQ1062" s="101">
        <v>27.63</v>
      </c>
      <c r="BR1062" s="101">
        <v>23.85</v>
      </c>
      <c r="BS1062" s="101"/>
      <c r="BT1062" s="101"/>
      <c r="BU1062" s="101"/>
      <c r="BV1062" s="101"/>
    </row>
    <row r="1063" spans="2:74" s="11" customFormat="1" ht="15">
      <c r="B1063" s="100">
        <v>43350</v>
      </c>
      <c r="C1063" s="101"/>
      <c r="D1063" s="101"/>
      <c r="E1063" s="101"/>
      <c r="F1063" s="101"/>
      <c r="G1063" s="101">
        <v>30.38</v>
      </c>
      <c r="H1063" s="101">
        <v>31.35</v>
      </c>
      <c r="I1063" s="101">
        <v>32.17</v>
      </c>
      <c r="J1063" s="101"/>
      <c r="K1063" s="101"/>
      <c r="L1063" s="101"/>
      <c r="M1063" s="101"/>
      <c r="N1063" s="101"/>
      <c r="O1063" s="101"/>
      <c r="P1063" s="101"/>
      <c r="Q1063" s="101"/>
      <c r="R1063" s="101"/>
      <c r="S1063" s="101"/>
      <c r="T1063" s="101"/>
      <c r="U1063" s="101"/>
      <c r="V1063" s="101"/>
      <c r="W1063" s="101"/>
      <c r="X1063" s="101"/>
      <c r="Y1063" s="101"/>
      <c r="Z1063" s="101"/>
      <c r="AA1063" s="101"/>
      <c r="AB1063" s="101"/>
      <c r="AC1063" s="101"/>
      <c r="AD1063" s="101"/>
      <c r="AE1063" s="101"/>
      <c r="AF1063" s="101"/>
      <c r="AG1063" s="101"/>
      <c r="AH1063" s="101"/>
      <c r="AI1063" s="101"/>
      <c r="AJ1063" s="101"/>
      <c r="AK1063" s="101"/>
      <c r="AL1063" s="101"/>
      <c r="AM1063" s="101"/>
      <c r="AN1063" s="101"/>
      <c r="AO1063" s="101"/>
      <c r="AP1063" s="101"/>
      <c r="AQ1063" s="101"/>
      <c r="AR1063" s="101"/>
      <c r="AS1063" s="101"/>
      <c r="AT1063" s="101"/>
      <c r="AU1063" s="101"/>
      <c r="AV1063" s="101"/>
      <c r="AW1063" s="101"/>
      <c r="AX1063" s="101"/>
      <c r="AY1063" s="101"/>
      <c r="AZ1063" s="101"/>
      <c r="BA1063" s="101"/>
      <c r="BB1063" s="101"/>
      <c r="BC1063" s="101"/>
      <c r="BD1063" s="101"/>
      <c r="BE1063" s="101"/>
      <c r="BF1063" s="101"/>
      <c r="BG1063" s="101"/>
      <c r="BH1063" s="101">
        <v>31.3</v>
      </c>
      <c r="BI1063" s="101">
        <v>31.2</v>
      </c>
      <c r="BJ1063" s="101">
        <v>23.85</v>
      </c>
      <c r="BK1063" s="101">
        <v>23.45</v>
      </c>
      <c r="BL1063" s="101"/>
      <c r="BM1063" s="101">
        <v>31.25</v>
      </c>
      <c r="BN1063" s="101">
        <v>23.65</v>
      </c>
      <c r="BO1063" s="101">
        <v>27.16</v>
      </c>
      <c r="BP1063" s="101"/>
      <c r="BQ1063" s="101">
        <v>26.75</v>
      </c>
      <c r="BR1063" s="101">
        <v>23.25</v>
      </c>
      <c r="BS1063" s="101"/>
      <c r="BT1063" s="101"/>
      <c r="BU1063" s="101"/>
      <c r="BV1063" s="101"/>
    </row>
    <row r="1064" spans="2:74" s="11" customFormat="1" ht="15">
      <c r="B1064" s="100">
        <v>43349</v>
      </c>
      <c r="C1064" s="101"/>
      <c r="D1064" s="101"/>
      <c r="E1064" s="101"/>
      <c r="F1064" s="101"/>
      <c r="G1064" s="101">
        <v>30.04</v>
      </c>
      <c r="H1064" s="101">
        <v>30.75</v>
      </c>
      <c r="I1064" s="101">
        <v>31.16</v>
      </c>
      <c r="J1064" s="101"/>
      <c r="K1064" s="101"/>
      <c r="L1064" s="101"/>
      <c r="M1064" s="101"/>
      <c r="N1064" s="101"/>
      <c r="O1064" s="101"/>
      <c r="P1064" s="101"/>
      <c r="Q1064" s="101"/>
      <c r="R1064" s="101"/>
      <c r="S1064" s="101"/>
      <c r="T1064" s="101"/>
      <c r="U1064" s="101"/>
      <c r="V1064" s="101"/>
      <c r="W1064" s="101"/>
      <c r="X1064" s="101"/>
      <c r="Y1064" s="101"/>
      <c r="Z1064" s="101"/>
      <c r="AA1064" s="101"/>
      <c r="AB1064" s="101"/>
      <c r="AC1064" s="101"/>
      <c r="AD1064" s="101"/>
      <c r="AE1064" s="101"/>
      <c r="AF1064" s="101"/>
      <c r="AG1064" s="101"/>
      <c r="AH1064" s="101"/>
      <c r="AI1064" s="101"/>
      <c r="AJ1064" s="101"/>
      <c r="AK1064" s="101"/>
      <c r="AL1064" s="101"/>
      <c r="AM1064" s="101"/>
      <c r="AN1064" s="101"/>
      <c r="AO1064" s="101"/>
      <c r="AP1064" s="101"/>
      <c r="AQ1064" s="101"/>
      <c r="AR1064" s="101"/>
      <c r="AS1064" s="101"/>
      <c r="AT1064" s="101"/>
      <c r="AU1064" s="101"/>
      <c r="AV1064" s="101"/>
      <c r="AW1064" s="101"/>
      <c r="AX1064" s="101"/>
      <c r="AY1064" s="101"/>
      <c r="AZ1064" s="101"/>
      <c r="BA1064" s="101"/>
      <c r="BB1064" s="101"/>
      <c r="BC1064" s="101"/>
      <c r="BD1064" s="101"/>
      <c r="BE1064" s="101"/>
      <c r="BF1064" s="101"/>
      <c r="BG1064" s="101"/>
      <c r="BH1064" s="101">
        <v>30.65</v>
      </c>
      <c r="BI1064" s="101">
        <v>30.65</v>
      </c>
      <c r="BJ1064" s="101">
        <v>24.3</v>
      </c>
      <c r="BK1064" s="101">
        <v>22.89</v>
      </c>
      <c r="BL1064" s="101"/>
      <c r="BM1064" s="101">
        <v>30.65</v>
      </c>
      <c r="BN1064" s="101">
        <v>23.59</v>
      </c>
      <c r="BO1064" s="101">
        <v>26.86</v>
      </c>
      <c r="BP1064" s="101"/>
      <c r="BQ1064" s="101">
        <v>26.7</v>
      </c>
      <c r="BR1064" s="101">
        <v>23.4</v>
      </c>
      <c r="BS1064" s="101"/>
      <c r="BT1064" s="101"/>
      <c r="BU1064" s="101"/>
      <c r="BV1064" s="101"/>
    </row>
    <row r="1065" spans="2:74" s="11" customFormat="1" ht="15">
      <c r="B1065" s="100">
        <v>43348</v>
      </c>
      <c r="C1065" s="101"/>
      <c r="D1065" s="101"/>
      <c r="E1065" s="101"/>
      <c r="F1065" s="101"/>
      <c r="G1065" s="101">
        <v>29.82</v>
      </c>
      <c r="H1065" s="101">
        <v>30.05</v>
      </c>
      <c r="I1065" s="101">
        <v>31.32</v>
      </c>
      <c r="J1065" s="101"/>
      <c r="K1065" s="101"/>
      <c r="L1065" s="101"/>
      <c r="M1065" s="101"/>
      <c r="N1065" s="101"/>
      <c r="O1065" s="101"/>
      <c r="P1065" s="101"/>
      <c r="Q1065" s="101"/>
      <c r="R1065" s="101"/>
      <c r="S1065" s="101"/>
      <c r="T1065" s="101"/>
      <c r="U1065" s="101"/>
      <c r="V1065" s="101"/>
      <c r="W1065" s="101"/>
      <c r="X1065" s="101"/>
      <c r="Y1065" s="101"/>
      <c r="Z1065" s="101"/>
      <c r="AA1065" s="101"/>
      <c r="AB1065" s="101"/>
      <c r="AC1065" s="101"/>
      <c r="AD1065" s="101"/>
      <c r="AE1065" s="101"/>
      <c r="AF1065" s="101"/>
      <c r="AG1065" s="101"/>
      <c r="AH1065" s="101"/>
      <c r="AI1065" s="101"/>
      <c r="AJ1065" s="101"/>
      <c r="AK1065" s="101"/>
      <c r="AL1065" s="101"/>
      <c r="AM1065" s="101"/>
      <c r="AN1065" s="101"/>
      <c r="AO1065" s="101"/>
      <c r="AP1065" s="101"/>
      <c r="AQ1065" s="101"/>
      <c r="AR1065" s="101"/>
      <c r="AS1065" s="101"/>
      <c r="AT1065" s="101"/>
      <c r="AU1065" s="101"/>
      <c r="AV1065" s="101"/>
      <c r="AW1065" s="101"/>
      <c r="AX1065" s="101"/>
      <c r="AY1065" s="101"/>
      <c r="AZ1065" s="101"/>
      <c r="BA1065" s="101"/>
      <c r="BB1065" s="101"/>
      <c r="BC1065" s="101"/>
      <c r="BD1065" s="101"/>
      <c r="BE1065" s="101"/>
      <c r="BF1065" s="101"/>
      <c r="BG1065" s="101"/>
      <c r="BH1065" s="101">
        <v>30.4</v>
      </c>
      <c r="BI1065" s="101">
        <v>30.4</v>
      </c>
      <c r="BJ1065" s="101">
        <v>23.74</v>
      </c>
      <c r="BK1065" s="101">
        <v>23.5</v>
      </c>
      <c r="BL1065" s="101"/>
      <c r="BM1065" s="101">
        <v>30.4</v>
      </c>
      <c r="BN1065" s="101">
        <v>23.62</v>
      </c>
      <c r="BO1065" s="101">
        <v>26.68</v>
      </c>
      <c r="BP1065" s="101"/>
      <c r="BQ1065" s="101">
        <v>26.43</v>
      </c>
      <c r="BR1065" s="101">
        <v>23.2</v>
      </c>
      <c r="BS1065" s="101"/>
      <c r="BT1065" s="101"/>
      <c r="BU1065" s="101"/>
      <c r="BV1065" s="101"/>
    </row>
    <row r="1066" spans="2:74" s="11" customFormat="1" ht="15">
      <c r="B1066" s="100">
        <v>43347</v>
      </c>
      <c r="C1066" s="101"/>
      <c r="D1066" s="101"/>
      <c r="E1066" s="101"/>
      <c r="F1066" s="101"/>
      <c r="G1066" s="101">
        <v>30.01</v>
      </c>
      <c r="H1066" s="101">
        <v>30.4</v>
      </c>
      <c r="I1066" s="101">
        <v>30.05</v>
      </c>
      <c r="J1066" s="101"/>
      <c r="K1066" s="101"/>
      <c r="L1066" s="101"/>
      <c r="M1066" s="101"/>
      <c r="N1066" s="101"/>
      <c r="O1066" s="101"/>
      <c r="P1066" s="101"/>
      <c r="Q1066" s="101"/>
      <c r="R1066" s="101"/>
      <c r="S1066" s="101"/>
      <c r="T1066" s="101"/>
      <c r="U1066" s="101"/>
      <c r="V1066" s="101"/>
      <c r="W1066" s="101"/>
      <c r="X1066" s="101"/>
      <c r="Y1066" s="101"/>
      <c r="Z1066" s="101"/>
      <c r="AA1066" s="101"/>
      <c r="AB1066" s="101"/>
      <c r="AC1066" s="101"/>
      <c r="AD1066" s="101"/>
      <c r="AE1066" s="101"/>
      <c r="AF1066" s="101"/>
      <c r="AG1066" s="101"/>
      <c r="AH1066" s="101"/>
      <c r="AI1066" s="101"/>
      <c r="AJ1066" s="101"/>
      <c r="AK1066" s="101"/>
      <c r="AL1066" s="101"/>
      <c r="AM1066" s="101"/>
      <c r="AN1066" s="101"/>
      <c r="AO1066" s="101"/>
      <c r="AP1066" s="101"/>
      <c r="AQ1066" s="101"/>
      <c r="AR1066" s="101"/>
      <c r="AS1066" s="101"/>
      <c r="AT1066" s="101"/>
      <c r="AU1066" s="101"/>
      <c r="AV1066" s="101"/>
      <c r="AW1066" s="101"/>
      <c r="AX1066" s="101"/>
      <c r="AY1066" s="101"/>
      <c r="AZ1066" s="101"/>
      <c r="BA1066" s="101"/>
      <c r="BB1066" s="101"/>
      <c r="BC1066" s="101"/>
      <c r="BD1066" s="101"/>
      <c r="BE1066" s="101"/>
      <c r="BF1066" s="101"/>
      <c r="BG1066" s="101"/>
      <c r="BH1066" s="101">
        <v>30.15</v>
      </c>
      <c r="BI1066" s="101">
        <v>30.35</v>
      </c>
      <c r="BJ1066" s="101">
        <v>24.15</v>
      </c>
      <c r="BK1066" s="101">
        <v>23.45</v>
      </c>
      <c r="BL1066" s="101"/>
      <c r="BM1066" s="101">
        <v>30.25</v>
      </c>
      <c r="BN1066" s="101">
        <v>23.8</v>
      </c>
      <c r="BO1066" s="101">
        <v>26.67</v>
      </c>
      <c r="BP1066" s="101"/>
      <c r="BQ1066" s="101">
        <v>26.5</v>
      </c>
      <c r="BR1066" s="101">
        <v>23.37</v>
      </c>
      <c r="BS1066" s="101"/>
      <c r="BT1066" s="101"/>
      <c r="BU1066" s="101"/>
      <c r="BV1066" s="101"/>
    </row>
    <row r="1067" spans="2:74" s="11" customFormat="1" ht="15">
      <c r="B1067" s="100">
        <v>43346</v>
      </c>
      <c r="C1067" s="101"/>
      <c r="D1067" s="101"/>
      <c r="E1067" s="101"/>
      <c r="F1067" s="101"/>
      <c r="G1067" s="101">
        <v>29.13</v>
      </c>
      <c r="H1067" s="101">
        <v>30</v>
      </c>
      <c r="I1067" s="101">
        <v>30.72</v>
      </c>
      <c r="J1067" s="101"/>
      <c r="K1067" s="101"/>
      <c r="L1067" s="101"/>
      <c r="M1067" s="101"/>
      <c r="N1067" s="101"/>
      <c r="O1067" s="101"/>
      <c r="P1067" s="101"/>
      <c r="Q1067" s="101"/>
      <c r="R1067" s="101"/>
      <c r="S1067" s="101"/>
      <c r="T1067" s="101"/>
      <c r="U1067" s="101"/>
      <c r="V1067" s="101"/>
      <c r="W1067" s="101"/>
      <c r="X1067" s="101"/>
      <c r="Y1067" s="101"/>
      <c r="Z1067" s="101"/>
      <c r="AA1067" s="101"/>
      <c r="AB1067" s="101"/>
      <c r="AC1067" s="101"/>
      <c r="AD1067" s="101"/>
      <c r="AE1067" s="101"/>
      <c r="AF1067" s="101"/>
      <c r="AG1067" s="101"/>
      <c r="AH1067" s="101"/>
      <c r="AI1067" s="101"/>
      <c r="AJ1067" s="101"/>
      <c r="AK1067" s="101"/>
      <c r="AL1067" s="101"/>
      <c r="AM1067" s="101"/>
      <c r="AN1067" s="101"/>
      <c r="AO1067" s="101"/>
      <c r="AP1067" s="101"/>
      <c r="AQ1067" s="101"/>
      <c r="AR1067" s="101"/>
      <c r="AS1067" s="101"/>
      <c r="AT1067" s="101"/>
      <c r="AU1067" s="101"/>
      <c r="AV1067" s="101"/>
      <c r="AW1067" s="101"/>
      <c r="AX1067" s="101"/>
      <c r="AY1067" s="101"/>
      <c r="AZ1067" s="101"/>
      <c r="BA1067" s="101"/>
      <c r="BB1067" s="101"/>
      <c r="BC1067" s="101"/>
      <c r="BD1067" s="101"/>
      <c r="BE1067" s="101"/>
      <c r="BF1067" s="101"/>
      <c r="BG1067" s="101"/>
      <c r="BH1067" s="101">
        <v>29.95</v>
      </c>
      <c r="BI1067" s="101">
        <v>29.95</v>
      </c>
      <c r="BJ1067" s="101">
        <v>23.31</v>
      </c>
      <c r="BK1067" s="101">
        <v>23.35</v>
      </c>
      <c r="BL1067" s="101"/>
      <c r="BM1067" s="101">
        <v>29.95</v>
      </c>
      <c r="BN1067" s="101">
        <v>23.33</v>
      </c>
      <c r="BO1067" s="101">
        <v>26.5</v>
      </c>
      <c r="BP1067" s="101"/>
      <c r="BQ1067" s="101">
        <v>26.1</v>
      </c>
      <c r="BR1067" s="101">
        <v>23.1</v>
      </c>
      <c r="BS1067" s="101"/>
      <c r="BT1067" s="101"/>
      <c r="BU1067" s="101"/>
      <c r="BV1067" s="101"/>
    </row>
    <row r="1068" spans="2:74" s="11" customFormat="1" ht="15">
      <c r="B1068" s="100">
        <v>43343</v>
      </c>
      <c r="C1068" s="101"/>
      <c r="D1068" s="101"/>
      <c r="E1068" s="101"/>
      <c r="F1068" s="101">
        <v>29.22</v>
      </c>
      <c r="G1068" s="101">
        <v>29.25</v>
      </c>
      <c r="H1068" s="101">
        <v>29.7</v>
      </c>
      <c r="I1068" s="101"/>
      <c r="J1068" s="101"/>
      <c r="K1068" s="101"/>
      <c r="L1068" s="101"/>
      <c r="M1068" s="101"/>
      <c r="N1068" s="101"/>
      <c r="O1068" s="101"/>
      <c r="P1068" s="101"/>
      <c r="Q1068" s="101"/>
      <c r="R1068" s="101"/>
      <c r="S1068" s="101"/>
      <c r="T1068" s="101"/>
      <c r="U1068" s="101"/>
      <c r="V1068" s="101"/>
      <c r="W1068" s="101"/>
      <c r="X1068" s="101"/>
      <c r="Y1068" s="101"/>
      <c r="Z1068" s="101"/>
      <c r="AA1068" s="101"/>
      <c r="AB1068" s="101"/>
      <c r="AC1068" s="101"/>
      <c r="AD1068" s="101"/>
      <c r="AE1068" s="101"/>
      <c r="AF1068" s="101"/>
      <c r="AG1068" s="101"/>
      <c r="AH1068" s="101"/>
      <c r="AI1068" s="101"/>
      <c r="AJ1068" s="101"/>
      <c r="AK1068" s="101"/>
      <c r="AL1068" s="101"/>
      <c r="AM1068" s="101"/>
      <c r="AN1068" s="101"/>
      <c r="AO1068" s="101"/>
      <c r="AP1068" s="101"/>
      <c r="AQ1068" s="101"/>
      <c r="AR1068" s="101"/>
      <c r="AS1068" s="101"/>
      <c r="AT1068" s="101"/>
      <c r="AU1068" s="101"/>
      <c r="AV1068" s="101"/>
      <c r="AW1068" s="101"/>
      <c r="AX1068" s="101"/>
      <c r="AY1068" s="101"/>
      <c r="AZ1068" s="101"/>
      <c r="BA1068" s="101"/>
      <c r="BB1068" s="101"/>
      <c r="BC1068" s="101"/>
      <c r="BD1068" s="101"/>
      <c r="BE1068" s="101"/>
      <c r="BF1068" s="101"/>
      <c r="BG1068" s="101"/>
      <c r="BH1068" s="101">
        <v>29.55</v>
      </c>
      <c r="BI1068" s="101">
        <v>29.45</v>
      </c>
      <c r="BJ1068" s="101">
        <v>23.71</v>
      </c>
      <c r="BK1068" s="101">
        <v>23.01</v>
      </c>
      <c r="BL1068" s="101"/>
      <c r="BM1068" s="101">
        <v>29.5</v>
      </c>
      <c r="BN1068" s="101">
        <v>23.36</v>
      </c>
      <c r="BO1068" s="101">
        <v>26.13</v>
      </c>
      <c r="BP1068" s="101"/>
      <c r="BQ1068" s="101">
        <v>26</v>
      </c>
      <c r="BR1068" s="101">
        <v>23.03</v>
      </c>
      <c r="BS1068" s="101"/>
      <c r="BT1068" s="101"/>
      <c r="BU1068" s="101"/>
      <c r="BV1068" s="101"/>
    </row>
    <row r="1069" spans="2:74" s="11" customFormat="1" ht="15">
      <c r="B1069" s="100">
        <v>43342</v>
      </c>
      <c r="C1069" s="101"/>
      <c r="D1069" s="101"/>
      <c r="E1069" s="101"/>
      <c r="F1069" s="101">
        <v>29.65</v>
      </c>
      <c r="G1069" s="101">
        <v>29.75</v>
      </c>
      <c r="H1069" s="101">
        <v>30.28</v>
      </c>
      <c r="I1069" s="101"/>
      <c r="J1069" s="101"/>
      <c r="K1069" s="101"/>
      <c r="L1069" s="101"/>
      <c r="M1069" s="101"/>
      <c r="N1069" s="101"/>
      <c r="O1069" s="101"/>
      <c r="P1069" s="101"/>
      <c r="Q1069" s="101"/>
      <c r="R1069" s="101"/>
      <c r="S1069" s="101"/>
      <c r="T1069" s="101"/>
      <c r="U1069" s="101"/>
      <c r="V1069" s="101"/>
      <c r="W1069" s="101"/>
      <c r="X1069" s="101"/>
      <c r="Y1069" s="101"/>
      <c r="Z1069" s="101"/>
      <c r="AA1069" s="101"/>
      <c r="AB1069" s="101"/>
      <c r="AC1069" s="101"/>
      <c r="AD1069" s="101"/>
      <c r="AE1069" s="101"/>
      <c r="AF1069" s="101"/>
      <c r="AG1069" s="101"/>
      <c r="AH1069" s="101"/>
      <c r="AI1069" s="101"/>
      <c r="AJ1069" s="101"/>
      <c r="AK1069" s="101"/>
      <c r="AL1069" s="101"/>
      <c r="AM1069" s="101"/>
      <c r="AN1069" s="101"/>
      <c r="AO1069" s="101"/>
      <c r="AP1069" s="101"/>
      <c r="AQ1069" s="101"/>
      <c r="AR1069" s="101"/>
      <c r="AS1069" s="101"/>
      <c r="AT1069" s="101"/>
      <c r="AU1069" s="101"/>
      <c r="AV1069" s="101"/>
      <c r="AW1069" s="101"/>
      <c r="AX1069" s="101"/>
      <c r="AY1069" s="101"/>
      <c r="AZ1069" s="101"/>
      <c r="BA1069" s="101"/>
      <c r="BB1069" s="101"/>
      <c r="BC1069" s="101"/>
      <c r="BD1069" s="101"/>
      <c r="BE1069" s="101"/>
      <c r="BF1069" s="101"/>
      <c r="BG1069" s="101"/>
      <c r="BH1069" s="101">
        <v>30.1</v>
      </c>
      <c r="BI1069" s="101">
        <v>30.61</v>
      </c>
      <c r="BJ1069" s="101">
        <v>24.18</v>
      </c>
      <c r="BK1069" s="101">
        <v>22.83</v>
      </c>
      <c r="BL1069" s="101"/>
      <c r="BM1069" s="101">
        <v>30.35</v>
      </c>
      <c r="BN1069" s="101">
        <v>23.5</v>
      </c>
      <c r="BO1069" s="101">
        <v>26.95</v>
      </c>
      <c r="BP1069" s="101"/>
      <c r="BQ1069" s="101">
        <v>26.4</v>
      </c>
      <c r="BR1069" s="101">
        <v>23.44</v>
      </c>
      <c r="BS1069" s="101"/>
      <c r="BT1069" s="101"/>
      <c r="BU1069" s="101"/>
      <c r="BV1069" s="101"/>
    </row>
    <row r="1070" spans="2:74" s="11" customFormat="1" ht="15">
      <c r="B1070" s="100">
        <v>43341</v>
      </c>
      <c r="C1070" s="101"/>
      <c r="D1070" s="101"/>
      <c r="E1070" s="101"/>
      <c r="F1070" s="101">
        <v>28.83</v>
      </c>
      <c r="G1070" s="101">
        <v>29.5</v>
      </c>
      <c r="H1070" s="101">
        <v>30.18</v>
      </c>
      <c r="I1070" s="101"/>
      <c r="J1070" s="101"/>
      <c r="K1070" s="101"/>
      <c r="L1070" s="101"/>
      <c r="M1070" s="101"/>
      <c r="N1070" s="101"/>
      <c r="O1070" s="101"/>
      <c r="P1070" s="101"/>
      <c r="Q1070" s="101"/>
      <c r="R1070" s="101"/>
      <c r="S1070" s="101"/>
      <c r="T1070" s="101"/>
      <c r="U1070" s="101"/>
      <c r="V1070" s="101"/>
      <c r="W1070" s="101"/>
      <c r="X1070" s="101"/>
      <c r="Y1070" s="101"/>
      <c r="Z1070" s="101"/>
      <c r="AA1070" s="101"/>
      <c r="AB1070" s="101"/>
      <c r="AC1070" s="101"/>
      <c r="AD1070" s="101"/>
      <c r="AE1070" s="101"/>
      <c r="AF1070" s="101"/>
      <c r="AG1070" s="101"/>
      <c r="AH1070" s="101"/>
      <c r="AI1070" s="101"/>
      <c r="AJ1070" s="101"/>
      <c r="AK1070" s="101"/>
      <c r="AL1070" s="101"/>
      <c r="AM1070" s="101"/>
      <c r="AN1070" s="101"/>
      <c r="AO1070" s="101"/>
      <c r="AP1070" s="101"/>
      <c r="AQ1070" s="101"/>
      <c r="AR1070" s="101"/>
      <c r="AS1070" s="101"/>
      <c r="AT1070" s="101"/>
      <c r="AU1070" s="101"/>
      <c r="AV1070" s="101"/>
      <c r="AW1070" s="101"/>
      <c r="AX1070" s="101"/>
      <c r="AY1070" s="101"/>
      <c r="AZ1070" s="101"/>
      <c r="BA1070" s="101"/>
      <c r="BB1070" s="101"/>
      <c r="BC1070" s="101"/>
      <c r="BD1070" s="101"/>
      <c r="BE1070" s="101"/>
      <c r="BF1070" s="101"/>
      <c r="BG1070" s="101"/>
      <c r="BH1070" s="101">
        <v>29.95</v>
      </c>
      <c r="BI1070" s="101">
        <v>29.95</v>
      </c>
      <c r="BJ1070" s="101">
        <v>23.79</v>
      </c>
      <c r="BK1070" s="101">
        <v>23.19</v>
      </c>
      <c r="BL1070" s="101"/>
      <c r="BM1070" s="101">
        <v>29.95</v>
      </c>
      <c r="BN1070" s="101">
        <v>23.49</v>
      </c>
      <c r="BO1070" s="101">
        <v>26.57</v>
      </c>
      <c r="BP1070" s="101"/>
      <c r="BQ1070" s="101">
        <v>26.25</v>
      </c>
      <c r="BR1070" s="101">
        <v>23.29</v>
      </c>
      <c r="BS1070" s="101"/>
      <c r="BT1070" s="101"/>
      <c r="BU1070" s="101"/>
      <c r="BV1070" s="101"/>
    </row>
    <row r="1071" spans="2:74" s="11" customFormat="1" ht="15">
      <c r="B1071" s="100">
        <v>43340</v>
      </c>
      <c r="C1071" s="101"/>
      <c r="D1071" s="101"/>
      <c r="E1071" s="101"/>
      <c r="F1071" s="101">
        <v>28.43</v>
      </c>
      <c r="G1071" s="101">
        <v>29.25</v>
      </c>
      <c r="H1071" s="101">
        <v>30</v>
      </c>
      <c r="I1071" s="101"/>
      <c r="J1071" s="101"/>
      <c r="K1071" s="101"/>
      <c r="L1071" s="101"/>
      <c r="M1071" s="101"/>
      <c r="N1071" s="101"/>
      <c r="O1071" s="101"/>
      <c r="P1071" s="101"/>
      <c r="Q1071" s="101"/>
      <c r="R1071" s="101"/>
      <c r="S1071" s="101"/>
      <c r="T1071" s="101"/>
      <c r="U1071" s="101"/>
      <c r="V1071" s="101"/>
      <c r="W1071" s="101"/>
      <c r="X1071" s="101"/>
      <c r="Y1071" s="101"/>
      <c r="Z1071" s="101"/>
      <c r="AA1071" s="101"/>
      <c r="AB1071" s="101"/>
      <c r="AC1071" s="101"/>
      <c r="AD1071" s="101"/>
      <c r="AE1071" s="101"/>
      <c r="AF1071" s="101"/>
      <c r="AG1071" s="101"/>
      <c r="AH1071" s="101"/>
      <c r="AI1071" s="101"/>
      <c r="AJ1071" s="101"/>
      <c r="AK1071" s="101"/>
      <c r="AL1071" s="101"/>
      <c r="AM1071" s="101"/>
      <c r="AN1071" s="101"/>
      <c r="AO1071" s="101"/>
      <c r="AP1071" s="101"/>
      <c r="AQ1071" s="101"/>
      <c r="AR1071" s="101"/>
      <c r="AS1071" s="101"/>
      <c r="AT1071" s="101"/>
      <c r="AU1071" s="101"/>
      <c r="AV1071" s="101"/>
      <c r="AW1071" s="101"/>
      <c r="AX1071" s="101"/>
      <c r="AY1071" s="101"/>
      <c r="AZ1071" s="101"/>
      <c r="BA1071" s="101"/>
      <c r="BB1071" s="101"/>
      <c r="BC1071" s="101"/>
      <c r="BD1071" s="101"/>
      <c r="BE1071" s="101"/>
      <c r="BF1071" s="101"/>
      <c r="BG1071" s="101"/>
      <c r="BH1071" s="101">
        <v>29.75</v>
      </c>
      <c r="BI1071" s="101">
        <v>29.65</v>
      </c>
      <c r="BJ1071" s="101">
        <v>23.5</v>
      </c>
      <c r="BK1071" s="101">
        <v>22.9</v>
      </c>
      <c r="BL1071" s="101"/>
      <c r="BM1071" s="101">
        <v>29.7</v>
      </c>
      <c r="BN1071" s="101">
        <v>23.2</v>
      </c>
      <c r="BO1071" s="101">
        <v>26.53</v>
      </c>
      <c r="BP1071" s="101"/>
      <c r="BQ1071" s="101">
        <v>25.5</v>
      </c>
      <c r="BR1071" s="101">
        <v>22.78</v>
      </c>
      <c r="BS1071" s="101"/>
      <c r="BT1071" s="101"/>
      <c r="BU1071" s="101"/>
      <c r="BV1071" s="101"/>
    </row>
    <row r="1072" spans="2:74" s="11" customFormat="1" ht="15">
      <c r="B1072" s="100">
        <v>43339</v>
      </c>
      <c r="C1072" s="101"/>
      <c r="D1072" s="101"/>
      <c r="E1072" s="101"/>
      <c r="F1072" s="101">
        <v>28.07</v>
      </c>
      <c r="G1072" s="101">
        <v>28.95</v>
      </c>
      <c r="H1072" s="101">
        <v>29.86</v>
      </c>
      <c r="I1072" s="101"/>
      <c r="J1072" s="101"/>
      <c r="K1072" s="101"/>
      <c r="L1072" s="101"/>
      <c r="M1072" s="101"/>
      <c r="N1072" s="101"/>
      <c r="O1072" s="101"/>
      <c r="P1072" s="101"/>
      <c r="Q1072" s="101"/>
      <c r="R1072" s="101"/>
      <c r="S1072" s="101"/>
      <c r="T1072" s="101"/>
      <c r="U1072" s="101"/>
      <c r="V1072" s="101"/>
      <c r="W1072" s="101"/>
      <c r="X1072" s="101"/>
      <c r="Y1072" s="101"/>
      <c r="Z1072" s="101"/>
      <c r="AA1072" s="101"/>
      <c r="AB1072" s="101"/>
      <c r="AC1072" s="101"/>
      <c r="AD1072" s="101"/>
      <c r="AE1072" s="101"/>
      <c r="AF1072" s="101"/>
      <c r="AG1072" s="101"/>
      <c r="AH1072" s="101"/>
      <c r="AI1072" s="101"/>
      <c r="AJ1072" s="101"/>
      <c r="AK1072" s="101"/>
      <c r="AL1072" s="101"/>
      <c r="AM1072" s="101"/>
      <c r="AN1072" s="101"/>
      <c r="AO1072" s="101"/>
      <c r="AP1072" s="101"/>
      <c r="AQ1072" s="101"/>
      <c r="AR1072" s="101"/>
      <c r="AS1072" s="101"/>
      <c r="AT1072" s="101"/>
      <c r="AU1072" s="101"/>
      <c r="AV1072" s="101"/>
      <c r="AW1072" s="101"/>
      <c r="AX1072" s="101"/>
      <c r="AY1072" s="101"/>
      <c r="AZ1072" s="101"/>
      <c r="BA1072" s="101"/>
      <c r="BB1072" s="101"/>
      <c r="BC1072" s="101"/>
      <c r="BD1072" s="101"/>
      <c r="BE1072" s="101"/>
      <c r="BF1072" s="101"/>
      <c r="BG1072" s="101"/>
      <c r="BH1072" s="101">
        <v>29.55</v>
      </c>
      <c r="BI1072" s="101">
        <v>29.45</v>
      </c>
      <c r="BJ1072" s="101">
        <v>23.53</v>
      </c>
      <c r="BK1072" s="101">
        <v>22.87</v>
      </c>
      <c r="BL1072" s="101"/>
      <c r="BM1072" s="101">
        <v>29.5</v>
      </c>
      <c r="BN1072" s="101">
        <v>23.2</v>
      </c>
      <c r="BO1072" s="101">
        <v>26.6</v>
      </c>
      <c r="BP1072" s="101"/>
      <c r="BQ1072" s="101">
        <v>25.55</v>
      </c>
      <c r="BR1072" s="101">
        <v>23.04</v>
      </c>
      <c r="BS1072" s="101"/>
      <c r="BT1072" s="101"/>
      <c r="BU1072" s="101"/>
      <c r="BV1072" s="101"/>
    </row>
    <row r="1073" spans="2:74" s="11" customFormat="1" ht="15">
      <c r="B1073" s="100">
        <v>43336</v>
      </c>
      <c r="C1073" s="101"/>
      <c r="D1073" s="101"/>
      <c r="E1073" s="101"/>
      <c r="F1073" s="101">
        <v>27.58</v>
      </c>
      <c r="G1073" s="101">
        <v>28.45</v>
      </c>
      <c r="H1073" s="101">
        <v>29.43</v>
      </c>
      <c r="I1073" s="101"/>
      <c r="J1073" s="101"/>
      <c r="K1073" s="101"/>
      <c r="L1073" s="101"/>
      <c r="M1073" s="101"/>
      <c r="N1073" s="101"/>
      <c r="O1073" s="101"/>
      <c r="P1073" s="101"/>
      <c r="Q1073" s="101"/>
      <c r="R1073" s="101"/>
      <c r="S1073" s="101"/>
      <c r="T1073" s="101"/>
      <c r="U1073" s="101"/>
      <c r="V1073" s="101"/>
      <c r="W1073" s="101"/>
      <c r="X1073" s="101"/>
      <c r="Y1073" s="101"/>
      <c r="Z1073" s="101"/>
      <c r="AA1073" s="101"/>
      <c r="AB1073" s="101"/>
      <c r="AC1073" s="101"/>
      <c r="AD1073" s="101"/>
      <c r="AE1073" s="101"/>
      <c r="AF1073" s="101"/>
      <c r="AG1073" s="101"/>
      <c r="AH1073" s="101"/>
      <c r="AI1073" s="101"/>
      <c r="AJ1073" s="101"/>
      <c r="AK1073" s="101"/>
      <c r="AL1073" s="101"/>
      <c r="AM1073" s="101"/>
      <c r="AN1073" s="101"/>
      <c r="AO1073" s="101"/>
      <c r="AP1073" s="101"/>
      <c r="AQ1073" s="101"/>
      <c r="AR1073" s="101"/>
      <c r="AS1073" s="101"/>
      <c r="AT1073" s="101"/>
      <c r="AU1073" s="101"/>
      <c r="AV1073" s="101"/>
      <c r="AW1073" s="101"/>
      <c r="AX1073" s="101"/>
      <c r="AY1073" s="101"/>
      <c r="AZ1073" s="101"/>
      <c r="BA1073" s="101"/>
      <c r="BB1073" s="101"/>
      <c r="BC1073" s="101"/>
      <c r="BD1073" s="101"/>
      <c r="BE1073" s="101"/>
      <c r="BF1073" s="101"/>
      <c r="BG1073" s="101"/>
      <c r="BH1073" s="101">
        <v>29.1</v>
      </c>
      <c r="BI1073" s="101">
        <v>29</v>
      </c>
      <c r="BJ1073" s="101">
        <v>23.13</v>
      </c>
      <c r="BK1073" s="101">
        <v>22.47</v>
      </c>
      <c r="BL1073" s="101"/>
      <c r="BM1073" s="101">
        <v>29.05</v>
      </c>
      <c r="BN1073" s="101">
        <v>22.8</v>
      </c>
      <c r="BO1073" s="101">
        <v>26.15</v>
      </c>
      <c r="BP1073" s="101"/>
      <c r="BQ1073" s="101">
        <v>25.15</v>
      </c>
      <c r="BR1073" s="101">
        <v>22.64</v>
      </c>
      <c r="BS1073" s="101"/>
      <c r="BT1073" s="101"/>
      <c r="BU1073" s="101"/>
      <c r="BV1073" s="101"/>
    </row>
    <row r="1074" spans="2:74" s="11" customFormat="1" ht="15">
      <c r="B1074" s="100">
        <v>43335</v>
      </c>
      <c r="C1074" s="101"/>
      <c r="D1074" s="101"/>
      <c r="E1074" s="101"/>
      <c r="F1074" s="101">
        <v>27.39</v>
      </c>
      <c r="G1074" s="101">
        <v>28.25</v>
      </c>
      <c r="H1074" s="101">
        <v>29.38</v>
      </c>
      <c r="I1074" s="101"/>
      <c r="J1074" s="101"/>
      <c r="K1074" s="101"/>
      <c r="L1074" s="101"/>
      <c r="M1074" s="101"/>
      <c r="N1074" s="101"/>
      <c r="O1074" s="101"/>
      <c r="P1074" s="101"/>
      <c r="Q1074" s="101"/>
      <c r="R1074" s="101"/>
      <c r="S1074" s="101"/>
      <c r="T1074" s="101"/>
      <c r="U1074" s="101"/>
      <c r="V1074" s="101"/>
      <c r="W1074" s="101"/>
      <c r="X1074" s="101"/>
      <c r="Y1074" s="101"/>
      <c r="Z1074" s="101"/>
      <c r="AA1074" s="101"/>
      <c r="AB1074" s="101"/>
      <c r="AC1074" s="101"/>
      <c r="AD1074" s="101"/>
      <c r="AE1074" s="101"/>
      <c r="AF1074" s="101"/>
      <c r="AG1074" s="101"/>
      <c r="AH1074" s="101"/>
      <c r="AI1074" s="101"/>
      <c r="AJ1074" s="101"/>
      <c r="AK1074" s="101"/>
      <c r="AL1074" s="101"/>
      <c r="AM1074" s="101"/>
      <c r="AN1074" s="101"/>
      <c r="AO1074" s="101"/>
      <c r="AP1074" s="101"/>
      <c r="AQ1074" s="101"/>
      <c r="AR1074" s="101"/>
      <c r="AS1074" s="101"/>
      <c r="AT1074" s="101"/>
      <c r="AU1074" s="101"/>
      <c r="AV1074" s="101"/>
      <c r="AW1074" s="101"/>
      <c r="AX1074" s="101"/>
      <c r="AY1074" s="101"/>
      <c r="AZ1074" s="101"/>
      <c r="BA1074" s="101"/>
      <c r="BB1074" s="101"/>
      <c r="BC1074" s="101"/>
      <c r="BD1074" s="101"/>
      <c r="BE1074" s="101"/>
      <c r="BF1074" s="101"/>
      <c r="BG1074" s="101"/>
      <c r="BH1074" s="101">
        <v>29</v>
      </c>
      <c r="BI1074" s="101">
        <v>29</v>
      </c>
      <c r="BJ1074" s="101">
        <v>23.2</v>
      </c>
      <c r="BK1074" s="101">
        <v>22.54</v>
      </c>
      <c r="BL1074" s="101"/>
      <c r="BM1074" s="101">
        <v>29</v>
      </c>
      <c r="BN1074" s="101">
        <v>22.87</v>
      </c>
      <c r="BO1074" s="101">
        <v>26.13</v>
      </c>
      <c r="BP1074" s="101"/>
      <c r="BQ1074" s="101">
        <v>25.15</v>
      </c>
      <c r="BR1074" s="101">
        <v>22.66</v>
      </c>
      <c r="BS1074" s="101"/>
      <c r="BT1074" s="101"/>
      <c r="BU1074" s="101"/>
      <c r="BV1074" s="101"/>
    </row>
    <row r="1075" spans="2:74" s="11" customFormat="1" ht="15">
      <c r="B1075" s="100">
        <v>43334</v>
      </c>
      <c r="C1075" s="101"/>
      <c r="D1075" s="101"/>
      <c r="E1075" s="101"/>
      <c r="F1075" s="101">
        <v>27.49</v>
      </c>
      <c r="G1075" s="101">
        <v>28.5</v>
      </c>
      <c r="H1075" s="101">
        <v>28.65</v>
      </c>
      <c r="I1075" s="101"/>
      <c r="J1075" s="101"/>
      <c r="K1075" s="101"/>
      <c r="L1075" s="101"/>
      <c r="M1075" s="101"/>
      <c r="N1075" s="101"/>
      <c r="O1075" s="101"/>
      <c r="P1075" s="101"/>
      <c r="Q1075" s="101"/>
      <c r="R1075" s="101"/>
      <c r="S1075" s="101"/>
      <c r="T1075" s="101"/>
      <c r="U1075" s="101"/>
      <c r="V1075" s="101"/>
      <c r="W1075" s="101"/>
      <c r="X1075" s="101"/>
      <c r="Y1075" s="101"/>
      <c r="Z1075" s="101"/>
      <c r="AA1075" s="101"/>
      <c r="AB1075" s="101"/>
      <c r="AC1075" s="101"/>
      <c r="AD1075" s="101"/>
      <c r="AE1075" s="101"/>
      <c r="AF1075" s="101"/>
      <c r="AG1075" s="101"/>
      <c r="AH1075" s="101"/>
      <c r="AI1075" s="101"/>
      <c r="AJ1075" s="101"/>
      <c r="AK1075" s="101"/>
      <c r="AL1075" s="101"/>
      <c r="AM1075" s="101"/>
      <c r="AN1075" s="101"/>
      <c r="AO1075" s="101"/>
      <c r="AP1075" s="101"/>
      <c r="AQ1075" s="101"/>
      <c r="AR1075" s="101"/>
      <c r="AS1075" s="101"/>
      <c r="AT1075" s="101"/>
      <c r="AU1075" s="101"/>
      <c r="AV1075" s="101"/>
      <c r="AW1075" s="101"/>
      <c r="AX1075" s="101"/>
      <c r="AY1075" s="101"/>
      <c r="AZ1075" s="101"/>
      <c r="BA1075" s="101"/>
      <c r="BB1075" s="101"/>
      <c r="BC1075" s="101"/>
      <c r="BD1075" s="101"/>
      <c r="BE1075" s="101"/>
      <c r="BF1075" s="101"/>
      <c r="BG1075" s="101"/>
      <c r="BH1075" s="101">
        <v>28.6</v>
      </c>
      <c r="BI1075" s="101">
        <v>28.7</v>
      </c>
      <c r="BJ1075" s="101">
        <v>23</v>
      </c>
      <c r="BK1075" s="101">
        <v>22.34</v>
      </c>
      <c r="BL1075" s="101"/>
      <c r="BM1075" s="101">
        <v>28.65</v>
      </c>
      <c r="BN1075" s="101">
        <v>22.67</v>
      </c>
      <c r="BO1075" s="101">
        <v>25.93</v>
      </c>
      <c r="BP1075" s="101"/>
      <c r="BQ1075" s="101">
        <v>24.85</v>
      </c>
      <c r="BR1075" s="101">
        <v>22.49</v>
      </c>
      <c r="BS1075" s="101"/>
      <c r="BT1075" s="101"/>
      <c r="BU1075" s="101"/>
      <c r="BV1075" s="101"/>
    </row>
    <row r="1076" spans="2:74" s="11" customFormat="1" ht="15">
      <c r="B1076" s="100">
        <v>43333</v>
      </c>
      <c r="C1076" s="101"/>
      <c r="D1076" s="101"/>
      <c r="E1076" s="101"/>
      <c r="F1076" s="101">
        <v>27.44</v>
      </c>
      <c r="G1076" s="101">
        <v>28.65</v>
      </c>
      <c r="H1076" s="101">
        <v>28.8</v>
      </c>
      <c r="I1076" s="101"/>
      <c r="J1076" s="101"/>
      <c r="K1076" s="101"/>
      <c r="L1076" s="101"/>
      <c r="M1076" s="101"/>
      <c r="N1076" s="101"/>
      <c r="O1076" s="101"/>
      <c r="P1076" s="101"/>
      <c r="Q1076" s="101"/>
      <c r="R1076" s="101"/>
      <c r="S1076" s="101"/>
      <c r="T1076" s="101"/>
      <c r="U1076" s="101"/>
      <c r="V1076" s="101"/>
      <c r="W1076" s="101"/>
      <c r="X1076" s="101"/>
      <c r="Y1076" s="101"/>
      <c r="Z1076" s="101"/>
      <c r="AA1076" s="101"/>
      <c r="AB1076" s="101"/>
      <c r="AC1076" s="101"/>
      <c r="AD1076" s="101"/>
      <c r="AE1076" s="101"/>
      <c r="AF1076" s="101"/>
      <c r="AG1076" s="101"/>
      <c r="AH1076" s="101"/>
      <c r="AI1076" s="101"/>
      <c r="AJ1076" s="101"/>
      <c r="AK1076" s="101"/>
      <c r="AL1076" s="101"/>
      <c r="AM1076" s="101"/>
      <c r="AN1076" s="101"/>
      <c r="AO1076" s="101"/>
      <c r="AP1076" s="101"/>
      <c r="AQ1076" s="101"/>
      <c r="AR1076" s="101"/>
      <c r="AS1076" s="101"/>
      <c r="AT1076" s="101"/>
      <c r="AU1076" s="101"/>
      <c r="AV1076" s="101"/>
      <c r="AW1076" s="101"/>
      <c r="AX1076" s="101"/>
      <c r="AY1076" s="101"/>
      <c r="AZ1076" s="101"/>
      <c r="BA1076" s="101"/>
      <c r="BB1076" s="101"/>
      <c r="BC1076" s="101"/>
      <c r="BD1076" s="101"/>
      <c r="BE1076" s="101"/>
      <c r="BF1076" s="101"/>
      <c r="BG1076" s="101"/>
      <c r="BH1076" s="101">
        <v>28.8</v>
      </c>
      <c r="BI1076" s="101">
        <v>28.8</v>
      </c>
      <c r="BJ1076" s="101">
        <v>23.18</v>
      </c>
      <c r="BK1076" s="101">
        <v>22.17</v>
      </c>
      <c r="BL1076" s="101"/>
      <c r="BM1076" s="101">
        <v>28.8</v>
      </c>
      <c r="BN1076" s="101">
        <v>22.61</v>
      </c>
      <c r="BO1076" s="101">
        <v>26.08</v>
      </c>
      <c r="BP1076" s="101"/>
      <c r="BQ1076" s="101">
        <v>25</v>
      </c>
      <c r="BR1076" s="101">
        <v>22.64</v>
      </c>
      <c r="BS1076" s="101"/>
      <c r="BT1076" s="101"/>
      <c r="BU1076" s="101"/>
      <c r="BV1076" s="101"/>
    </row>
    <row r="1077" spans="2:74" s="11" customFormat="1" ht="15">
      <c r="B1077" s="100">
        <v>43332</v>
      </c>
      <c r="C1077" s="101"/>
      <c r="D1077" s="101"/>
      <c r="E1077" s="101"/>
      <c r="F1077" s="101">
        <v>27.1</v>
      </c>
      <c r="G1077" s="101">
        <v>28.15</v>
      </c>
      <c r="H1077" s="101">
        <v>28.25</v>
      </c>
      <c r="I1077" s="101"/>
      <c r="J1077" s="101"/>
      <c r="K1077" s="101"/>
      <c r="L1077" s="101"/>
      <c r="M1077" s="101"/>
      <c r="N1077" s="101"/>
      <c r="O1077" s="101"/>
      <c r="P1077" s="101"/>
      <c r="Q1077" s="101"/>
      <c r="R1077" s="101"/>
      <c r="S1077" s="101"/>
      <c r="T1077" s="101"/>
      <c r="U1077" s="101"/>
      <c r="V1077" s="101"/>
      <c r="W1077" s="101"/>
      <c r="X1077" s="101"/>
      <c r="Y1077" s="101"/>
      <c r="Z1077" s="101"/>
      <c r="AA1077" s="101"/>
      <c r="AB1077" s="101"/>
      <c r="AC1077" s="101"/>
      <c r="AD1077" s="101"/>
      <c r="AE1077" s="101"/>
      <c r="AF1077" s="101"/>
      <c r="AG1077" s="101"/>
      <c r="AH1077" s="101"/>
      <c r="AI1077" s="101"/>
      <c r="AJ1077" s="101"/>
      <c r="AK1077" s="101"/>
      <c r="AL1077" s="101"/>
      <c r="AM1077" s="101"/>
      <c r="AN1077" s="101"/>
      <c r="AO1077" s="101"/>
      <c r="AP1077" s="101"/>
      <c r="AQ1077" s="101"/>
      <c r="AR1077" s="101"/>
      <c r="AS1077" s="101"/>
      <c r="AT1077" s="101"/>
      <c r="AU1077" s="101"/>
      <c r="AV1077" s="101"/>
      <c r="AW1077" s="101"/>
      <c r="AX1077" s="101"/>
      <c r="AY1077" s="101"/>
      <c r="AZ1077" s="101"/>
      <c r="BA1077" s="101"/>
      <c r="BB1077" s="101"/>
      <c r="BC1077" s="101"/>
      <c r="BD1077" s="101"/>
      <c r="BE1077" s="101"/>
      <c r="BF1077" s="101"/>
      <c r="BG1077" s="101"/>
      <c r="BH1077" s="101">
        <v>28.25</v>
      </c>
      <c r="BI1077" s="101">
        <v>28.25</v>
      </c>
      <c r="BJ1077" s="101">
        <v>23.18</v>
      </c>
      <c r="BK1077" s="101">
        <v>22.66</v>
      </c>
      <c r="BL1077" s="101"/>
      <c r="BM1077" s="101">
        <v>28.25</v>
      </c>
      <c r="BN1077" s="101">
        <v>22.92</v>
      </c>
      <c r="BO1077" s="101">
        <v>25.73</v>
      </c>
      <c r="BP1077" s="101"/>
      <c r="BQ1077" s="101">
        <v>24.7</v>
      </c>
      <c r="BR1077" s="101">
        <v>22.5</v>
      </c>
      <c r="BS1077" s="101"/>
      <c r="BT1077" s="101"/>
      <c r="BU1077" s="101"/>
      <c r="BV1077" s="101"/>
    </row>
    <row r="1078" spans="2:74" s="11" customFormat="1" ht="15">
      <c r="B1078" s="100">
        <v>43329</v>
      </c>
      <c r="C1078" s="101"/>
      <c r="D1078" s="101"/>
      <c r="E1078" s="101"/>
      <c r="F1078" s="101">
        <v>27.18</v>
      </c>
      <c r="G1078" s="101">
        <v>28.15</v>
      </c>
      <c r="H1078" s="101">
        <v>28.2</v>
      </c>
      <c r="I1078" s="101"/>
      <c r="J1078" s="101"/>
      <c r="K1078" s="101"/>
      <c r="L1078" s="101"/>
      <c r="M1078" s="101"/>
      <c r="N1078" s="101"/>
      <c r="O1078" s="101"/>
      <c r="P1078" s="101"/>
      <c r="Q1078" s="101"/>
      <c r="R1078" s="101"/>
      <c r="S1078" s="101"/>
      <c r="T1078" s="101"/>
      <c r="U1078" s="101"/>
      <c r="V1078" s="101"/>
      <c r="W1078" s="101"/>
      <c r="X1078" s="101"/>
      <c r="Y1078" s="101"/>
      <c r="Z1078" s="101"/>
      <c r="AA1078" s="101"/>
      <c r="AB1078" s="101"/>
      <c r="AC1078" s="101"/>
      <c r="AD1078" s="101"/>
      <c r="AE1078" s="101"/>
      <c r="AF1078" s="101"/>
      <c r="AG1078" s="101"/>
      <c r="AH1078" s="101"/>
      <c r="AI1078" s="101"/>
      <c r="AJ1078" s="101"/>
      <c r="AK1078" s="101"/>
      <c r="AL1078" s="101"/>
      <c r="AM1078" s="101"/>
      <c r="AN1078" s="101"/>
      <c r="AO1078" s="101"/>
      <c r="AP1078" s="101"/>
      <c r="AQ1078" s="101"/>
      <c r="AR1078" s="101"/>
      <c r="AS1078" s="101"/>
      <c r="AT1078" s="101"/>
      <c r="AU1078" s="101"/>
      <c r="AV1078" s="101"/>
      <c r="AW1078" s="101"/>
      <c r="AX1078" s="101"/>
      <c r="AY1078" s="101"/>
      <c r="AZ1078" s="101"/>
      <c r="BA1078" s="101"/>
      <c r="BB1078" s="101"/>
      <c r="BC1078" s="101"/>
      <c r="BD1078" s="101"/>
      <c r="BE1078" s="101"/>
      <c r="BF1078" s="101"/>
      <c r="BG1078" s="101"/>
      <c r="BH1078" s="101">
        <v>28.2</v>
      </c>
      <c r="BI1078" s="101">
        <v>28.2</v>
      </c>
      <c r="BJ1078" s="101">
        <v>22.53</v>
      </c>
      <c r="BK1078" s="101">
        <v>22.23</v>
      </c>
      <c r="BL1078" s="101"/>
      <c r="BM1078" s="101">
        <v>28.2</v>
      </c>
      <c r="BN1078" s="101">
        <v>22.38</v>
      </c>
      <c r="BO1078" s="101">
        <v>25.87</v>
      </c>
      <c r="BP1078" s="101"/>
      <c r="BQ1078" s="101">
        <v>24.7</v>
      </c>
      <c r="BR1078" s="101">
        <v>22.66</v>
      </c>
      <c r="BS1078" s="101"/>
      <c r="BT1078" s="101"/>
      <c r="BU1078" s="101"/>
      <c r="BV1078" s="101"/>
    </row>
    <row r="1079" spans="2:74" s="11" customFormat="1" ht="15">
      <c r="B1079" s="100">
        <v>43328</v>
      </c>
      <c r="C1079" s="101"/>
      <c r="D1079" s="101"/>
      <c r="E1079" s="101"/>
      <c r="F1079" s="101">
        <v>27</v>
      </c>
      <c r="G1079" s="101">
        <v>28.05</v>
      </c>
      <c r="H1079" s="101">
        <v>28.05</v>
      </c>
      <c r="I1079" s="101"/>
      <c r="J1079" s="101"/>
      <c r="K1079" s="101"/>
      <c r="L1079" s="101"/>
      <c r="M1079" s="101"/>
      <c r="N1079" s="101"/>
      <c r="O1079" s="101"/>
      <c r="P1079" s="101"/>
      <c r="Q1079" s="101"/>
      <c r="R1079" s="101"/>
      <c r="S1079" s="101"/>
      <c r="T1079" s="101"/>
      <c r="U1079" s="101"/>
      <c r="V1079" s="101"/>
      <c r="W1079" s="101"/>
      <c r="X1079" s="101"/>
      <c r="Y1079" s="101"/>
      <c r="Z1079" s="101"/>
      <c r="AA1079" s="101"/>
      <c r="AB1079" s="101"/>
      <c r="AC1079" s="101"/>
      <c r="AD1079" s="101"/>
      <c r="AE1079" s="101"/>
      <c r="AF1079" s="101"/>
      <c r="AG1079" s="101"/>
      <c r="AH1079" s="101"/>
      <c r="AI1079" s="101"/>
      <c r="AJ1079" s="101"/>
      <c r="AK1079" s="101"/>
      <c r="AL1079" s="101"/>
      <c r="AM1079" s="101"/>
      <c r="AN1079" s="101"/>
      <c r="AO1079" s="101"/>
      <c r="AP1079" s="101"/>
      <c r="AQ1079" s="101"/>
      <c r="AR1079" s="101"/>
      <c r="AS1079" s="101"/>
      <c r="AT1079" s="101"/>
      <c r="AU1079" s="101"/>
      <c r="AV1079" s="101"/>
      <c r="AW1079" s="101"/>
      <c r="AX1079" s="101"/>
      <c r="AY1079" s="101"/>
      <c r="AZ1079" s="101"/>
      <c r="BA1079" s="101"/>
      <c r="BB1079" s="101"/>
      <c r="BC1079" s="101"/>
      <c r="BD1079" s="101"/>
      <c r="BE1079" s="101"/>
      <c r="BF1079" s="101"/>
      <c r="BG1079" s="101"/>
      <c r="BH1079" s="101">
        <v>28.05</v>
      </c>
      <c r="BI1079" s="101">
        <v>28.25</v>
      </c>
      <c r="BJ1079" s="101">
        <v>22.53</v>
      </c>
      <c r="BK1079" s="101">
        <v>22.23</v>
      </c>
      <c r="BL1079" s="101"/>
      <c r="BM1079" s="101">
        <v>28.15</v>
      </c>
      <c r="BN1079" s="101">
        <v>22.38</v>
      </c>
      <c r="BO1079" s="101">
        <v>25.93</v>
      </c>
      <c r="BP1079" s="101"/>
      <c r="BQ1079" s="101">
        <v>24.65</v>
      </c>
      <c r="BR1079" s="101">
        <v>22.71</v>
      </c>
      <c r="BS1079" s="101"/>
      <c r="BT1079" s="101"/>
      <c r="BU1079" s="101"/>
      <c r="BV1079" s="101"/>
    </row>
    <row r="1080" spans="2:74" s="11" customFormat="1" ht="15">
      <c r="B1080" s="100">
        <v>43327</v>
      </c>
      <c r="C1080" s="101"/>
      <c r="D1080" s="101"/>
      <c r="E1080" s="101"/>
      <c r="F1080" s="101">
        <v>26.65</v>
      </c>
      <c r="G1080" s="101">
        <v>28</v>
      </c>
      <c r="H1080" s="101">
        <v>28.1</v>
      </c>
      <c r="I1080" s="101"/>
      <c r="J1080" s="101"/>
      <c r="K1080" s="101"/>
      <c r="L1080" s="101"/>
      <c r="M1080" s="101"/>
      <c r="N1080" s="101"/>
      <c r="O1080" s="101"/>
      <c r="P1080" s="101"/>
      <c r="Q1080" s="101"/>
      <c r="R1080" s="101"/>
      <c r="S1080" s="101"/>
      <c r="T1080" s="101"/>
      <c r="U1080" s="101"/>
      <c r="V1080" s="101"/>
      <c r="W1080" s="101"/>
      <c r="X1080" s="101"/>
      <c r="Y1080" s="101"/>
      <c r="Z1080" s="101"/>
      <c r="AA1080" s="101"/>
      <c r="AB1080" s="101"/>
      <c r="AC1080" s="101"/>
      <c r="AD1080" s="101"/>
      <c r="AE1080" s="101"/>
      <c r="AF1080" s="101"/>
      <c r="AG1080" s="101"/>
      <c r="AH1080" s="101"/>
      <c r="AI1080" s="101"/>
      <c r="AJ1080" s="101"/>
      <c r="AK1080" s="101"/>
      <c r="AL1080" s="101"/>
      <c r="AM1080" s="101"/>
      <c r="AN1080" s="101"/>
      <c r="AO1080" s="101"/>
      <c r="AP1080" s="101"/>
      <c r="AQ1080" s="101"/>
      <c r="AR1080" s="101"/>
      <c r="AS1080" s="101"/>
      <c r="AT1080" s="101"/>
      <c r="AU1080" s="101"/>
      <c r="AV1080" s="101"/>
      <c r="AW1080" s="101"/>
      <c r="AX1080" s="101"/>
      <c r="AY1080" s="101"/>
      <c r="AZ1080" s="101"/>
      <c r="BA1080" s="101"/>
      <c r="BB1080" s="101"/>
      <c r="BC1080" s="101"/>
      <c r="BD1080" s="101"/>
      <c r="BE1080" s="101"/>
      <c r="BF1080" s="101"/>
      <c r="BG1080" s="101"/>
      <c r="BH1080" s="101">
        <v>28.1</v>
      </c>
      <c r="BI1080" s="101">
        <v>28.2</v>
      </c>
      <c r="BJ1080" s="101">
        <v>22.82</v>
      </c>
      <c r="BK1080" s="101">
        <v>22.52</v>
      </c>
      <c r="BL1080" s="101"/>
      <c r="BM1080" s="101">
        <v>28.15</v>
      </c>
      <c r="BN1080" s="101">
        <v>22.67</v>
      </c>
      <c r="BO1080" s="101">
        <v>25.99</v>
      </c>
      <c r="BP1080" s="101"/>
      <c r="BQ1080" s="101">
        <v>24.9</v>
      </c>
      <c r="BR1080" s="101">
        <v>22.99</v>
      </c>
      <c r="BS1080" s="101"/>
      <c r="BT1080" s="101"/>
      <c r="BU1080" s="101"/>
      <c r="BV1080" s="101"/>
    </row>
    <row r="1081" spans="2:74" s="11" customFormat="1" ht="15">
      <c r="B1081" s="100">
        <v>43326</v>
      </c>
      <c r="C1081" s="101"/>
      <c r="D1081" s="101"/>
      <c r="E1081" s="101"/>
      <c r="F1081" s="101">
        <v>26.98</v>
      </c>
      <c r="G1081" s="101">
        <v>28</v>
      </c>
      <c r="H1081" s="101">
        <v>28.1</v>
      </c>
      <c r="I1081" s="101"/>
      <c r="J1081" s="101"/>
      <c r="K1081" s="101"/>
      <c r="L1081" s="101"/>
      <c r="M1081" s="101"/>
      <c r="N1081" s="101"/>
      <c r="O1081" s="101"/>
      <c r="P1081" s="101"/>
      <c r="Q1081" s="101"/>
      <c r="R1081" s="101"/>
      <c r="S1081" s="101"/>
      <c r="T1081" s="101"/>
      <c r="U1081" s="101"/>
      <c r="V1081" s="101"/>
      <c r="W1081" s="101"/>
      <c r="X1081" s="101"/>
      <c r="Y1081" s="101"/>
      <c r="Z1081" s="101"/>
      <c r="AA1081" s="101"/>
      <c r="AB1081" s="101"/>
      <c r="AC1081" s="101"/>
      <c r="AD1081" s="101"/>
      <c r="AE1081" s="101"/>
      <c r="AF1081" s="101"/>
      <c r="AG1081" s="101"/>
      <c r="AH1081" s="101"/>
      <c r="AI1081" s="101"/>
      <c r="AJ1081" s="101"/>
      <c r="AK1081" s="101"/>
      <c r="AL1081" s="101"/>
      <c r="AM1081" s="101"/>
      <c r="AN1081" s="101"/>
      <c r="AO1081" s="101"/>
      <c r="AP1081" s="101"/>
      <c r="AQ1081" s="101"/>
      <c r="AR1081" s="101"/>
      <c r="AS1081" s="101"/>
      <c r="AT1081" s="101"/>
      <c r="AU1081" s="101"/>
      <c r="AV1081" s="101"/>
      <c r="AW1081" s="101"/>
      <c r="AX1081" s="101"/>
      <c r="AY1081" s="101"/>
      <c r="AZ1081" s="101"/>
      <c r="BA1081" s="101"/>
      <c r="BB1081" s="101"/>
      <c r="BC1081" s="101"/>
      <c r="BD1081" s="101"/>
      <c r="BE1081" s="101"/>
      <c r="BF1081" s="101"/>
      <c r="BG1081" s="101"/>
      <c r="BH1081" s="101">
        <v>28.1</v>
      </c>
      <c r="BI1081" s="101">
        <v>28.2</v>
      </c>
      <c r="BJ1081" s="101">
        <v>22.75</v>
      </c>
      <c r="BK1081" s="101">
        <v>22.45</v>
      </c>
      <c r="BL1081" s="101"/>
      <c r="BM1081" s="101">
        <v>28.15</v>
      </c>
      <c r="BN1081" s="101">
        <v>22.6</v>
      </c>
      <c r="BO1081" s="101">
        <v>25.93</v>
      </c>
      <c r="BP1081" s="101"/>
      <c r="BQ1081" s="101">
        <v>24.9</v>
      </c>
      <c r="BR1081" s="101">
        <v>22.94</v>
      </c>
      <c r="BS1081" s="101"/>
      <c r="BT1081" s="101"/>
      <c r="BU1081" s="101"/>
      <c r="BV1081" s="101"/>
    </row>
    <row r="1082" spans="2:74" s="11" customFormat="1" ht="15">
      <c r="B1082" s="100">
        <v>43325</v>
      </c>
      <c r="C1082" s="101"/>
      <c r="D1082" s="101"/>
      <c r="E1082" s="101"/>
      <c r="F1082" s="101">
        <v>26.55</v>
      </c>
      <c r="G1082" s="101">
        <v>27.5</v>
      </c>
      <c r="H1082" s="101">
        <v>27.6</v>
      </c>
      <c r="I1082" s="101"/>
      <c r="J1082" s="101"/>
      <c r="K1082" s="101"/>
      <c r="L1082" s="101"/>
      <c r="M1082" s="101"/>
      <c r="N1082" s="101"/>
      <c r="O1082" s="101"/>
      <c r="P1082" s="101"/>
      <c r="Q1082" s="101"/>
      <c r="R1082" s="101"/>
      <c r="S1082" s="101"/>
      <c r="T1082" s="101"/>
      <c r="U1082" s="101"/>
      <c r="V1082" s="101"/>
      <c r="W1082" s="101"/>
      <c r="X1082" s="101"/>
      <c r="Y1082" s="101"/>
      <c r="Z1082" s="101"/>
      <c r="AA1082" s="101"/>
      <c r="AB1082" s="101"/>
      <c r="AC1082" s="101"/>
      <c r="AD1082" s="101"/>
      <c r="AE1082" s="101"/>
      <c r="AF1082" s="101"/>
      <c r="AG1082" s="101"/>
      <c r="AH1082" s="101"/>
      <c r="AI1082" s="101"/>
      <c r="AJ1082" s="101"/>
      <c r="AK1082" s="101"/>
      <c r="AL1082" s="101"/>
      <c r="AM1082" s="101"/>
      <c r="AN1082" s="101"/>
      <c r="AO1082" s="101"/>
      <c r="AP1082" s="101"/>
      <c r="AQ1082" s="101"/>
      <c r="AR1082" s="101"/>
      <c r="AS1082" s="101"/>
      <c r="AT1082" s="101"/>
      <c r="AU1082" s="101"/>
      <c r="AV1082" s="101"/>
      <c r="AW1082" s="101"/>
      <c r="AX1082" s="101"/>
      <c r="AY1082" s="101"/>
      <c r="AZ1082" s="101"/>
      <c r="BA1082" s="101"/>
      <c r="BB1082" s="101"/>
      <c r="BC1082" s="101"/>
      <c r="BD1082" s="101"/>
      <c r="BE1082" s="101"/>
      <c r="BF1082" s="101"/>
      <c r="BG1082" s="101"/>
      <c r="BH1082" s="101">
        <v>27.6</v>
      </c>
      <c r="BI1082" s="101">
        <v>27.6</v>
      </c>
      <c r="BJ1082" s="101">
        <v>22.33</v>
      </c>
      <c r="BK1082" s="101">
        <v>22.47</v>
      </c>
      <c r="BL1082" s="101"/>
      <c r="BM1082" s="101">
        <v>27.6</v>
      </c>
      <c r="BN1082" s="101">
        <v>22.4</v>
      </c>
      <c r="BO1082" s="101">
        <v>25.42</v>
      </c>
      <c r="BP1082" s="101"/>
      <c r="BQ1082" s="101">
        <v>24.5</v>
      </c>
      <c r="BR1082" s="101">
        <v>22.57</v>
      </c>
      <c r="BS1082" s="101"/>
      <c r="BT1082" s="101"/>
      <c r="BU1082" s="101"/>
      <c r="BV1082" s="101"/>
    </row>
    <row r="1083" spans="2:74" s="11" customFormat="1" ht="15">
      <c r="B1083" s="100">
        <v>43322</v>
      </c>
      <c r="C1083" s="101"/>
      <c r="D1083" s="101"/>
      <c r="E1083" s="101"/>
      <c r="F1083" s="101">
        <v>26.1</v>
      </c>
      <c r="G1083" s="101">
        <v>26.7</v>
      </c>
      <c r="H1083" s="101">
        <v>26.85</v>
      </c>
      <c r="I1083" s="101"/>
      <c r="J1083" s="101"/>
      <c r="K1083" s="101"/>
      <c r="L1083" s="101"/>
      <c r="M1083" s="101"/>
      <c r="N1083" s="101"/>
      <c r="O1083" s="101"/>
      <c r="P1083" s="101"/>
      <c r="Q1083" s="101"/>
      <c r="R1083" s="101"/>
      <c r="S1083" s="101"/>
      <c r="T1083" s="101"/>
      <c r="U1083" s="101"/>
      <c r="V1083" s="101"/>
      <c r="W1083" s="101"/>
      <c r="X1083" s="101"/>
      <c r="Y1083" s="101"/>
      <c r="Z1083" s="101"/>
      <c r="AA1083" s="101"/>
      <c r="AB1083" s="101"/>
      <c r="AC1083" s="101"/>
      <c r="AD1083" s="101"/>
      <c r="AE1083" s="101"/>
      <c r="AF1083" s="101"/>
      <c r="AG1083" s="101"/>
      <c r="AH1083" s="101"/>
      <c r="AI1083" s="101"/>
      <c r="AJ1083" s="101"/>
      <c r="AK1083" s="101"/>
      <c r="AL1083" s="101"/>
      <c r="AM1083" s="101"/>
      <c r="AN1083" s="101"/>
      <c r="AO1083" s="101"/>
      <c r="AP1083" s="101"/>
      <c r="AQ1083" s="101"/>
      <c r="AR1083" s="101"/>
      <c r="AS1083" s="101"/>
      <c r="AT1083" s="101"/>
      <c r="AU1083" s="101"/>
      <c r="AV1083" s="101"/>
      <c r="AW1083" s="101"/>
      <c r="AX1083" s="101"/>
      <c r="AY1083" s="101"/>
      <c r="AZ1083" s="101"/>
      <c r="BA1083" s="101"/>
      <c r="BB1083" s="101"/>
      <c r="BC1083" s="101"/>
      <c r="BD1083" s="101"/>
      <c r="BE1083" s="101"/>
      <c r="BF1083" s="101"/>
      <c r="BG1083" s="101"/>
      <c r="BH1083" s="101">
        <v>26.85</v>
      </c>
      <c r="BI1083" s="101">
        <v>26.85</v>
      </c>
      <c r="BJ1083" s="101">
        <v>22.37</v>
      </c>
      <c r="BK1083" s="101">
        <v>21.73</v>
      </c>
      <c r="BL1083" s="101"/>
      <c r="BM1083" s="101">
        <v>26.85</v>
      </c>
      <c r="BN1083" s="101">
        <v>22.05</v>
      </c>
      <c r="BO1083" s="101">
        <v>24.75</v>
      </c>
      <c r="BP1083" s="101"/>
      <c r="BQ1083" s="101">
        <v>24</v>
      </c>
      <c r="BR1083" s="101">
        <v>22.12</v>
      </c>
      <c r="BS1083" s="101"/>
      <c r="BT1083" s="101"/>
      <c r="BU1083" s="101"/>
      <c r="BV1083" s="101"/>
    </row>
    <row r="1084" spans="2:74" s="11" customFormat="1" ht="15">
      <c r="B1084" s="100">
        <v>43321</v>
      </c>
      <c r="C1084" s="101"/>
      <c r="D1084" s="101"/>
      <c r="E1084" s="101"/>
      <c r="F1084" s="101">
        <v>26.06</v>
      </c>
      <c r="G1084" s="101">
        <v>26.8</v>
      </c>
      <c r="H1084" s="101">
        <v>26.9</v>
      </c>
      <c r="I1084" s="101"/>
      <c r="J1084" s="101"/>
      <c r="K1084" s="101"/>
      <c r="L1084" s="101"/>
      <c r="M1084" s="101"/>
      <c r="N1084" s="101"/>
      <c r="O1084" s="101"/>
      <c r="P1084" s="101"/>
      <c r="Q1084" s="101"/>
      <c r="R1084" s="101"/>
      <c r="S1084" s="101"/>
      <c r="T1084" s="101"/>
      <c r="U1084" s="101"/>
      <c r="V1084" s="101"/>
      <c r="W1084" s="101"/>
      <c r="X1084" s="101"/>
      <c r="Y1084" s="101"/>
      <c r="Z1084" s="101"/>
      <c r="AA1084" s="101"/>
      <c r="AB1084" s="101"/>
      <c r="AC1084" s="101"/>
      <c r="AD1084" s="101"/>
      <c r="AE1084" s="101"/>
      <c r="AF1084" s="101"/>
      <c r="AG1084" s="101"/>
      <c r="AH1084" s="101"/>
      <c r="AI1084" s="101"/>
      <c r="AJ1084" s="101"/>
      <c r="AK1084" s="101"/>
      <c r="AL1084" s="101"/>
      <c r="AM1084" s="101"/>
      <c r="AN1084" s="101"/>
      <c r="AO1084" s="101"/>
      <c r="AP1084" s="101"/>
      <c r="AQ1084" s="101"/>
      <c r="AR1084" s="101"/>
      <c r="AS1084" s="101"/>
      <c r="AT1084" s="101"/>
      <c r="AU1084" s="101"/>
      <c r="AV1084" s="101"/>
      <c r="AW1084" s="101"/>
      <c r="AX1084" s="101"/>
      <c r="AY1084" s="101"/>
      <c r="AZ1084" s="101"/>
      <c r="BA1084" s="101"/>
      <c r="BB1084" s="101"/>
      <c r="BC1084" s="101"/>
      <c r="BD1084" s="101"/>
      <c r="BE1084" s="101"/>
      <c r="BF1084" s="101"/>
      <c r="BG1084" s="101"/>
      <c r="BH1084" s="101">
        <v>26.9</v>
      </c>
      <c r="BI1084" s="101">
        <v>26.9</v>
      </c>
      <c r="BJ1084" s="101">
        <v>22.29</v>
      </c>
      <c r="BK1084" s="101">
        <v>21.65</v>
      </c>
      <c r="BL1084" s="101"/>
      <c r="BM1084" s="101">
        <v>26.9</v>
      </c>
      <c r="BN1084" s="101">
        <v>21.97</v>
      </c>
      <c r="BO1084" s="101">
        <v>24.95</v>
      </c>
      <c r="BP1084" s="101"/>
      <c r="BQ1084" s="101">
        <v>23.95</v>
      </c>
      <c r="BR1084" s="101">
        <v>22.21</v>
      </c>
      <c r="BS1084" s="101"/>
      <c r="BT1084" s="101"/>
      <c r="BU1084" s="101"/>
      <c r="BV1084" s="101"/>
    </row>
    <row r="1085" spans="2:74" s="11" customFormat="1" ht="15">
      <c r="B1085" s="100">
        <v>43320</v>
      </c>
      <c r="C1085" s="101"/>
      <c r="D1085" s="101"/>
      <c r="E1085" s="101"/>
      <c r="F1085" s="101">
        <v>26.58</v>
      </c>
      <c r="G1085" s="101">
        <v>26.75</v>
      </c>
      <c r="H1085" s="101">
        <v>26.9</v>
      </c>
      <c r="I1085" s="101"/>
      <c r="J1085" s="101"/>
      <c r="K1085" s="101"/>
      <c r="L1085" s="101"/>
      <c r="M1085" s="101"/>
      <c r="N1085" s="101"/>
      <c r="O1085" s="101"/>
      <c r="P1085" s="101"/>
      <c r="Q1085" s="101"/>
      <c r="R1085" s="101"/>
      <c r="S1085" s="101"/>
      <c r="T1085" s="101"/>
      <c r="U1085" s="101"/>
      <c r="V1085" s="101"/>
      <c r="W1085" s="101"/>
      <c r="X1085" s="101"/>
      <c r="Y1085" s="101"/>
      <c r="Z1085" s="101"/>
      <c r="AA1085" s="101"/>
      <c r="AB1085" s="101"/>
      <c r="AC1085" s="101"/>
      <c r="AD1085" s="101"/>
      <c r="AE1085" s="101"/>
      <c r="AF1085" s="101"/>
      <c r="AG1085" s="101"/>
      <c r="AH1085" s="101"/>
      <c r="AI1085" s="101"/>
      <c r="AJ1085" s="101"/>
      <c r="AK1085" s="101"/>
      <c r="AL1085" s="101"/>
      <c r="AM1085" s="101"/>
      <c r="AN1085" s="101"/>
      <c r="AO1085" s="101"/>
      <c r="AP1085" s="101"/>
      <c r="AQ1085" s="101"/>
      <c r="AR1085" s="101"/>
      <c r="AS1085" s="101"/>
      <c r="AT1085" s="101"/>
      <c r="AU1085" s="101"/>
      <c r="AV1085" s="101"/>
      <c r="AW1085" s="101"/>
      <c r="AX1085" s="101"/>
      <c r="AY1085" s="101"/>
      <c r="AZ1085" s="101"/>
      <c r="BA1085" s="101"/>
      <c r="BB1085" s="101"/>
      <c r="BC1085" s="101"/>
      <c r="BD1085" s="101"/>
      <c r="BE1085" s="101"/>
      <c r="BF1085" s="101"/>
      <c r="BG1085" s="101"/>
      <c r="BH1085" s="101">
        <v>26.9</v>
      </c>
      <c r="BI1085" s="101">
        <v>26.9</v>
      </c>
      <c r="BJ1085" s="101">
        <v>22.24</v>
      </c>
      <c r="BK1085" s="101">
        <v>21.6</v>
      </c>
      <c r="BL1085" s="101"/>
      <c r="BM1085" s="101">
        <v>26.9</v>
      </c>
      <c r="BN1085" s="101">
        <v>21.92</v>
      </c>
      <c r="BO1085" s="101">
        <v>25.27</v>
      </c>
      <c r="BP1085" s="101"/>
      <c r="BQ1085" s="101">
        <v>23.98</v>
      </c>
      <c r="BR1085" s="101">
        <v>22.53</v>
      </c>
      <c r="BS1085" s="101"/>
      <c r="BT1085" s="101"/>
      <c r="BU1085" s="101"/>
      <c r="BV1085" s="101"/>
    </row>
    <row r="1086" spans="2:74" s="11" customFormat="1" ht="15">
      <c r="B1086" s="100">
        <v>43319</v>
      </c>
      <c r="C1086" s="101"/>
      <c r="D1086" s="101"/>
      <c r="E1086" s="101"/>
      <c r="F1086" s="101">
        <v>26.52</v>
      </c>
      <c r="G1086" s="101">
        <v>26.75</v>
      </c>
      <c r="H1086" s="101">
        <v>26.85</v>
      </c>
      <c r="I1086" s="101"/>
      <c r="J1086" s="101"/>
      <c r="K1086" s="101"/>
      <c r="L1086" s="101"/>
      <c r="M1086" s="101"/>
      <c r="N1086" s="101"/>
      <c r="O1086" s="101"/>
      <c r="P1086" s="101"/>
      <c r="Q1086" s="101"/>
      <c r="R1086" s="101"/>
      <c r="S1086" s="101"/>
      <c r="T1086" s="101"/>
      <c r="U1086" s="101"/>
      <c r="V1086" s="101"/>
      <c r="W1086" s="101"/>
      <c r="X1086" s="101"/>
      <c r="Y1086" s="101"/>
      <c r="Z1086" s="101"/>
      <c r="AA1086" s="101"/>
      <c r="AB1086" s="101"/>
      <c r="AC1086" s="101"/>
      <c r="AD1086" s="101"/>
      <c r="AE1086" s="101"/>
      <c r="AF1086" s="101"/>
      <c r="AG1086" s="101"/>
      <c r="AH1086" s="101"/>
      <c r="AI1086" s="101"/>
      <c r="AJ1086" s="101"/>
      <c r="AK1086" s="101"/>
      <c r="AL1086" s="101"/>
      <c r="AM1086" s="101"/>
      <c r="AN1086" s="101"/>
      <c r="AO1086" s="101"/>
      <c r="AP1086" s="101"/>
      <c r="AQ1086" s="101"/>
      <c r="AR1086" s="101"/>
      <c r="AS1086" s="101"/>
      <c r="AT1086" s="101"/>
      <c r="AU1086" s="101"/>
      <c r="AV1086" s="101"/>
      <c r="AW1086" s="101"/>
      <c r="AX1086" s="101"/>
      <c r="AY1086" s="101"/>
      <c r="AZ1086" s="101"/>
      <c r="BA1086" s="101"/>
      <c r="BB1086" s="101"/>
      <c r="BC1086" s="101"/>
      <c r="BD1086" s="101"/>
      <c r="BE1086" s="101"/>
      <c r="BF1086" s="101"/>
      <c r="BG1086" s="101"/>
      <c r="BH1086" s="101">
        <v>26.85</v>
      </c>
      <c r="BI1086" s="101">
        <v>26.95</v>
      </c>
      <c r="BJ1086" s="101">
        <v>22.34</v>
      </c>
      <c r="BK1086" s="101">
        <v>21.7</v>
      </c>
      <c r="BL1086" s="101"/>
      <c r="BM1086" s="101">
        <v>26.9</v>
      </c>
      <c r="BN1086" s="101">
        <v>22.02</v>
      </c>
      <c r="BO1086" s="101">
        <v>25.1</v>
      </c>
      <c r="BP1086" s="101"/>
      <c r="BQ1086" s="101">
        <v>24</v>
      </c>
      <c r="BR1086" s="101">
        <v>22.39</v>
      </c>
      <c r="BS1086" s="101"/>
      <c r="BT1086" s="101"/>
      <c r="BU1086" s="101"/>
      <c r="BV1086" s="101"/>
    </row>
    <row r="1087" spans="2:74" s="11" customFormat="1" ht="15">
      <c r="B1087" s="100">
        <v>43318</v>
      </c>
      <c r="C1087" s="101"/>
      <c r="D1087" s="101"/>
      <c r="E1087" s="101"/>
      <c r="F1087" s="101">
        <v>26.39</v>
      </c>
      <c r="G1087" s="101">
        <v>26.4</v>
      </c>
      <c r="H1087" s="101">
        <v>26.55</v>
      </c>
      <c r="I1087" s="101"/>
      <c r="J1087" s="101"/>
      <c r="K1087" s="101"/>
      <c r="L1087" s="101"/>
      <c r="M1087" s="101"/>
      <c r="N1087" s="101"/>
      <c r="O1087" s="101"/>
      <c r="P1087" s="101"/>
      <c r="Q1087" s="101"/>
      <c r="R1087" s="101"/>
      <c r="S1087" s="101"/>
      <c r="T1087" s="101"/>
      <c r="U1087" s="101"/>
      <c r="V1087" s="101"/>
      <c r="W1087" s="101"/>
      <c r="X1087" s="101"/>
      <c r="Y1087" s="101"/>
      <c r="Z1087" s="101"/>
      <c r="AA1087" s="101"/>
      <c r="AB1087" s="101"/>
      <c r="AC1087" s="101"/>
      <c r="AD1087" s="101"/>
      <c r="AE1087" s="101"/>
      <c r="AF1087" s="101"/>
      <c r="AG1087" s="101"/>
      <c r="AH1087" s="101"/>
      <c r="AI1087" s="101"/>
      <c r="AJ1087" s="101"/>
      <c r="AK1087" s="101"/>
      <c r="AL1087" s="101"/>
      <c r="AM1087" s="101"/>
      <c r="AN1087" s="101"/>
      <c r="AO1087" s="101"/>
      <c r="AP1087" s="101"/>
      <c r="AQ1087" s="101"/>
      <c r="AR1087" s="101"/>
      <c r="AS1087" s="101"/>
      <c r="AT1087" s="101"/>
      <c r="AU1087" s="101"/>
      <c r="AV1087" s="101"/>
      <c r="AW1087" s="101"/>
      <c r="AX1087" s="101"/>
      <c r="AY1087" s="101"/>
      <c r="AZ1087" s="101"/>
      <c r="BA1087" s="101"/>
      <c r="BB1087" s="101"/>
      <c r="BC1087" s="101"/>
      <c r="BD1087" s="101"/>
      <c r="BE1087" s="101"/>
      <c r="BF1087" s="101"/>
      <c r="BG1087" s="101"/>
      <c r="BH1087" s="101">
        <v>26.55</v>
      </c>
      <c r="BI1087" s="101">
        <v>26.55</v>
      </c>
      <c r="BJ1087" s="101">
        <v>22.16</v>
      </c>
      <c r="BK1087" s="101">
        <v>21.52</v>
      </c>
      <c r="BL1087" s="101"/>
      <c r="BM1087" s="101">
        <v>26.55</v>
      </c>
      <c r="BN1087" s="101">
        <v>21.84</v>
      </c>
      <c r="BO1087" s="101">
        <v>24.77</v>
      </c>
      <c r="BP1087" s="101"/>
      <c r="BQ1087" s="101">
        <v>23.45</v>
      </c>
      <c r="BR1087" s="101">
        <v>21.88</v>
      </c>
      <c r="BS1087" s="101"/>
      <c r="BT1087" s="101"/>
      <c r="BU1087" s="101"/>
      <c r="BV1087" s="101"/>
    </row>
    <row r="1088" spans="2:74" s="11" customFormat="1" ht="15">
      <c r="B1088" s="100">
        <v>43315</v>
      </c>
      <c r="C1088" s="101"/>
      <c r="D1088" s="101"/>
      <c r="E1088" s="101"/>
      <c r="F1088" s="101">
        <v>26.26</v>
      </c>
      <c r="G1088" s="101">
        <v>26.25</v>
      </c>
      <c r="H1088" s="101">
        <v>26.35</v>
      </c>
      <c r="I1088" s="101"/>
      <c r="J1088" s="101"/>
      <c r="K1088" s="101"/>
      <c r="L1088" s="101"/>
      <c r="M1088" s="101"/>
      <c r="N1088" s="101"/>
      <c r="O1088" s="101"/>
      <c r="P1088" s="101"/>
      <c r="Q1088" s="101"/>
      <c r="R1088" s="101"/>
      <c r="S1088" s="101"/>
      <c r="T1088" s="101"/>
      <c r="U1088" s="101"/>
      <c r="V1088" s="101"/>
      <c r="W1088" s="101"/>
      <c r="X1088" s="101"/>
      <c r="Y1088" s="101"/>
      <c r="Z1088" s="101"/>
      <c r="AA1088" s="101"/>
      <c r="AB1088" s="101"/>
      <c r="AC1088" s="101"/>
      <c r="AD1088" s="101"/>
      <c r="AE1088" s="101"/>
      <c r="AF1088" s="101"/>
      <c r="AG1088" s="101"/>
      <c r="AH1088" s="101"/>
      <c r="AI1088" s="101"/>
      <c r="AJ1088" s="101"/>
      <c r="AK1088" s="101"/>
      <c r="AL1088" s="101"/>
      <c r="AM1088" s="101"/>
      <c r="AN1088" s="101"/>
      <c r="AO1088" s="101"/>
      <c r="AP1088" s="101"/>
      <c r="AQ1088" s="101"/>
      <c r="AR1088" s="101"/>
      <c r="AS1088" s="101"/>
      <c r="AT1088" s="101"/>
      <c r="AU1088" s="101"/>
      <c r="AV1088" s="101"/>
      <c r="AW1088" s="101"/>
      <c r="AX1088" s="101"/>
      <c r="AY1088" s="101"/>
      <c r="AZ1088" s="101"/>
      <c r="BA1088" s="101"/>
      <c r="BB1088" s="101"/>
      <c r="BC1088" s="101"/>
      <c r="BD1088" s="101"/>
      <c r="BE1088" s="101"/>
      <c r="BF1088" s="101"/>
      <c r="BG1088" s="101"/>
      <c r="BH1088" s="101">
        <v>26.35</v>
      </c>
      <c r="BI1088" s="101">
        <v>26.55</v>
      </c>
      <c r="BJ1088" s="101">
        <v>22</v>
      </c>
      <c r="BK1088" s="101">
        <v>21.36</v>
      </c>
      <c r="BL1088" s="101"/>
      <c r="BM1088" s="101">
        <v>26.45</v>
      </c>
      <c r="BN1088" s="101">
        <v>21.68</v>
      </c>
      <c r="BO1088" s="101">
        <v>24.68</v>
      </c>
      <c r="BP1088" s="101"/>
      <c r="BQ1088" s="101">
        <v>23.55</v>
      </c>
      <c r="BR1088" s="101">
        <v>21.98</v>
      </c>
      <c r="BS1088" s="101"/>
      <c r="BT1088" s="101"/>
      <c r="BU1088" s="101"/>
      <c r="BV1088" s="101"/>
    </row>
    <row r="1089" spans="2:74" s="11" customFormat="1" ht="15">
      <c r="B1089" s="100">
        <v>43314</v>
      </c>
      <c r="C1089" s="101"/>
      <c r="D1089" s="101"/>
      <c r="E1089" s="101"/>
      <c r="F1089" s="101">
        <v>25.9</v>
      </c>
      <c r="G1089" s="101">
        <v>25.95</v>
      </c>
      <c r="H1089" s="101">
        <v>26</v>
      </c>
      <c r="I1089" s="101"/>
      <c r="J1089" s="101"/>
      <c r="K1089" s="101"/>
      <c r="L1089" s="101"/>
      <c r="M1089" s="101"/>
      <c r="N1089" s="101"/>
      <c r="O1089" s="101"/>
      <c r="P1089" s="101"/>
      <c r="Q1089" s="101"/>
      <c r="R1089" s="101"/>
      <c r="S1089" s="101"/>
      <c r="T1089" s="101"/>
      <c r="U1089" s="101"/>
      <c r="V1089" s="101"/>
      <c r="W1089" s="101"/>
      <c r="X1089" s="101"/>
      <c r="Y1089" s="101"/>
      <c r="Z1089" s="101"/>
      <c r="AA1089" s="101"/>
      <c r="AB1089" s="101"/>
      <c r="AC1089" s="101"/>
      <c r="AD1089" s="101"/>
      <c r="AE1089" s="101"/>
      <c r="AF1089" s="101"/>
      <c r="AG1089" s="101"/>
      <c r="AH1089" s="101"/>
      <c r="AI1089" s="101"/>
      <c r="AJ1089" s="101"/>
      <c r="AK1089" s="101"/>
      <c r="AL1089" s="101"/>
      <c r="AM1089" s="101"/>
      <c r="AN1089" s="101"/>
      <c r="AO1089" s="101"/>
      <c r="AP1089" s="101"/>
      <c r="AQ1089" s="101"/>
      <c r="AR1089" s="101"/>
      <c r="AS1089" s="101"/>
      <c r="AT1089" s="101"/>
      <c r="AU1089" s="101"/>
      <c r="AV1089" s="101"/>
      <c r="AW1089" s="101"/>
      <c r="AX1089" s="101"/>
      <c r="AY1089" s="101"/>
      <c r="AZ1089" s="101"/>
      <c r="BA1089" s="101"/>
      <c r="BB1089" s="101"/>
      <c r="BC1089" s="101"/>
      <c r="BD1089" s="101"/>
      <c r="BE1089" s="101"/>
      <c r="BF1089" s="101"/>
      <c r="BG1089" s="101"/>
      <c r="BH1089" s="101">
        <v>26</v>
      </c>
      <c r="BI1089" s="101">
        <v>26.1</v>
      </c>
      <c r="BJ1089" s="101">
        <v>21.94</v>
      </c>
      <c r="BK1089" s="101">
        <v>21.3</v>
      </c>
      <c r="BL1089" s="101"/>
      <c r="BM1089" s="101">
        <v>26.05</v>
      </c>
      <c r="BN1089" s="101">
        <v>21.62</v>
      </c>
      <c r="BO1089" s="101">
        <v>24.29</v>
      </c>
      <c r="BP1089" s="101"/>
      <c r="BQ1089" s="101">
        <v>23.25</v>
      </c>
      <c r="BR1089" s="101">
        <v>21.68</v>
      </c>
      <c r="BS1089" s="101"/>
      <c r="BT1089" s="101"/>
      <c r="BU1089" s="101"/>
      <c r="BV1089" s="101"/>
    </row>
    <row r="1090" spans="2:74" s="11" customFormat="1" ht="15">
      <c r="B1090" s="100">
        <v>43313</v>
      </c>
      <c r="C1090" s="101"/>
      <c r="D1090" s="101"/>
      <c r="E1090" s="101"/>
      <c r="F1090" s="101">
        <v>25.55</v>
      </c>
      <c r="G1090" s="101">
        <v>25.75</v>
      </c>
      <c r="H1090" s="101">
        <v>25.85</v>
      </c>
      <c r="I1090" s="101"/>
      <c r="J1090" s="101"/>
      <c r="K1090" s="101"/>
      <c r="L1090" s="101"/>
      <c r="M1090" s="101"/>
      <c r="N1090" s="101"/>
      <c r="O1090" s="101"/>
      <c r="P1090" s="101"/>
      <c r="Q1090" s="101"/>
      <c r="R1090" s="101"/>
      <c r="S1090" s="101"/>
      <c r="T1090" s="101"/>
      <c r="U1090" s="101"/>
      <c r="V1090" s="101"/>
      <c r="W1090" s="101"/>
      <c r="X1090" s="101"/>
      <c r="Y1090" s="101"/>
      <c r="Z1090" s="101"/>
      <c r="AA1090" s="101"/>
      <c r="AB1090" s="101"/>
      <c r="AC1090" s="101"/>
      <c r="AD1090" s="101"/>
      <c r="AE1090" s="101"/>
      <c r="AF1090" s="101"/>
      <c r="AG1090" s="101"/>
      <c r="AH1090" s="101"/>
      <c r="AI1090" s="101"/>
      <c r="AJ1090" s="101"/>
      <c r="AK1090" s="101"/>
      <c r="AL1090" s="101"/>
      <c r="AM1090" s="101"/>
      <c r="AN1090" s="101"/>
      <c r="AO1090" s="101"/>
      <c r="AP1090" s="101"/>
      <c r="AQ1090" s="101"/>
      <c r="AR1090" s="101"/>
      <c r="AS1090" s="101"/>
      <c r="AT1090" s="101"/>
      <c r="AU1090" s="101"/>
      <c r="AV1090" s="101"/>
      <c r="AW1090" s="101"/>
      <c r="AX1090" s="101"/>
      <c r="AY1090" s="101"/>
      <c r="AZ1090" s="101"/>
      <c r="BA1090" s="101"/>
      <c r="BB1090" s="101"/>
      <c r="BC1090" s="101"/>
      <c r="BD1090" s="101"/>
      <c r="BE1090" s="101"/>
      <c r="BF1090" s="101"/>
      <c r="BG1090" s="101"/>
      <c r="BH1090" s="101">
        <v>25.85</v>
      </c>
      <c r="BI1090" s="101">
        <v>26.25</v>
      </c>
      <c r="BJ1090" s="101">
        <v>21.97</v>
      </c>
      <c r="BK1090" s="101">
        <v>21.33</v>
      </c>
      <c r="BL1090" s="101"/>
      <c r="BM1090" s="101">
        <v>26.05</v>
      </c>
      <c r="BN1090" s="101">
        <v>21.65</v>
      </c>
      <c r="BO1090" s="101">
        <v>24.37</v>
      </c>
      <c r="BP1090" s="101"/>
      <c r="BQ1090" s="101">
        <v>23.3</v>
      </c>
      <c r="BR1090" s="101">
        <v>21.8</v>
      </c>
      <c r="BS1090" s="101"/>
      <c r="BT1090" s="101"/>
      <c r="BU1090" s="101"/>
      <c r="BV1090" s="101"/>
    </row>
    <row r="1091" spans="2:74" s="11" customFormat="1" ht="15">
      <c r="B1091" s="100">
        <v>43312</v>
      </c>
      <c r="C1091" s="101"/>
      <c r="D1091" s="101"/>
      <c r="E1091" s="101">
        <v>25.5</v>
      </c>
      <c r="F1091" s="101">
        <v>25.5</v>
      </c>
      <c r="G1091" s="101">
        <v>26.05</v>
      </c>
      <c r="H1091" s="101"/>
      <c r="I1091" s="101"/>
      <c r="J1091" s="101"/>
      <c r="K1091" s="101"/>
      <c r="L1091" s="101"/>
      <c r="M1091" s="101"/>
      <c r="N1091" s="101"/>
      <c r="O1091" s="101"/>
      <c r="P1091" s="101"/>
      <c r="Q1091" s="101"/>
      <c r="R1091" s="101"/>
      <c r="S1091" s="101"/>
      <c r="T1091" s="101"/>
      <c r="U1091" s="101"/>
      <c r="V1091" s="101"/>
      <c r="W1091" s="101"/>
      <c r="X1091" s="101"/>
      <c r="Y1091" s="101"/>
      <c r="Z1091" s="101"/>
      <c r="AA1091" s="101"/>
      <c r="AB1091" s="101"/>
      <c r="AC1091" s="101"/>
      <c r="AD1091" s="101"/>
      <c r="AE1091" s="101"/>
      <c r="AF1091" s="101"/>
      <c r="AG1091" s="101"/>
      <c r="AH1091" s="101"/>
      <c r="AI1091" s="101"/>
      <c r="AJ1091" s="101"/>
      <c r="AK1091" s="101"/>
      <c r="AL1091" s="101"/>
      <c r="AM1091" s="101"/>
      <c r="AN1091" s="101"/>
      <c r="AO1091" s="101"/>
      <c r="AP1091" s="101"/>
      <c r="AQ1091" s="101"/>
      <c r="AR1091" s="101"/>
      <c r="AS1091" s="101"/>
      <c r="AT1091" s="101"/>
      <c r="AU1091" s="101"/>
      <c r="AV1091" s="101"/>
      <c r="AW1091" s="101"/>
      <c r="AX1091" s="101"/>
      <c r="AY1091" s="101"/>
      <c r="AZ1091" s="101"/>
      <c r="BA1091" s="101"/>
      <c r="BB1091" s="101"/>
      <c r="BC1091" s="101"/>
      <c r="BD1091" s="101"/>
      <c r="BE1091" s="101"/>
      <c r="BF1091" s="101"/>
      <c r="BG1091" s="101"/>
      <c r="BH1091" s="101">
        <v>26.05</v>
      </c>
      <c r="BI1091" s="101">
        <v>26.25</v>
      </c>
      <c r="BJ1091" s="101">
        <v>21.87</v>
      </c>
      <c r="BK1091" s="101">
        <v>21.23</v>
      </c>
      <c r="BL1091" s="101"/>
      <c r="BM1091" s="101">
        <v>26.15</v>
      </c>
      <c r="BN1091" s="101">
        <v>21.55</v>
      </c>
      <c r="BO1091" s="101">
        <v>24.43</v>
      </c>
      <c r="BP1091" s="101"/>
      <c r="BQ1091" s="101">
        <v>23.3</v>
      </c>
      <c r="BR1091" s="101">
        <v>21.77</v>
      </c>
      <c r="BS1091" s="101"/>
      <c r="BT1091" s="101"/>
      <c r="BU1091" s="101"/>
      <c r="BV1091" s="101"/>
    </row>
    <row r="1092" spans="2:74" s="11" customFormat="1" ht="15">
      <c r="B1092" s="100">
        <v>43311</v>
      </c>
      <c r="C1092" s="101"/>
      <c r="D1092" s="101"/>
      <c r="E1092" s="101">
        <v>25.04</v>
      </c>
      <c r="F1092" s="101">
        <v>25.4</v>
      </c>
      <c r="G1092" s="101">
        <v>26.1</v>
      </c>
      <c r="H1092" s="101"/>
      <c r="I1092" s="101"/>
      <c r="J1092" s="101"/>
      <c r="K1092" s="101"/>
      <c r="L1092" s="101"/>
      <c r="M1092" s="101"/>
      <c r="N1092" s="101"/>
      <c r="O1092" s="101"/>
      <c r="P1092" s="101"/>
      <c r="Q1092" s="101"/>
      <c r="R1092" s="101"/>
      <c r="S1092" s="101"/>
      <c r="T1092" s="101"/>
      <c r="U1092" s="101"/>
      <c r="V1092" s="101"/>
      <c r="W1092" s="101"/>
      <c r="X1092" s="101"/>
      <c r="Y1092" s="101"/>
      <c r="Z1092" s="101"/>
      <c r="AA1092" s="101"/>
      <c r="AB1092" s="101"/>
      <c r="AC1092" s="101"/>
      <c r="AD1092" s="101"/>
      <c r="AE1092" s="101"/>
      <c r="AF1092" s="101"/>
      <c r="AG1092" s="101"/>
      <c r="AH1092" s="101"/>
      <c r="AI1092" s="101"/>
      <c r="AJ1092" s="101"/>
      <c r="AK1092" s="101"/>
      <c r="AL1092" s="101"/>
      <c r="AM1092" s="101"/>
      <c r="AN1092" s="101"/>
      <c r="AO1092" s="101"/>
      <c r="AP1092" s="101"/>
      <c r="AQ1092" s="101"/>
      <c r="AR1092" s="101"/>
      <c r="AS1092" s="101"/>
      <c r="AT1092" s="101"/>
      <c r="AU1092" s="101"/>
      <c r="AV1092" s="101"/>
      <c r="AW1092" s="101"/>
      <c r="AX1092" s="101"/>
      <c r="AY1092" s="101"/>
      <c r="AZ1092" s="101"/>
      <c r="BA1092" s="101"/>
      <c r="BB1092" s="101"/>
      <c r="BC1092" s="101"/>
      <c r="BD1092" s="101"/>
      <c r="BE1092" s="101"/>
      <c r="BF1092" s="101"/>
      <c r="BG1092" s="101"/>
      <c r="BH1092" s="101">
        <v>26.1</v>
      </c>
      <c r="BI1092" s="101">
        <v>26.2</v>
      </c>
      <c r="BJ1092" s="101">
        <v>21.93</v>
      </c>
      <c r="BK1092" s="101">
        <v>21.29</v>
      </c>
      <c r="BL1092" s="101"/>
      <c r="BM1092" s="101">
        <v>26.15</v>
      </c>
      <c r="BN1092" s="101">
        <v>21.61</v>
      </c>
      <c r="BO1092" s="101">
        <v>24.34</v>
      </c>
      <c r="BP1092" s="101"/>
      <c r="BQ1092" s="101">
        <v>23.3</v>
      </c>
      <c r="BR1092" s="101">
        <v>21.69</v>
      </c>
      <c r="BS1092" s="101"/>
      <c r="BT1092" s="101"/>
      <c r="BU1092" s="101"/>
      <c r="BV1092" s="101"/>
    </row>
    <row r="1093" spans="2:74" s="11" customFormat="1" ht="15">
      <c r="B1093" s="100">
        <v>43339</v>
      </c>
      <c r="C1093" s="101"/>
      <c r="D1093" s="101"/>
      <c r="E1093" s="101">
        <v>24.89</v>
      </c>
      <c r="F1093" s="101">
        <v>25.35</v>
      </c>
      <c r="G1093" s="101">
        <v>25.95</v>
      </c>
      <c r="H1093" s="101"/>
      <c r="I1093" s="101"/>
      <c r="J1093" s="101"/>
      <c r="K1093" s="101"/>
      <c r="L1093" s="101"/>
      <c r="M1093" s="101"/>
      <c r="N1093" s="101"/>
      <c r="O1093" s="101"/>
      <c r="P1093" s="101"/>
      <c r="Q1093" s="101"/>
      <c r="R1093" s="101"/>
      <c r="S1093" s="101"/>
      <c r="T1093" s="101"/>
      <c r="U1093" s="101"/>
      <c r="V1093" s="101"/>
      <c r="W1093" s="101"/>
      <c r="X1093" s="101"/>
      <c r="Y1093" s="101"/>
      <c r="Z1093" s="101"/>
      <c r="AA1093" s="101"/>
      <c r="AB1093" s="101"/>
      <c r="AC1093" s="101"/>
      <c r="AD1093" s="101"/>
      <c r="AE1093" s="101"/>
      <c r="AF1093" s="101"/>
      <c r="AG1093" s="101"/>
      <c r="AH1093" s="101"/>
      <c r="AI1093" s="101"/>
      <c r="AJ1093" s="101"/>
      <c r="AK1093" s="101"/>
      <c r="AL1093" s="101"/>
      <c r="AM1093" s="101"/>
      <c r="AN1093" s="101"/>
      <c r="AO1093" s="101"/>
      <c r="AP1093" s="101"/>
      <c r="AQ1093" s="101"/>
      <c r="AR1093" s="101"/>
      <c r="AS1093" s="101"/>
      <c r="AT1093" s="101"/>
      <c r="AU1093" s="101"/>
      <c r="AV1093" s="101"/>
      <c r="AW1093" s="101"/>
      <c r="AX1093" s="101"/>
      <c r="AY1093" s="101"/>
      <c r="AZ1093" s="101"/>
      <c r="BA1093" s="101"/>
      <c r="BB1093" s="101"/>
      <c r="BC1093" s="101"/>
      <c r="BD1093" s="101"/>
      <c r="BE1093" s="101"/>
      <c r="BF1093" s="101"/>
      <c r="BG1093" s="101"/>
      <c r="BH1093" s="101">
        <v>25.95</v>
      </c>
      <c r="BI1093" s="101">
        <v>26.05</v>
      </c>
      <c r="BJ1093" s="101">
        <v>21.81</v>
      </c>
      <c r="BK1093" s="101">
        <v>21.17</v>
      </c>
      <c r="BL1093" s="101"/>
      <c r="BM1093" s="101">
        <v>26</v>
      </c>
      <c r="BN1093" s="101">
        <v>21.49</v>
      </c>
      <c r="BO1093" s="101">
        <v>24.25</v>
      </c>
      <c r="BP1093" s="101"/>
      <c r="BQ1093" s="101">
        <v>23.25</v>
      </c>
      <c r="BR1093" s="101">
        <v>21.69</v>
      </c>
      <c r="BS1093" s="101"/>
      <c r="BT1093" s="101"/>
      <c r="BU1093" s="101"/>
      <c r="BV1093" s="101"/>
    </row>
    <row r="1094" spans="2:74" s="11" customFormat="1" ht="15">
      <c r="B1094" s="100">
        <v>43307</v>
      </c>
      <c r="C1094" s="101"/>
      <c r="D1094" s="101"/>
      <c r="E1094" s="101">
        <v>24.85</v>
      </c>
      <c r="F1094" s="101">
        <v>25.45</v>
      </c>
      <c r="G1094" s="101">
        <v>25.95</v>
      </c>
      <c r="H1094" s="101"/>
      <c r="I1094" s="101"/>
      <c r="J1094" s="101"/>
      <c r="K1094" s="101"/>
      <c r="L1094" s="101"/>
      <c r="M1094" s="101"/>
      <c r="N1094" s="101"/>
      <c r="O1094" s="101"/>
      <c r="P1094" s="101"/>
      <c r="Q1094" s="101"/>
      <c r="R1094" s="101"/>
      <c r="S1094" s="101"/>
      <c r="T1094" s="101"/>
      <c r="U1094" s="101"/>
      <c r="V1094" s="101"/>
      <c r="W1094" s="101"/>
      <c r="X1094" s="101"/>
      <c r="Y1094" s="101"/>
      <c r="Z1094" s="101"/>
      <c r="AA1094" s="101"/>
      <c r="AB1094" s="101"/>
      <c r="AC1094" s="101"/>
      <c r="AD1094" s="101"/>
      <c r="AE1094" s="101"/>
      <c r="AF1094" s="101"/>
      <c r="AG1094" s="101"/>
      <c r="AH1094" s="101"/>
      <c r="AI1094" s="101"/>
      <c r="AJ1094" s="101"/>
      <c r="AK1094" s="101"/>
      <c r="AL1094" s="101"/>
      <c r="AM1094" s="101"/>
      <c r="AN1094" s="101"/>
      <c r="AO1094" s="101"/>
      <c r="AP1094" s="101"/>
      <c r="AQ1094" s="101"/>
      <c r="AR1094" s="101"/>
      <c r="AS1094" s="101"/>
      <c r="AT1094" s="101"/>
      <c r="AU1094" s="101"/>
      <c r="AV1094" s="101"/>
      <c r="AW1094" s="101"/>
      <c r="AX1094" s="101"/>
      <c r="AY1094" s="101"/>
      <c r="AZ1094" s="101"/>
      <c r="BA1094" s="101"/>
      <c r="BB1094" s="101"/>
      <c r="BC1094" s="101"/>
      <c r="BD1094" s="101"/>
      <c r="BE1094" s="101"/>
      <c r="BF1094" s="101"/>
      <c r="BG1094" s="101"/>
      <c r="BH1094" s="101">
        <v>25.95</v>
      </c>
      <c r="BI1094" s="101">
        <v>26.25</v>
      </c>
      <c r="BJ1094" s="101">
        <v>21.88</v>
      </c>
      <c r="BK1094" s="101">
        <v>21.24</v>
      </c>
      <c r="BL1094" s="101"/>
      <c r="BM1094" s="101">
        <v>26.1</v>
      </c>
      <c r="BN1094" s="101">
        <v>21.56</v>
      </c>
      <c r="BO1094" s="101">
        <v>24.26</v>
      </c>
      <c r="BP1094" s="101"/>
      <c r="BQ1094" s="101">
        <v>23.25</v>
      </c>
      <c r="BR1094" s="101">
        <v>21.62</v>
      </c>
      <c r="BS1094" s="101"/>
      <c r="BT1094" s="101"/>
      <c r="BU1094" s="101"/>
      <c r="BV1094" s="101"/>
    </row>
    <row r="1095" spans="2:74" s="11" customFormat="1" ht="15">
      <c r="B1095" s="100">
        <v>43306</v>
      </c>
      <c r="C1095" s="101"/>
      <c r="D1095" s="101"/>
      <c r="E1095" s="101">
        <v>25.04</v>
      </c>
      <c r="F1095" s="101">
        <v>25.55</v>
      </c>
      <c r="G1095" s="101">
        <v>26.1</v>
      </c>
      <c r="H1095" s="101"/>
      <c r="I1095" s="101"/>
      <c r="J1095" s="101"/>
      <c r="K1095" s="101"/>
      <c r="L1095" s="101"/>
      <c r="M1095" s="101"/>
      <c r="N1095" s="101"/>
      <c r="O1095" s="101"/>
      <c r="P1095" s="101"/>
      <c r="Q1095" s="101"/>
      <c r="R1095" s="101"/>
      <c r="S1095" s="101"/>
      <c r="T1095" s="101"/>
      <c r="U1095" s="101"/>
      <c r="V1095" s="101"/>
      <c r="W1095" s="101"/>
      <c r="X1095" s="101"/>
      <c r="Y1095" s="101"/>
      <c r="Z1095" s="101"/>
      <c r="AA1095" s="101"/>
      <c r="AB1095" s="101"/>
      <c r="AC1095" s="101"/>
      <c r="AD1095" s="101"/>
      <c r="AE1095" s="101"/>
      <c r="AF1095" s="101"/>
      <c r="AG1095" s="101"/>
      <c r="AH1095" s="101"/>
      <c r="AI1095" s="101"/>
      <c r="AJ1095" s="101"/>
      <c r="AK1095" s="101"/>
      <c r="AL1095" s="101"/>
      <c r="AM1095" s="101"/>
      <c r="AN1095" s="101"/>
      <c r="AO1095" s="101"/>
      <c r="AP1095" s="101"/>
      <c r="AQ1095" s="101"/>
      <c r="AR1095" s="101"/>
      <c r="AS1095" s="101"/>
      <c r="AT1095" s="101"/>
      <c r="AU1095" s="101"/>
      <c r="AV1095" s="101"/>
      <c r="AW1095" s="101"/>
      <c r="AX1095" s="101"/>
      <c r="AY1095" s="101"/>
      <c r="AZ1095" s="101"/>
      <c r="BA1095" s="101"/>
      <c r="BB1095" s="101"/>
      <c r="BC1095" s="101"/>
      <c r="BD1095" s="101"/>
      <c r="BE1095" s="101"/>
      <c r="BF1095" s="101"/>
      <c r="BG1095" s="101"/>
      <c r="BH1095" s="101">
        <v>26.1</v>
      </c>
      <c r="BI1095" s="101">
        <v>26.4</v>
      </c>
      <c r="BJ1095" s="101">
        <v>21.9</v>
      </c>
      <c r="BK1095" s="101">
        <v>21.26</v>
      </c>
      <c r="BL1095" s="101"/>
      <c r="BM1095" s="101">
        <v>26.25</v>
      </c>
      <c r="BN1095" s="101">
        <v>21.58</v>
      </c>
      <c r="BO1095" s="101">
        <v>24.49</v>
      </c>
      <c r="BP1095" s="101"/>
      <c r="BQ1095" s="101">
        <v>23.25</v>
      </c>
      <c r="BR1095" s="101">
        <v>21.69</v>
      </c>
      <c r="BS1095" s="101"/>
      <c r="BT1095" s="101"/>
      <c r="BU1095" s="101"/>
      <c r="BV1095" s="101"/>
    </row>
    <row r="1096" spans="2:74" s="11" customFormat="1" ht="15">
      <c r="B1096" s="100">
        <v>43305</v>
      </c>
      <c r="C1096" s="101"/>
      <c r="D1096" s="101"/>
      <c r="E1096" s="101">
        <v>24.83</v>
      </c>
      <c r="F1096" s="101">
        <v>25.35</v>
      </c>
      <c r="G1096" s="101">
        <v>26</v>
      </c>
      <c r="H1096" s="101"/>
      <c r="I1096" s="101"/>
      <c r="J1096" s="101"/>
      <c r="K1096" s="101"/>
      <c r="L1096" s="101"/>
      <c r="M1096" s="101"/>
      <c r="N1096" s="101"/>
      <c r="O1096" s="101"/>
      <c r="P1096" s="101"/>
      <c r="Q1096" s="101"/>
      <c r="R1096" s="101"/>
      <c r="S1096" s="101"/>
      <c r="T1096" s="101"/>
      <c r="U1096" s="101"/>
      <c r="V1096" s="101"/>
      <c r="W1096" s="101"/>
      <c r="X1096" s="101"/>
      <c r="Y1096" s="101"/>
      <c r="Z1096" s="101"/>
      <c r="AA1096" s="101"/>
      <c r="AB1096" s="101"/>
      <c r="AC1096" s="101"/>
      <c r="AD1096" s="101"/>
      <c r="AE1096" s="101"/>
      <c r="AF1096" s="101"/>
      <c r="AG1096" s="101"/>
      <c r="AH1096" s="101"/>
      <c r="AI1096" s="101"/>
      <c r="AJ1096" s="101"/>
      <c r="AK1096" s="101"/>
      <c r="AL1096" s="101"/>
      <c r="AM1096" s="101"/>
      <c r="AN1096" s="101"/>
      <c r="AO1096" s="101"/>
      <c r="AP1096" s="101"/>
      <c r="AQ1096" s="101"/>
      <c r="AR1096" s="101"/>
      <c r="AS1096" s="101"/>
      <c r="AT1096" s="101"/>
      <c r="AU1096" s="101"/>
      <c r="AV1096" s="101"/>
      <c r="AW1096" s="101"/>
      <c r="AX1096" s="101"/>
      <c r="AY1096" s="101"/>
      <c r="AZ1096" s="101"/>
      <c r="BA1096" s="101"/>
      <c r="BB1096" s="101"/>
      <c r="BC1096" s="101"/>
      <c r="BD1096" s="101"/>
      <c r="BE1096" s="101"/>
      <c r="BF1096" s="101"/>
      <c r="BG1096" s="101"/>
      <c r="BH1096" s="101">
        <v>26</v>
      </c>
      <c r="BI1096" s="101">
        <v>26</v>
      </c>
      <c r="BJ1096" s="101">
        <v>21.75</v>
      </c>
      <c r="BK1096" s="101">
        <v>21.11</v>
      </c>
      <c r="BL1096" s="101"/>
      <c r="BM1096" s="101">
        <v>26</v>
      </c>
      <c r="BN1096" s="101">
        <v>21.43</v>
      </c>
      <c r="BO1096" s="101">
        <v>24.23</v>
      </c>
      <c r="BP1096" s="101"/>
      <c r="BQ1096" s="101">
        <v>23.08</v>
      </c>
      <c r="BR1096" s="101">
        <v>21.5</v>
      </c>
      <c r="BS1096" s="101"/>
      <c r="BT1096" s="101"/>
      <c r="BU1096" s="101"/>
      <c r="BV1096" s="101"/>
    </row>
    <row r="1097" spans="2:74" s="11" customFormat="1" ht="15">
      <c r="B1097" s="100">
        <v>43304</v>
      </c>
      <c r="C1097" s="101"/>
      <c r="D1097" s="101"/>
      <c r="E1097" s="101">
        <v>24.87</v>
      </c>
      <c r="F1097" s="101">
        <v>25.2</v>
      </c>
      <c r="G1097" s="101">
        <v>25.75</v>
      </c>
      <c r="H1097" s="101"/>
      <c r="I1097" s="101"/>
      <c r="J1097" s="101"/>
      <c r="K1097" s="101"/>
      <c r="L1097" s="101"/>
      <c r="M1097" s="101"/>
      <c r="N1097" s="101"/>
      <c r="O1097" s="101"/>
      <c r="P1097" s="101"/>
      <c r="Q1097" s="101"/>
      <c r="R1097" s="101"/>
      <c r="S1097" s="101"/>
      <c r="T1097" s="101"/>
      <c r="U1097" s="101"/>
      <c r="V1097" s="101"/>
      <c r="W1097" s="101"/>
      <c r="X1097" s="101"/>
      <c r="Y1097" s="101"/>
      <c r="Z1097" s="101"/>
      <c r="AA1097" s="101"/>
      <c r="AB1097" s="101"/>
      <c r="AC1097" s="101"/>
      <c r="AD1097" s="101"/>
      <c r="AE1097" s="101"/>
      <c r="AF1097" s="101"/>
      <c r="AG1097" s="101"/>
      <c r="AH1097" s="101"/>
      <c r="AI1097" s="101"/>
      <c r="AJ1097" s="101"/>
      <c r="AK1097" s="101"/>
      <c r="AL1097" s="101"/>
      <c r="AM1097" s="101"/>
      <c r="AN1097" s="101"/>
      <c r="AO1097" s="101"/>
      <c r="AP1097" s="101"/>
      <c r="AQ1097" s="101"/>
      <c r="AR1097" s="101"/>
      <c r="AS1097" s="101"/>
      <c r="AT1097" s="101"/>
      <c r="AU1097" s="101"/>
      <c r="AV1097" s="101"/>
      <c r="AW1097" s="101"/>
      <c r="AX1097" s="101"/>
      <c r="AY1097" s="101"/>
      <c r="AZ1097" s="101"/>
      <c r="BA1097" s="101"/>
      <c r="BB1097" s="101"/>
      <c r="BC1097" s="101"/>
      <c r="BD1097" s="101"/>
      <c r="BE1097" s="101"/>
      <c r="BF1097" s="101"/>
      <c r="BG1097" s="101"/>
      <c r="BH1097" s="101">
        <v>25.75</v>
      </c>
      <c r="BI1097" s="101">
        <v>25.95</v>
      </c>
      <c r="BJ1097" s="101">
        <v>21.71</v>
      </c>
      <c r="BK1097" s="101">
        <v>21.07</v>
      </c>
      <c r="BL1097" s="101"/>
      <c r="BM1097" s="101">
        <v>25.85</v>
      </c>
      <c r="BN1097" s="101">
        <v>21.39</v>
      </c>
      <c r="BO1097" s="101">
        <v>24.06</v>
      </c>
      <c r="BP1097" s="101"/>
      <c r="BQ1097" s="101">
        <v>23.05</v>
      </c>
      <c r="BR1097" s="101">
        <v>21.46</v>
      </c>
      <c r="BS1097" s="101"/>
      <c r="BT1097" s="101"/>
      <c r="BU1097" s="101"/>
      <c r="BV1097" s="101"/>
    </row>
    <row r="1098" spans="2:74" s="11" customFormat="1" ht="15">
      <c r="B1098" s="100">
        <v>43301</v>
      </c>
      <c r="C1098" s="101"/>
      <c r="D1098" s="101"/>
      <c r="E1098" s="101">
        <v>24.93</v>
      </c>
      <c r="F1098" s="101">
        <v>25.35</v>
      </c>
      <c r="G1098" s="101">
        <v>25.75</v>
      </c>
      <c r="H1098" s="101"/>
      <c r="I1098" s="101"/>
      <c r="J1098" s="101"/>
      <c r="K1098" s="101"/>
      <c r="L1098" s="101"/>
      <c r="M1098" s="101"/>
      <c r="N1098" s="101"/>
      <c r="O1098" s="101"/>
      <c r="P1098" s="101"/>
      <c r="Q1098" s="101"/>
      <c r="R1098" s="101"/>
      <c r="S1098" s="101"/>
      <c r="T1098" s="101"/>
      <c r="U1098" s="101"/>
      <c r="V1098" s="101"/>
      <c r="W1098" s="101"/>
      <c r="X1098" s="101"/>
      <c r="Y1098" s="101"/>
      <c r="Z1098" s="101"/>
      <c r="AA1098" s="101"/>
      <c r="AB1098" s="101"/>
      <c r="AC1098" s="101"/>
      <c r="AD1098" s="101"/>
      <c r="AE1098" s="101"/>
      <c r="AF1098" s="101"/>
      <c r="AG1098" s="101"/>
      <c r="AH1098" s="101"/>
      <c r="AI1098" s="101"/>
      <c r="AJ1098" s="101"/>
      <c r="AK1098" s="101"/>
      <c r="AL1098" s="101"/>
      <c r="AM1098" s="101"/>
      <c r="AN1098" s="101"/>
      <c r="AO1098" s="101"/>
      <c r="AP1098" s="101"/>
      <c r="AQ1098" s="101"/>
      <c r="AR1098" s="101"/>
      <c r="AS1098" s="101"/>
      <c r="AT1098" s="101"/>
      <c r="AU1098" s="101"/>
      <c r="AV1098" s="101"/>
      <c r="AW1098" s="101"/>
      <c r="AX1098" s="101"/>
      <c r="AY1098" s="101"/>
      <c r="AZ1098" s="101"/>
      <c r="BA1098" s="101"/>
      <c r="BB1098" s="101"/>
      <c r="BC1098" s="101"/>
      <c r="BD1098" s="101"/>
      <c r="BE1098" s="101"/>
      <c r="BF1098" s="101"/>
      <c r="BG1098" s="101"/>
      <c r="BH1098" s="101">
        <v>25.75</v>
      </c>
      <c r="BI1098" s="101">
        <v>26.05</v>
      </c>
      <c r="BJ1098" s="101">
        <v>21.7</v>
      </c>
      <c r="BK1098" s="101">
        <v>21.06</v>
      </c>
      <c r="BL1098" s="101"/>
      <c r="BM1098" s="101">
        <v>25.9</v>
      </c>
      <c r="BN1098" s="101">
        <v>21.38</v>
      </c>
      <c r="BO1098" s="101">
        <v>24.13</v>
      </c>
      <c r="BP1098" s="101"/>
      <c r="BQ1098" s="101">
        <v>23</v>
      </c>
      <c r="BR1098" s="101">
        <v>21.43</v>
      </c>
      <c r="BS1098" s="101"/>
      <c r="BT1098" s="101"/>
      <c r="BU1098" s="101"/>
      <c r="BV1098" s="101"/>
    </row>
    <row r="1099" spans="2:74" s="11" customFormat="1" ht="15">
      <c r="B1099" s="100">
        <v>43300</v>
      </c>
      <c r="C1099" s="101"/>
      <c r="D1099" s="101"/>
      <c r="E1099" s="101">
        <v>24.93</v>
      </c>
      <c r="F1099" s="101">
        <v>25.5</v>
      </c>
      <c r="G1099" s="101">
        <v>26</v>
      </c>
      <c r="H1099" s="101"/>
      <c r="I1099" s="101"/>
      <c r="J1099" s="101"/>
      <c r="K1099" s="101"/>
      <c r="L1099" s="101"/>
      <c r="M1099" s="101"/>
      <c r="N1099" s="101"/>
      <c r="O1099" s="101"/>
      <c r="P1099" s="101"/>
      <c r="Q1099" s="101"/>
      <c r="R1099" s="101"/>
      <c r="S1099" s="101"/>
      <c r="T1099" s="101"/>
      <c r="U1099" s="101"/>
      <c r="V1099" s="101"/>
      <c r="W1099" s="101"/>
      <c r="X1099" s="101"/>
      <c r="Y1099" s="101"/>
      <c r="Z1099" s="101"/>
      <c r="AA1099" s="101"/>
      <c r="AB1099" s="101"/>
      <c r="AC1099" s="101"/>
      <c r="AD1099" s="101"/>
      <c r="AE1099" s="101"/>
      <c r="AF1099" s="101"/>
      <c r="AG1099" s="101"/>
      <c r="AH1099" s="101"/>
      <c r="AI1099" s="101"/>
      <c r="AJ1099" s="101"/>
      <c r="AK1099" s="101"/>
      <c r="AL1099" s="101"/>
      <c r="AM1099" s="101"/>
      <c r="AN1099" s="101"/>
      <c r="AO1099" s="101"/>
      <c r="AP1099" s="101"/>
      <c r="AQ1099" s="101"/>
      <c r="AR1099" s="101"/>
      <c r="AS1099" s="101"/>
      <c r="AT1099" s="101"/>
      <c r="AU1099" s="101"/>
      <c r="AV1099" s="101"/>
      <c r="AW1099" s="101"/>
      <c r="AX1099" s="101"/>
      <c r="AY1099" s="101"/>
      <c r="AZ1099" s="101"/>
      <c r="BA1099" s="101"/>
      <c r="BB1099" s="101"/>
      <c r="BC1099" s="101"/>
      <c r="BD1099" s="101"/>
      <c r="BE1099" s="101"/>
      <c r="BF1099" s="101"/>
      <c r="BG1099" s="101"/>
      <c r="BH1099" s="101">
        <v>26</v>
      </c>
      <c r="BI1099" s="101">
        <v>26.2</v>
      </c>
      <c r="BJ1099" s="101">
        <v>21.87</v>
      </c>
      <c r="BK1099" s="101">
        <v>21.17</v>
      </c>
      <c r="BL1099" s="101"/>
      <c r="BM1099" s="101">
        <v>26.1</v>
      </c>
      <c r="BN1099" s="101">
        <v>21.52</v>
      </c>
      <c r="BO1099" s="101">
        <v>24.22</v>
      </c>
      <c r="BP1099" s="101"/>
      <c r="BQ1099" s="101">
        <v>23.05</v>
      </c>
      <c r="BR1099" s="101">
        <v>21.39</v>
      </c>
      <c r="BS1099" s="101"/>
      <c r="BT1099" s="101"/>
      <c r="BU1099" s="101"/>
      <c r="BV1099" s="101"/>
    </row>
    <row r="1100" spans="2:74" s="11" customFormat="1" ht="15">
      <c r="B1100" s="100">
        <v>43299</v>
      </c>
      <c r="C1100" s="101"/>
      <c r="D1100" s="101"/>
      <c r="E1100" s="101">
        <v>24.79</v>
      </c>
      <c r="F1100" s="101">
        <v>25.25</v>
      </c>
      <c r="G1100" s="101">
        <v>25.85</v>
      </c>
      <c r="H1100" s="101"/>
      <c r="I1100" s="101"/>
      <c r="J1100" s="101"/>
      <c r="K1100" s="101"/>
      <c r="L1100" s="101"/>
      <c r="M1100" s="101"/>
      <c r="N1100" s="101"/>
      <c r="O1100" s="101"/>
      <c r="P1100" s="101"/>
      <c r="Q1100" s="101"/>
      <c r="R1100" s="101"/>
      <c r="S1100" s="101"/>
      <c r="T1100" s="101"/>
      <c r="U1100" s="101"/>
      <c r="V1100" s="101"/>
      <c r="W1100" s="101"/>
      <c r="X1100" s="101"/>
      <c r="Y1100" s="101"/>
      <c r="Z1100" s="101"/>
      <c r="AA1100" s="101"/>
      <c r="AB1100" s="101"/>
      <c r="AC1100" s="101"/>
      <c r="AD1100" s="101"/>
      <c r="AE1100" s="101"/>
      <c r="AF1100" s="101"/>
      <c r="AG1100" s="101"/>
      <c r="AH1100" s="101"/>
      <c r="AI1100" s="101"/>
      <c r="AJ1100" s="101"/>
      <c r="AK1100" s="101"/>
      <c r="AL1100" s="101"/>
      <c r="AM1100" s="101"/>
      <c r="AN1100" s="101"/>
      <c r="AO1100" s="101"/>
      <c r="AP1100" s="101"/>
      <c r="AQ1100" s="101"/>
      <c r="AR1100" s="101"/>
      <c r="AS1100" s="101"/>
      <c r="AT1100" s="101"/>
      <c r="AU1100" s="101"/>
      <c r="AV1100" s="101"/>
      <c r="AW1100" s="101"/>
      <c r="AX1100" s="101"/>
      <c r="AY1100" s="101"/>
      <c r="AZ1100" s="101"/>
      <c r="BA1100" s="101"/>
      <c r="BB1100" s="101"/>
      <c r="BC1100" s="101"/>
      <c r="BD1100" s="101"/>
      <c r="BE1100" s="101"/>
      <c r="BF1100" s="101"/>
      <c r="BG1100" s="101"/>
      <c r="BH1100" s="101">
        <v>25.85</v>
      </c>
      <c r="BI1100" s="101">
        <v>25.85</v>
      </c>
      <c r="BJ1100" s="101">
        <v>21.39</v>
      </c>
      <c r="BK1100" s="101">
        <v>21.05</v>
      </c>
      <c r="BL1100" s="101"/>
      <c r="BM1100" s="101">
        <v>25.85</v>
      </c>
      <c r="BN1100" s="101">
        <v>21.22</v>
      </c>
      <c r="BO1100" s="101">
        <v>24.12</v>
      </c>
      <c r="BP1100" s="101"/>
      <c r="BQ1100" s="101">
        <v>22.95</v>
      </c>
      <c r="BR1100" s="101">
        <v>21.42</v>
      </c>
      <c r="BS1100" s="101"/>
      <c r="BT1100" s="101"/>
      <c r="BU1100" s="101"/>
      <c r="BV1100" s="101"/>
    </row>
    <row r="1101" spans="2:74" s="11" customFormat="1" ht="15">
      <c r="B1101" s="100">
        <v>43298</v>
      </c>
      <c r="C1101" s="101"/>
      <c r="D1101" s="101"/>
      <c r="E1101" s="101">
        <v>24.67</v>
      </c>
      <c r="F1101" s="101">
        <v>25.15</v>
      </c>
      <c r="G1101" s="101">
        <v>25.65</v>
      </c>
      <c r="H1101" s="101"/>
      <c r="I1101" s="101"/>
      <c r="J1101" s="101"/>
      <c r="K1101" s="101"/>
      <c r="L1101" s="101"/>
      <c r="M1101" s="101"/>
      <c r="N1101" s="101"/>
      <c r="O1101" s="101"/>
      <c r="P1101" s="101"/>
      <c r="Q1101" s="101"/>
      <c r="R1101" s="101"/>
      <c r="S1101" s="101"/>
      <c r="T1101" s="101"/>
      <c r="U1101" s="101"/>
      <c r="V1101" s="101"/>
      <c r="W1101" s="101"/>
      <c r="X1101" s="101"/>
      <c r="Y1101" s="101"/>
      <c r="Z1101" s="101"/>
      <c r="AA1101" s="101"/>
      <c r="AB1101" s="101"/>
      <c r="AC1101" s="101"/>
      <c r="AD1101" s="101"/>
      <c r="AE1101" s="101"/>
      <c r="AF1101" s="101"/>
      <c r="AG1101" s="101"/>
      <c r="AH1101" s="101"/>
      <c r="AI1101" s="101"/>
      <c r="AJ1101" s="101"/>
      <c r="AK1101" s="101"/>
      <c r="AL1101" s="101"/>
      <c r="AM1101" s="101"/>
      <c r="AN1101" s="101"/>
      <c r="AO1101" s="101"/>
      <c r="AP1101" s="101"/>
      <c r="AQ1101" s="101"/>
      <c r="AR1101" s="101"/>
      <c r="AS1101" s="101"/>
      <c r="AT1101" s="101"/>
      <c r="AU1101" s="101"/>
      <c r="AV1101" s="101"/>
      <c r="AW1101" s="101"/>
      <c r="AX1101" s="101"/>
      <c r="AY1101" s="101"/>
      <c r="AZ1101" s="101"/>
      <c r="BA1101" s="101"/>
      <c r="BB1101" s="101"/>
      <c r="BC1101" s="101"/>
      <c r="BD1101" s="101"/>
      <c r="BE1101" s="101"/>
      <c r="BF1101" s="101"/>
      <c r="BG1101" s="101"/>
      <c r="BH1101" s="101">
        <v>25.65</v>
      </c>
      <c r="BI1101" s="101">
        <v>25.95</v>
      </c>
      <c r="BJ1101" s="101">
        <v>21.34</v>
      </c>
      <c r="BK1101" s="101">
        <v>21</v>
      </c>
      <c r="BL1101" s="101"/>
      <c r="BM1101" s="101">
        <v>25.8</v>
      </c>
      <c r="BN1101" s="101">
        <v>21.17</v>
      </c>
      <c r="BO1101" s="101">
        <v>24.03</v>
      </c>
      <c r="BP1101" s="101"/>
      <c r="BQ1101" s="101">
        <v>22.9</v>
      </c>
      <c r="BR1101" s="101">
        <v>21.33</v>
      </c>
      <c r="BS1101" s="101"/>
      <c r="BT1101" s="101"/>
      <c r="BU1101" s="101"/>
      <c r="BV1101" s="101"/>
    </row>
    <row r="1102" spans="2:74" s="11" customFormat="1" ht="15">
      <c r="B1102" s="100">
        <v>43297</v>
      </c>
      <c r="C1102" s="101"/>
      <c r="D1102" s="101"/>
      <c r="E1102" s="101">
        <v>24.9</v>
      </c>
      <c r="F1102" s="101">
        <v>25.5</v>
      </c>
      <c r="G1102" s="101">
        <v>26</v>
      </c>
      <c r="H1102" s="101"/>
      <c r="I1102" s="101"/>
      <c r="J1102" s="101"/>
      <c r="K1102" s="101"/>
      <c r="L1102" s="101"/>
      <c r="M1102" s="101"/>
      <c r="N1102" s="101"/>
      <c r="O1102" s="101"/>
      <c r="P1102" s="101"/>
      <c r="Q1102" s="101"/>
      <c r="R1102" s="101"/>
      <c r="S1102" s="101"/>
      <c r="T1102" s="101"/>
      <c r="U1102" s="101"/>
      <c r="V1102" s="101"/>
      <c r="W1102" s="101"/>
      <c r="X1102" s="101"/>
      <c r="Y1102" s="101"/>
      <c r="Z1102" s="101"/>
      <c r="AA1102" s="101"/>
      <c r="AB1102" s="101"/>
      <c r="AC1102" s="101"/>
      <c r="AD1102" s="101"/>
      <c r="AE1102" s="101"/>
      <c r="AF1102" s="101"/>
      <c r="AG1102" s="101"/>
      <c r="AH1102" s="101"/>
      <c r="AI1102" s="101"/>
      <c r="AJ1102" s="101"/>
      <c r="AK1102" s="101"/>
      <c r="AL1102" s="101"/>
      <c r="AM1102" s="101"/>
      <c r="AN1102" s="101"/>
      <c r="AO1102" s="101"/>
      <c r="AP1102" s="101"/>
      <c r="AQ1102" s="101"/>
      <c r="AR1102" s="101"/>
      <c r="AS1102" s="101"/>
      <c r="AT1102" s="101"/>
      <c r="AU1102" s="101"/>
      <c r="AV1102" s="101"/>
      <c r="AW1102" s="101"/>
      <c r="AX1102" s="101"/>
      <c r="AY1102" s="101"/>
      <c r="AZ1102" s="101"/>
      <c r="BA1102" s="101"/>
      <c r="BB1102" s="101"/>
      <c r="BC1102" s="101"/>
      <c r="BD1102" s="101"/>
      <c r="BE1102" s="101"/>
      <c r="BF1102" s="101"/>
      <c r="BG1102" s="101"/>
      <c r="BH1102" s="101">
        <v>26</v>
      </c>
      <c r="BI1102" s="101">
        <v>26</v>
      </c>
      <c r="BJ1102" s="101">
        <v>21.59</v>
      </c>
      <c r="BK1102" s="101">
        <v>21.25</v>
      </c>
      <c r="BL1102" s="101"/>
      <c r="BM1102" s="101">
        <v>26</v>
      </c>
      <c r="BN1102" s="101">
        <v>21.42</v>
      </c>
      <c r="BO1102" s="101">
        <v>23.98</v>
      </c>
      <c r="BP1102" s="101"/>
      <c r="BQ1102" s="101">
        <v>23.15</v>
      </c>
      <c r="BR1102" s="101">
        <v>21.35</v>
      </c>
      <c r="BS1102" s="101"/>
      <c r="BT1102" s="101"/>
      <c r="BU1102" s="101"/>
      <c r="BV1102" s="101"/>
    </row>
    <row r="1103" spans="2:74" s="11" customFormat="1" ht="15">
      <c r="B1103" s="100">
        <v>43294</v>
      </c>
      <c r="C1103" s="101"/>
      <c r="D1103" s="101"/>
      <c r="E1103" s="101">
        <v>24.7</v>
      </c>
      <c r="F1103" s="101">
        <v>25.49</v>
      </c>
      <c r="G1103" s="101">
        <v>25.9</v>
      </c>
      <c r="H1103" s="101"/>
      <c r="I1103" s="101"/>
      <c r="J1103" s="101"/>
      <c r="K1103" s="101"/>
      <c r="L1103" s="101"/>
      <c r="M1103" s="101"/>
      <c r="N1103" s="101"/>
      <c r="O1103" s="101"/>
      <c r="P1103" s="101"/>
      <c r="Q1103" s="101"/>
      <c r="R1103" s="101"/>
      <c r="S1103" s="101"/>
      <c r="T1103" s="101"/>
      <c r="U1103" s="101"/>
      <c r="V1103" s="101"/>
      <c r="W1103" s="101"/>
      <c r="X1103" s="101"/>
      <c r="Y1103" s="101"/>
      <c r="Z1103" s="101"/>
      <c r="AA1103" s="101"/>
      <c r="AB1103" s="101"/>
      <c r="AC1103" s="101"/>
      <c r="AD1103" s="101"/>
      <c r="AE1103" s="101"/>
      <c r="AF1103" s="101"/>
      <c r="AG1103" s="101"/>
      <c r="AH1103" s="101"/>
      <c r="AI1103" s="101"/>
      <c r="AJ1103" s="101"/>
      <c r="AK1103" s="101"/>
      <c r="AL1103" s="101"/>
      <c r="AM1103" s="101"/>
      <c r="AN1103" s="101"/>
      <c r="AO1103" s="101"/>
      <c r="AP1103" s="101"/>
      <c r="AQ1103" s="101"/>
      <c r="AR1103" s="101"/>
      <c r="AS1103" s="101"/>
      <c r="AT1103" s="101"/>
      <c r="AU1103" s="101"/>
      <c r="AV1103" s="101"/>
      <c r="AW1103" s="101"/>
      <c r="AX1103" s="101"/>
      <c r="AY1103" s="101"/>
      <c r="AZ1103" s="101"/>
      <c r="BA1103" s="101"/>
      <c r="BB1103" s="101"/>
      <c r="BC1103" s="101"/>
      <c r="BD1103" s="101"/>
      <c r="BE1103" s="101"/>
      <c r="BF1103" s="101"/>
      <c r="BG1103" s="101"/>
      <c r="BH1103" s="101">
        <v>25.9</v>
      </c>
      <c r="BI1103" s="101">
        <v>26.1</v>
      </c>
      <c r="BJ1103" s="101">
        <v>21.8</v>
      </c>
      <c r="BK1103" s="101">
        <v>21.46</v>
      </c>
      <c r="BL1103" s="101"/>
      <c r="BM1103" s="101">
        <v>26</v>
      </c>
      <c r="BN1103" s="101">
        <v>21.63</v>
      </c>
      <c r="BO1103" s="101">
        <v>24.05</v>
      </c>
      <c r="BP1103" s="101"/>
      <c r="BQ1103" s="101">
        <v>23.15</v>
      </c>
      <c r="BR1103" s="101">
        <v>21.42</v>
      </c>
      <c r="BS1103" s="101"/>
      <c r="BT1103" s="101"/>
      <c r="BU1103" s="101"/>
      <c r="BV1103" s="101"/>
    </row>
    <row r="1104" spans="2:74" s="11" customFormat="1" ht="15">
      <c r="B1104" s="100">
        <v>43293</v>
      </c>
      <c r="C1104" s="101"/>
      <c r="D1104" s="101"/>
      <c r="E1104" s="101">
        <v>24.86</v>
      </c>
      <c r="F1104" s="101">
        <v>25.65</v>
      </c>
      <c r="G1104" s="101">
        <v>25.9</v>
      </c>
      <c r="H1104" s="101"/>
      <c r="I1104" s="101"/>
      <c r="J1104" s="101"/>
      <c r="K1104" s="101"/>
      <c r="L1104" s="101"/>
      <c r="M1104" s="101"/>
      <c r="N1104" s="101"/>
      <c r="O1104" s="101"/>
      <c r="P1104" s="101"/>
      <c r="Q1104" s="101"/>
      <c r="R1104" s="101"/>
      <c r="S1104" s="101"/>
      <c r="T1104" s="101"/>
      <c r="U1104" s="101"/>
      <c r="V1104" s="101"/>
      <c r="W1104" s="101"/>
      <c r="X1104" s="101"/>
      <c r="Y1104" s="101"/>
      <c r="Z1104" s="101"/>
      <c r="AA1104" s="101"/>
      <c r="AB1104" s="101"/>
      <c r="AC1104" s="101"/>
      <c r="AD1104" s="101"/>
      <c r="AE1104" s="101"/>
      <c r="AF1104" s="101"/>
      <c r="AG1104" s="101"/>
      <c r="AH1104" s="101"/>
      <c r="AI1104" s="101"/>
      <c r="AJ1104" s="101"/>
      <c r="AK1104" s="101"/>
      <c r="AL1104" s="101"/>
      <c r="AM1104" s="101"/>
      <c r="AN1104" s="101"/>
      <c r="AO1104" s="101"/>
      <c r="AP1104" s="101"/>
      <c r="AQ1104" s="101"/>
      <c r="AR1104" s="101"/>
      <c r="AS1104" s="101"/>
      <c r="AT1104" s="101"/>
      <c r="AU1104" s="101"/>
      <c r="AV1104" s="101"/>
      <c r="AW1104" s="101"/>
      <c r="AX1104" s="101"/>
      <c r="AY1104" s="101"/>
      <c r="AZ1104" s="101"/>
      <c r="BA1104" s="101"/>
      <c r="BB1104" s="101"/>
      <c r="BC1104" s="101"/>
      <c r="BD1104" s="101"/>
      <c r="BE1104" s="101"/>
      <c r="BF1104" s="101"/>
      <c r="BG1104" s="101"/>
      <c r="BH1104" s="101">
        <v>25.9</v>
      </c>
      <c r="BI1104" s="101">
        <v>26</v>
      </c>
      <c r="BJ1104" s="101">
        <v>21.7</v>
      </c>
      <c r="BK1104" s="101">
        <v>21</v>
      </c>
      <c r="BL1104" s="101"/>
      <c r="BM1104" s="101">
        <v>25.95</v>
      </c>
      <c r="BN1104" s="101">
        <v>21.35</v>
      </c>
      <c r="BO1104" s="101">
        <v>24.16</v>
      </c>
      <c r="BP1104" s="101"/>
      <c r="BQ1104" s="101">
        <v>23.08</v>
      </c>
      <c r="BR1104" s="101">
        <v>21.49</v>
      </c>
      <c r="BS1104" s="101"/>
      <c r="BT1104" s="101"/>
      <c r="BU1104" s="101"/>
      <c r="BV1104" s="101"/>
    </row>
    <row r="1105" spans="2:74" s="11" customFormat="1" ht="15">
      <c r="B1105" s="100">
        <v>43292</v>
      </c>
      <c r="C1105" s="101"/>
      <c r="D1105" s="101"/>
      <c r="E1105" s="101">
        <v>25.25</v>
      </c>
      <c r="F1105" s="101">
        <v>26.35</v>
      </c>
      <c r="G1105" s="101">
        <v>26.25</v>
      </c>
      <c r="H1105" s="101"/>
      <c r="I1105" s="101"/>
      <c r="J1105" s="101"/>
      <c r="K1105" s="101"/>
      <c r="L1105" s="101"/>
      <c r="M1105" s="101"/>
      <c r="N1105" s="101"/>
      <c r="O1105" s="101"/>
      <c r="P1105" s="101"/>
      <c r="Q1105" s="101"/>
      <c r="R1105" s="101"/>
      <c r="S1105" s="101"/>
      <c r="T1105" s="101"/>
      <c r="U1105" s="101"/>
      <c r="V1105" s="101"/>
      <c r="W1105" s="101"/>
      <c r="X1105" s="101"/>
      <c r="Y1105" s="101"/>
      <c r="Z1105" s="101"/>
      <c r="AA1105" s="101"/>
      <c r="AB1105" s="101"/>
      <c r="AC1105" s="101"/>
      <c r="AD1105" s="101"/>
      <c r="AE1105" s="101"/>
      <c r="AF1105" s="101"/>
      <c r="AG1105" s="101"/>
      <c r="AH1105" s="101"/>
      <c r="AI1105" s="101"/>
      <c r="AJ1105" s="101"/>
      <c r="AK1105" s="101"/>
      <c r="AL1105" s="101"/>
      <c r="AM1105" s="101"/>
      <c r="AN1105" s="101"/>
      <c r="AO1105" s="101"/>
      <c r="AP1105" s="101"/>
      <c r="AQ1105" s="101"/>
      <c r="AR1105" s="101"/>
      <c r="AS1105" s="101"/>
      <c r="AT1105" s="101"/>
      <c r="AU1105" s="101"/>
      <c r="AV1105" s="101"/>
      <c r="AW1105" s="101"/>
      <c r="AX1105" s="101"/>
      <c r="AY1105" s="101"/>
      <c r="AZ1105" s="101"/>
      <c r="BA1105" s="101"/>
      <c r="BB1105" s="101"/>
      <c r="BC1105" s="101"/>
      <c r="BD1105" s="101"/>
      <c r="BE1105" s="101"/>
      <c r="BF1105" s="101"/>
      <c r="BG1105" s="101"/>
      <c r="BH1105" s="101">
        <v>26.25</v>
      </c>
      <c r="BI1105" s="101">
        <v>26.76</v>
      </c>
      <c r="BJ1105" s="101">
        <v>22.18</v>
      </c>
      <c r="BK1105" s="101">
        <v>21.7</v>
      </c>
      <c r="BL1105" s="101"/>
      <c r="BM1105" s="101">
        <v>26.5</v>
      </c>
      <c r="BN1105" s="101">
        <v>21.94</v>
      </c>
      <c r="BO1105" s="101">
        <v>24.75</v>
      </c>
      <c r="BP1105" s="101"/>
      <c r="BQ1105" s="101">
        <v>23.5</v>
      </c>
      <c r="BR1105" s="101">
        <v>21.95</v>
      </c>
      <c r="BS1105" s="101"/>
      <c r="BT1105" s="101"/>
      <c r="BU1105" s="101"/>
      <c r="BV1105" s="101"/>
    </row>
    <row r="1106" spans="2:74" s="11" customFormat="1" ht="15">
      <c r="B1106" s="100">
        <v>43291</v>
      </c>
      <c r="C1106" s="101"/>
      <c r="D1106" s="101"/>
      <c r="E1106" s="101">
        <v>25.37</v>
      </c>
      <c r="F1106" s="101">
        <v>25.95</v>
      </c>
      <c r="G1106" s="101">
        <v>26.75</v>
      </c>
      <c r="H1106" s="101"/>
      <c r="I1106" s="101"/>
      <c r="J1106" s="101"/>
      <c r="K1106" s="101"/>
      <c r="L1106" s="101"/>
      <c r="M1106" s="101"/>
      <c r="N1106" s="101"/>
      <c r="O1106" s="101"/>
      <c r="P1106" s="101"/>
      <c r="Q1106" s="101"/>
      <c r="R1106" s="101"/>
      <c r="S1106" s="101"/>
      <c r="T1106" s="101"/>
      <c r="U1106" s="101"/>
      <c r="V1106" s="101"/>
      <c r="W1106" s="101"/>
      <c r="X1106" s="101"/>
      <c r="Y1106" s="101"/>
      <c r="Z1106" s="101"/>
      <c r="AA1106" s="101"/>
      <c r="AB1106" s="101"/>
      <c r="AC1106" s="101"/>
      <c r="AD1106" s="101"/>
      <c r="AE1106" s="101"/>
      <c r="AF1106" s="101"/>
      <c r="AG1106" s="101"/>
      <c r="AH1106" s="101"/>
      <c r="AI1106" s="101"/>
      <c r="AJ1106" s="101"/>
      <c r="AK1106" s="101"/>
      <c r="AL1106" s="101"/>
      <c r="AM1106" s="101"/>
      <c r="AN1106" s="101"/>
      <c r="AO1106" s="101"/>
      <c r="AP1106" s="101"/>
      <c r="AQ1106" s="101"/>
      <c r="AR1106" s="101"/>
      <c r="AS1106" s="101"/>
      <c r="AT1106" s="101"/>
      <c r="AU1106" s="101"/>
      <c r="AV1106" s="101"/>
      <c r="AW1106" s="101"/>
      <c r="AX1106" s="101"/>
      <c r="AY1106" s="101"/>
      <c r="AZ1106" s="101"/>
      <c r="BA1106" s="101"/>
      <c r="BB1106" s="101"/>
      <c r="BC1106" s="101"/>
      <c r="BD1106" s="101"/>
      <c r="BE1106" s="101"/>
      <c r="BF1106" s="101"/>
      <c r="BG1106" s="101"/>
      <c r="BH1106" s="101">
        <v>26.75</v>
      </c>
      <c r="BI1106" s="101">
        <v>27.05</v>
      </c>
      <c r="BJ1106" s="101">
        <v>22.2</v>
      </c>
      <c r="BK1106" s="101">
        <v>22.02</v>
      </c>
      <c r="BL1106" s="101"/>
      <c r="BM1106" s="101">
        <v>26.9</v>
      </c>
      <c r="BN1106" s="101">
        <v>22.11</v>
      </c>
      <c r="BO1106" s="101">
        <v>24.98</v>
      </c>
      <c r="BP1106" s="101"/>
      <c r="BQ1106" s="101">
        <v>23.85</v>
      </c>
      <c r="BR1106" s="101">
        <v>22.14</v>
      </c>
      <c r="BS1106" s="101"/>
      <c r="BT1106" s="101"/>
      <c r="BU1106" s="101"/>
      <c r="BV1106" s="101"/>
    </row>
    <row r="1107" spans="2:74" s="11" customFormat="1" ht="15">
      <c r="B1107" s="100">
        <v>43290</v>
      </c>
      <c r="C1107" s="101"/>
      <c r="D1107" s="101"/>
      <c r="E1107" s="101">
        <v>25.01</v>
      </c>
      <c r="F1107" s="101">
        <v>25.65</v>
      </c>
      <c r="G1107" s="101">
        <v>26.35</v>
      </c>
      <c r="H1107" s="101"/>
      <c r="I1107" s="101"/>
      <c r="J1107" s="101"/>
      <c r="K1107" s="101"/>
      <c r="L1107" s="101"/>
      <c r="M1107" s="101"/>
      <c r="N1107" s="101"/>
      <c r="O1107" s="101"/>
      <c r="P1107" s="101"/>
      <c r="Q1107" s="101"/>
      <c r="R1107" s="101"/>
      <c r="S1107" s="101"/>
      <c r="T1107" s="101"/>
      <c r="U1107" s="101"/>
      <c r="V1107" s="101"/>
      <c r="W1107" s="101"/>
      <c r="X1107" s="101"/>
      <c r="Y1107" s="101"/>
      <c r="Z1107" s="101"/>
      <c r="AA1107" s="101"/>
      <c r="AB1107" s="101"/>
      <c r="AC1107" s="101"/>
      <c r="AD1107" s="101"/>
      <c r="AE1107" s="101"/>
      <c r="AF1107" s="101"/>
      <c r="AG1107" s="101"/>
      <c r="AH1107" s="101"/>
      <c r="AI1107" s="101"/>
      <c r="AJ1107" s="101"/>
      <c r="AK1107" s="101"/>
      <c r="AL1107" s="101"/>
      <c r="AM1107" s="101"/>
      <c r="AN1107" s="101"/>
      <c r="AO1107" s="101"/>
      <c r="AP1107" s="101"/>
      <c r="AQ1107" s="101"/>
      <c r="AR1107" s="101"/>
      <c r="AS1107" s="101"/>
      <c r="AT1107" s="101"/>
      <c r="AU1107" s="101"/>
      <c r="AV1107" s="101"/>
      <c r="AW1107" s="101"/>
      <c r="AX1107" s="101"/>
      <c r="AY1107" s="101"/>
      <c r="AZ1107" s="101"/>
      <c r="BA1107" s="101"/>
      <c r="BB1107" s="101"/>
      <c r="BC1107" s="101"/>
      <c r="BD1107" s="101"/>
      <c r="BE1107" s="101"/>
      <c r="BF1107" s="101"/>
      <c r="BG1107" s="101"/>
      <c r="BH1107" s="101">
        <v>26.35</v>
      </c>
      <c r="BI1107" s="101">
        <v>26.65</v>
      </c>
      <c r="BJ1107" s="101">
        <v>22.01</v>
      </c>
      <c r="BK1107" s="101">
        <v>21.83</v>
      </c>
      <c r="BL1107" s="101"/>
      <c r="BM1107" s="101">
        <v>26.5</v>
      </c>
      <c r="BN1107" s="101">
        <v>21.92</v>
      </c>
      <c r="BO1107" s="101">
        <v>24.49</v>
      </c>
      <c r="BP1107" s="101"/>
      <c r="BQ1107" s="101">
        <v>23.55</v>
      </c>
      <c r="BR1107" s="101">
        <v>21.76</v>
      </c>
      <c r="BS1107" s="101"/>
      <c r="BT1107" s="101"/>
      <c r="BU1107" s="101"/>
      <c r="BV1107" s="101"/>
    </row>
    <row r="1108" spans="2:74" s="11" customFormat="1" ht="15">
      <c r="B1108" s="100">
        <v>43287</v>
      </c>
      <c r="C1108" s="101"/>
      <c r="D1108" s="101"/>
      <c r="E1108" s="101">
        <v>24.9</v>
      </c>
      <c r="F1108" s="101">
        <v>25.48</v>
      </c>
      <c r="G1108" s="101">
        <v>26.25</v>
      </c>
      <c r="H1108" s="101"/>
      <c r="I1108" s="101"/>
      <c r="J1108" s="101"/>
      <c r="K1108" s="101"/>
      <c r="L1108" s="101"/>
      <c r="M1108" s="101"/>
      <c r="N1108" s="101"/>
      <c r="O1108" s="101"/>
      <c r="P1108" s="101"/>
      <c r="Q1108" s="101"/>
      <c r="R1108" s="101"/>
      <c r="S1108" s="101"/>
      <c r="T1108" s="101"/>
      <c r="U1108" s="101"/>
      <c r="V1108" s="101"/>
      <c r="W1108" s="101"/>
      <c r="X1108" s="101"/>
      <c r="Y1108" s="101"/>
      <c r="Z1108" s="101"/>
      <c r="AA1108" s="101"/>
      <c r="AB1108" s="101"/>
      <c r="AC1108" s="101"/>
      <c r="AD1108" s="101"/>
      <c r="AE1108" s="101"/>
      <c r="AF1108" s="101"/>
      <c r="AG1108" s="101"/>
      <c r="AH1108" s="101"/>
      <c r="AI1108" s="101"/>
      <c r="AJ1108" s="101"/>
      <c r="AK1108" s="101"/>
      <c r="AL1108" s="101"/>
      <c r="AM1108" s="101"/>
      <c r="AN1108" s="101"/>
      <c r="AO1108" s="101"/>
      <c r="AP1108" s="101"/>
      <c r="AQ1108" s="101"/>
      <c r="AR1108" s="101"/>
      <c r="AS1108" s="101"/>
      <c r="AT1108" s="101"/>
      <c r="AU1108" s="101"/>
      <c r="AV1108" s="101"/>
      <c r="AW1108" s="101"/>
      <c r="AX1108" s="101"/>
      <c r="AY1108" s="101"/>
      <c r="AZ1108" s="101"/>
      <c r="BA1108" s="101"/>
      <c r="BB1108" s="101"/>
      <c r="BC1108" s="101"/>
      <c r="BD1108" s="101"/>
      <c r="BE1108" s="101"/>
      <c r="BF1108" s="101"/>
      <c r="BG1108" s="101"/>
      <c r="BH1108" s="101">
        <v>26.25</v>
      </c>
      <c r="BI1108" s="101">
        <v>26.61</v>
      </c>
      <c r="BJ1108" s="101">
        <v>22.03</v>
      </c>
      <c r="BK1108" s="101">
        <v>21.47</v>
      </c>
      <c r="BL1108" s="101"/>
      <c r="BM1108" s="101">
        <v>26.43</v>
      </c>
      <c r="BN1108" s="101">
        <v>21.75</v>
      </c>
      <c r="BO1108" s="101">
        <v>24.67</v>
      </c>
      <c r="BP1108" s="101"/>
      <c r="BQ1108" s="101">
        <v>23.43</v>
      </c>
      <c r="BR1108" s="101">
        <v>21.87</v>
      </c>
      <c r="BS1108" s="101"/>
      <c r="BT1108" s="101"/>
      <c r="BU1108" s="101"/>
      <c r="BV1108" s="101"/>
    </row>
    <row r="1109" spans="2:74" s="11" customFormat="1" ht="15">
      <c r="B1109" s="100">
        <v>43286</v>
      </c>
      <c r="C1109" s="101"/>
      <c r="D1109" s="101"/>
      <c r="E1109" s="101">
        <v>24.86</v>
      </c>
      <c r="F1109" s="101">
        <v>24.45</v>
      </c>
      <c r="G1109" s="101">
        <v>26.3</v>
      </c>
      <c r="H1109" s="101"/>
      <c r="I1109" s="101"/>
      <c r="J1109" s="101"/>
      <c r="K1109" s="101"/>
      <c r="L1109" s="101"/>
      <c r="M1109" s="101"/>
      <c r="N1109" s="101"/>
      <c r="O1109" s="101"/>
      <c r="P1109" s="101"/>
      <c r="Q1109" s="101"/>
      <c r="R1109" s="101"/>
      <c r="S1109" s="101"/>
      <c r="T1109" s="101"/>
      <c r="U1109" s="101"/>
      <c r="V1109" s="101"/>
      <c r="W1109" s="101"/>
      <c r="X1109" s="101"/>
      <c r="Y1109" s="101"/>
      <c r="Z1109" s="101"/>
      <c r="AA1109" s="101"/>
      <c r="AB1109" s="101"/>
      <c r="AC1109" s="101"/>
      <c r="AD1109" s="101"/>
      <c r="AE1109" s="101"/>
      <c r="AF1109" s="101"/>
      <c r="AG1109" s="101"/>
      <c r="AH1109" s="101"/>
      <c r="AI1109" s="101"/>
      <c r="AJ1109" s="101"/>
      <c r="AK1109" s="101"/>
      <c r="AL1109" s="101"/>
      <c r="AM1109" s="101"/>
      <c r="AN1109" s="101"/>
      <c r="AO1109" s="101"/>
      <c r="AP1109" s="101"/>
      <c r="AQ1109" s="101"/>
      <c r="AR1109" s="101"/>
      <c r="AS1109" s="101"/>
      <c r="AT1109" s="101"/>
      <c r="AU1109" s="101"/>
      <c r="AV1109" s="101"/>
      <c r="AW1109" s="101"/>
      <c r="AX1109" s="101"/>
      <c r="AY1109" s="101"/>
      <c r="AZ1109" s="101"/>
      <c r="BA1109" s="101"/>
      <c r="BB1109" s="101"/>
      <c r="BC1109" s="101"/>
      <c r="BD1109" s="101"/>
      <c r="BE1109" s="101"/>
      <c r="BF1109" s="101"/>
      <c r="BG1109" s="101"/>
      <c r="BH1109" s="101">
        <v>26.3</v>
      </c>
      <c r="BI1109" s="101">
        <v>26.4</v>
      </c>
      <c r="BJ1109" s="101">
        <v>22.82</v>
      </c>
      <c r="BK1109" s="101">
        <v>20.57</v>
      </c>
      <c r="BL1109" s="101"/>
      <c r="BM1109" s="101">
        <v>26.35</v>
      </c>
      <c r="BN1109" s="101">
        <v>21.69</v>
      </c>
      <c r="BO1109" s="101">
        <v>24.26</v>
      </c>
      <c r="BP1109" s="101"/>
      <c r="BQ1109" s="101">
        <v>23.35</v>
      </c>
      <c r="BR1109" s="101">
        <v>21.5</v>
      </c>
      <c r="BS1109" s="101"/>
      <c r="BT1109" s="101"/>
      <c r="BU1109" s="101"/>
      <c r="BV1109" s="101"/>
    </row>
    <row r="1110" spans="2:74" s="11" customFormat="1" ht="15">
      <c r="B1110" s="100">
        <v>43285</v>
      </c>
      <c r="C1110" s="101"/>
      <c r="D1110" s="101"/>
      <c r="E1110" s="101">
        <v>24.75</v>
      </c>
      <c r="F1110" s="101">
        <v>25.2</v>
      </c>
      <c r="G1110" s="101">
        <v>26.23</v>
      </c>
      <c r="H1110" s="101"/>
      <c r="I1110" s="101"/>
      <c r="J1110" s="101"/>
      <c r="K1110" s="101"/>
      <c r="L1110" s="101"/>
      <c r="M1110" s="101"/>
      <c r="N1110" s="101"/>
      <c r="O1110" s="101"/>
      <c r="P1110" s="101"/>
      <c r="Q1110" s="101"/>
      <c r="R1110" s="101"/>
      <c r="S1110" s="101"/>
      <c r="T1110" s="101"/>
      <c r="U1110" s="101"/>
      <c r="V1110" s="101"/>
      <c r="W1110" s="101"/>
      <c r="X1110" s="101"/>
      <c r="Y1110" s="101"/>
      <c r="Z1110" s="101"/>
      <c r="AA1110" s="101"/>
      <c r="AB1110" s="101"/>
      <c r="AC1110" s="101"/>
      <c r="AD1110" s="101"/>
      <c r="AE1110" s="101"/>
      <c r="AF1110" s="101"/>
      <c r="AG1110" s="101"/>
      <c r="AH1110" s="101"/>
      <c r="AI1110" s="101"/>
      <c r="AJ1110" s="101"/>
      <c r="AK1110" s="101"/>
      <c r="AL1110" s="101"/>
      <c r="AM1110" s="101"/>
      <c r="AN1110" s="101"/>
      <c r="AO1110" s="101"/>
      <c r="AP1110" s="101"/>
      <c r="AQ1110" s="101"/>
      <c r="AR1110" s="101"/>
      <c r="AS1110" s="101"/>
      <c r="AT1110" s="101"/>
      <c r="AU1110" s="101"/>
      <c r="AV1110" s="101"/>
      <c r="AW1110" s="101"/>
      <c r="AX1110" s="101"/>
      <c r="AY1110" s="101"/>
      <c r="AZ1110" s="101"/>
      <c r="BA1110" s="101"/>
      <c r="BB1110" s="101"/>
      <c r="BC1110" s="101"/>
      <c r="BD1110" s="101"/>
      <c r="BE1110" s="101"/>
      <c r="BF1110" s="101"/>
      <c r="BG1110" s="101"/>
      <c r="BH1110" s="101">
        <v>26.23</v>
      </c>
      <c r="BI1110" s="101">
        <v>26.27</v>
      </c>
      <c r="BJ1110" s="101">
        <v>23.45</v>
      </c>
      <c r="BK1110" s="101">
        <v>20.36</v>
      </c>
      <c r="BL1110" s="101"/>
      <c r="BM1110" s="101">
        <v>26.25</v>
      </c>
      <c r="BN1110" s="101">
        <v>21.9</v>
      </c>
      <c r="BO1110" s="101">
        <v>24.1</v>
      </c>
      <c r="BP1110" s="101"/>
      <c r="BQ1110" s="101">
        <v>23.2</v>
      </c>
      <c r="BR1110" s="101">
        <v>21.3</v>
      </c>
      <c r="BS1110" s="101"/>
      <c r="BT1110" s="101"/>
      <c r="BU1110" s="101"/>
      <c r="BV1110" s="101"/>
    </row>
    <row r="1111" spans="2:74" s="11" customFormat="1" ht="15">
      <c r="B1111" s="100">
        <v>43284</v>
      </c>
      <c r="C1111" s="101"/>
      <c r="D1111" s="101"/>
      <c r="E1111" s="101">
        <v>25.2</v>
      </c>
      <c r="F1111" s="101">
        <v>25.35</v>
      </c>
      <c r="G1111" s="101">
        <v>26.4</v>
      </c>
      <c r="H1111" s="101"/>
      <c r="I1111" s="101"/>
      <c r="J1111" s="101"/>
      <c r="K1111" s="101"/>
      <c r="L1111" s="101"/>
      <c r="M1111" s="101"/>
      <c r="N1111" s="101"/>
      <c r="O1111" s="101"/>
      <c r="P1111" s="101"/>
      <c r="Q1111" s="101"/>
      <c r="R1111" s="101"/>
      <c r="S1111" s="101"/>
      <c r="T1111" s="101"/>
      <c r="U1111" s="101"/>
      <c r="V1111" s="101"/>
      <c r="W1111" s="101"/>
      <c r="X1111" s="101"/>
      <c r="Y1111" s="101"/>
      <c r="Z1111" s="101"/>
      <c r="AA1111" s="101"/>
      <c r="AB1111" s="101"/>
      <c r="AC1111" s="101"/>
      <c r="AD1111" s="101"/>
      <c r="AE1111" s="101"/>
      <c r="AF1111" s="101"/>
      <c r="AG1111" s="101"/>
      <c r="AH1111" s="101"/>
      <c r="AI1111" s="101"/>
      <c r="AJ1111" s="101"/>
      <c r="AK1111" s="101"/>
      <c r="AL1111" s="101"/>
      <c r="AM1111" s="101"/>
      <c r="AN1111" s="101"/>
      <c r="AO1111" s="101"/>
      <c r="AP1111" s="101"/>
      <c r="AQ1111" s="101"/>
      <c r="AR1111" s="101"/>
      <c r="AS1111" s="101"/>
      <c r="AT1111" s="101"/>
      <c r="AU1111" s="101"/>
      <c r="AV1111" s="101"/>
      <c r="AW1111" s="101"/>
      <c r="AX1111" s="101"/>
      <c r="AY1111" s="101"/>
      <c r="AZ1111" s="101"/>
      <c r="BA1111" s="101"/>
      <c r="BB1111" s="101"/>
      <c r="BC1111" s="101"/>
      <c r="BD1111" s="101"/>
      <c r="BE1111" s="101"/>
      <c r="BF1111" s="101"/>
      <c r="BG1111" s="101"/>
      <c r="BH1111" s="101">
        <v>26.4</v>
      </c>
      <c r="BI1111" s="101">
        <v>26.5</v>
      </c>
      <c r="BJ1111" s="101">
        <v>23.38</v>
      </c>
      <c r="BK1111" s="101">
        <v>20.3</v>
      </c>
      <c r="BL1111" s="101"/>
      <c r="BM1111" s="101">
        <v>26.45</v>
      </c>
      <c r="BN1111" s="101">
        <v>21.83</v>
      </c>
      <c r="BO1111" s="101">
        <v>24.71</v>
      </c>
      <c r="BP1111" s="101"/>
      <c r="BQ1111" s="101">
        <v>23.3</v>
      </c>
      <c r="BR1111" s="101">
        <v>21.77</v>
      </c>
      <c r="BS1111" s="101"/>
      <c r="BT1111" s="101"/>
      <c r="BU1111" s="101"/>
      <c r="BV1111" s="101"/>
    </row>
    <row r="1112" spans="2:74" s="11" customFormat="1" ht="15">
      <c r="B1112" s="100">
        <v>43283</v>
      </c>
      <c r="C1112" s="101"/>
      <c r="D1112" s="101"/>
      <c r="E1112" s="101">
        <v>24.76</v>
      </c>
      <c r="F1112" s="101">
        <v>25</v>
      </c>
      <c r="G1112" s="101">
        <v>26.15</v>
      </c>
      <c r="H1112" s="101"/>
      <c r="I1112" s="101"/>
      <c r="J1112" s="101"/>
      <c r="K1112" s="101"/>
      <c r="L1112" s="101"/>
      <c r="M1112" s="101"/>
      <c r="N1112" s="101"/>
      <c r="O1112" s="101"/>
      <c r="P1112" s="101"/>
      <c r="Q1112" s="101"/>
      <c r="R1112" s="101"/>
      <c r="S1112" s="101"/>
      <c r="T1112" s="101"/>
      <c r="U1112" s="101"/>
      <c r="V1112" s="101"/>
      <c r="W1112" s="101"/>
      <c r="X1112" s="101"/>
      <c r="Y1112" s="101"/>
      <c r="Z1112" s="101"/>
      <c r="AA1112" s="101"/>
      <c r="AB1112" s="101"/>
      <c r="AC1112" s="101"/>
      <c r="AD1112" s="101"/>
      <c r="AE1112" s="101"/>
      <c r="AF1112" s="101"/>
      <c r="AG1112" s="101"/>
      <c r="AH1112" s="101"/>
      <c r="AI1112" s="101"/>
      <c r="AJ1112" s="101"/>
      <c r="AK1112" s="101"/>
      <c r="AL1112" s="101"/>
      <c r="AM1112" s="101"/>
      <c r="AN1112" s="101"/>
      <c r="AO1112" s="101"/>
      <c r="AP1112" s="101"/>
      <c r="AQ1112" s="101"/>
      <c r="AR1112" s="101"/>
      <c r="AS1112" s="101"/>
      <c r="AT1112" s="101"/>
      <c r="AU1112" s="101"/>
      <c r="AV1112" s="101"/>
      <c r="AW1112" s="101"/>
      <c r="AX1112" s="101"/>
      <c r="AY1112" s="101"/>
      <c r="AZ1112" s="101"/>
      <c r="BA1112" s="101"/>
      <c r="BB1112" s="101"/>
      <c r="BC1112" s="101"/>
      <c r="BD1112" s="101"/>
      <c r="BE1112" s="101"/>
      <c r="BF1112" s="101"/>
      <c r="BG1112" s="101"/>
      <c r="BH1112" s="101">
        <v>26.15</v>
      </c>
      <c r="BI1112" s="101">
        <v>26.35</v>
      </c>
      <c r="BJ1112" s="101">
        <v>23.4</v>
      </c>
      <c r="BK1112" s="101">
        <v>20.32</v>
      </c>
      <c r="BL1112" s="101"/>
      <c r="BM1112" s="101">
        <v>26.25</v>
      </c>
      <c r="BN1112" s="101">
        <v>21.85</v>
      </c>
      <c r="BO1112" s="101">
        <v>24.41</v>
      </c>
      <c r="BP1112" s="101"/>
      <c r="BQ1112" s="101">
        <v>23.15</v>
      </c>
      <c r="BR1112" s="101">
        <v>21.53</v>
      </c>
      <c r="BS1112" s="101"/>
      <c r="BT1112" s="101"/>
      <c r="BU1112" s="101"/>
      <c r="BV1112" s="101"/>
    </row>
    <row r="1113" spans="2:74" s="11" customFormat="1" ht="15">
      <c r="B1113" s="100">
        <v>43280</v>
      </c>
      <c r="C1113" s="101"/>
      <c r="D1113" s="101">
        <v>24.25</v>
      </c>
      <c r="E1113" s="101">
        <v>24.35</v>
      </c>
      <c r="F1113" s="101">
        <v>25.16</v>
      </c>
      <c r="G1113" s="101"/>
      <c r="H1113" s="101"/>
      <c r="I1113" s="101"/>
      <c r="J1113" s="101"/>
      <c r="K1113" s="101"/>
      <c r="L1113" s="101"/>
      <c r="M1113" s="101"/>
      <c r="N1113" s="101"/>
      <c r="O1113" s="101"/>
      <c r="P1113" s="101"/>
      <c r="Q1113" s="101"/>
      <c r="R1113" s="101"/>
      <c r="S1113" s="101"/>
      <c r="T1113" s="101"/>
      <c r="U1113" s="101"/>
      <c r="V1113" s="101"/>
      <c r="W1113" s="101"/>
      <c r="X1113" s="101"/>
      <c r="Y1113" s="101"/>
      <c r="Z1113" s="101"/>
      <c r="AA1113" s="101"/>
      <c r="AB1113" s="101"/>
      <c r="AC1113" s="101"/>
      <c r="AD1113" s="101"/>
      <c r="AE1113" s="101"/>
      <c r="AF1113" s="101"/>
      <c r="AG1113" s="101"/>
      <c r="AH1113" s="101"/>
      <c r="AI1113" s="101"/>
      <c r="AJ1113" s="101"/>
      <c r="AK1113" s="101"/>
      <c r="AL1113" s="101"/>
      <c r="AM1113" s="101"/>
      <c r="AN1113" s="101"/>
      <c r="AO1113" s="101"/>
      <c r="AP1113" s="101"/>
      <c r="AQ1113" s="101"/>
      <c r="AR1113" s="101"/>
      <c r="AS1113" s="101"/>
      <c r="AT1113" s="101"/>
      <c r="AU1113" s="101"/>
      <c r="AV1113" s="101"/>
      <c r="AW1113" s="101"/>
      <c r="AX1113" s="101"/>
      <c r="AY1113" s="101"/>
      <c r="AZ1113" s="101"/>
      <c r="BA1113" s="101"/>
      <c r="BB1113" s="101"/>
      <c r="BC1113" s="101"/>
      <c r="BD1113" s="101"/>
      <c r="BE1113" s="101"/>
      <c r="BF1113" s="101"/>
      <c r="BG1113" s="101"/>
      <c r="BH1113" s="101">
        <v>25.75</v>
      </c>
      <c r="BI1113" s="101">
        <v>25.95</v>
      </c>
      <c r="BJ1113" s="101">
        <v>23.05</v>
      </c>
      <c r="BK1113" s="101"/>
      <c r="BL1113" s="101"/>
      <c r="BM1113" s="101">
        <v>25.85</v>
      </c>
      <c r="BN1113" s="101">
        <v>21.45</v>
      </c>
      <c r="BO1113" s="101">
        <v>24.14</v>
      </c>
      <c r="BP1113" s="101"/>
      <c r="BQ1113" s="101">
        <v>22.7</v>
      </c>
      <c r="BR1113" s="101">
        <v>21.2</v>
      </c>
      <c r="BS1113" s="101"/>
      <c r="BT1113" s="101"/>
      <c r="BU1113" s="101"/>
      <c r="BV1113" s="101"/>
    </row>
    <row r="1114" spans="2:74" s="11" customFormat="1" ht="15">
      <c r="B1114" s="100">
        <v>43279</v>
      </c>
      <c r="C1114" s="101"/>
      <c r="D1114" s="101">
        <v>23.86</v>
      </c>
      <c r="E1114" s="101">
        <v>24.35</v>
      </c>
      <c r="F1114" s="101">
        <v>25.16</v>
      </c>
      <c r="G1114" s="101"/>
      <c r="H1114" s="101"/>
      <c r="I1114" s="101"/>
      <c r="J1114" s="101"/>
      <c r="K1114" s="101"/>
      <c r="L1114" s="101"/>
      <c r="M1114" s="101"/>
      <c r="N1114" s="101"/>
      <c r="O1114" s="101"/>
      <c r="P1114" s="101"/>
      <c r="Q1114" s="101"/>
      <c r="R1114" s="101"/>
      <c r="S1114" s="101"/>
      <c r="T1114" s="101"/>
      <c r="U1114" s="101"/>
      <c r="V1114" s="101"/>
      <c r="W1114" s="101"/>
      <c r="X1114" s="101"/>
      <c r="Y1114" s="101"/>
      <c r="Z1114" s="101"/>
      <c r="AA1114" s="101"/>
      <c r="AB1114" s="101"/>
      <c r="AC1114" s="101"/>
      <c r="AD1114" s="101"/>
      <c r="AE1114" s="101"/>
      <c r="AF1114" s="101"/>
      <c r="AG1114" s="101"/>
      <c r="AH1114" s="101"/>
      <c r="AI1114" s="101"/>
      <c r="AJ1114" s="101"/>
      <c r="AK1114" s="101"/>
      <c r="AL1114" s="101"/>
      <c r="AM1114" s="101"/>
      <c r="AN1114" s="101"/>
      <c r="AO1114" s="101"/>
      <c r="AP1114" s="101"/>
      <c r="AQ1114" s="101"/>
      <c r="AR1114" s="101"/>
      <c r="AS1114" s="101"/>
      <c r="AT1114" s="101"/>
      <c r="AU1114" s="101"/>
      <c r="AV1114" s="101"/>
      <c r="AW1114" s="101"/>
      <c r="AX1114" s="101"/>
      <c r="AY1114" s="101"/>
      <c r="AZ1114" s="101"/>
      <c r="BA1114" s="101"/>
      <c r="BB1114" s="101"/>
      <c r="BC1114" s="101"/>
      <c r="BD1114" s="101"/>
      <c r="BE1114" s="101"/>
      <c r="BF1114" s="101"/>
      <c r="BG1114" s="101">
        <v>24.45</v>
      </c>
      <c r="BH1114" s="101">
        <v>25.91</v>
      </c>
      <c r="BI1114" s="101">
        <v>26.09</v>
      </c>
      <c r="BJ1114" s="101">
        <v>23.05</v>
      </c>
      <c r="BK1114" s="101"/>
      <c r="BL1114" s="101"/>
      <c r="BM1114" s="101">
        <v>26</v>
      </c>
      <c r="BN1114" s="101">
        <v>21.45</v>
      </c>
      <c r="BO1114" s="101">
        <v>24.21</v>
      </c>
      <c r="BP1114" s="101"/>
      <c r="BQ1114" s="101">
        <v>22.7</v>
      </c>
      <c r="BR1114" s="101">
        <v>21.14</v>
      </c>
      <c r="BS1114" s="101"/>
      <c r="BT1114" s="101"/>
      <c r="BU1114" s="101"/>
      <c r="BV1114" s="101"/>
    </row>
    <row r="1115" spans="2:74" s="11" customFormat="1" ht="15">
      <c r="B1115" s="100">
        <v>43278</v>
      </c>
      <c r="C1115" s="101"/>
      <c r="D1115" s="101">
        <v>24.36</v>
      </c>
      <c r="E1115" s="101">
        <v>24.25</v>
      </c>
      <c r="F1115" s="101">
        <v>24.44</v>
      </c>
      <c r="G1115" s="101"/>
      <c r="H1115" s="101"/>
      <c r="I1115" s="101"/>
      <c r="J1115" s="101"/>
      <c r="K1115" s="101"/>
      <c r="L1115" s="101"/>
      <c r="M1115" s="101"/>
      <c r="N1115" s="101"/>
      <c r="O1115" s="101"/>
      <c r="P1115" s="101"/>
      <c r="Q1115" s="101"/>
      <c r="R1115" s="101"/>
      <c r="S1115" s="101"/>
      <c r="T1115" s="101"/>
      <c r="U1115" s="101"/>
      <c r="V1115" s="101"/>
      <c r="W1115" s="101"/>
      <c r="X1115" s="101"/>
      <c r="Y1115" s="101"/>
      <c r="Z1115" s="101"/>
      <c r="AA1115" s="101"/>
      <c r="AB1115" s="101"/>
      <c r="AC1115" s="101"/>
      <c r="AD1115" s="101"/>
      <c r="AE1115" s="101"/>
      <c r="AF1115" s="101"/>
      <c r="AG1115" s="101"/>
      <c r="AH1115" s="101"/>
      <c r="AI1115" s="101"/>
      <c r="AJ1115" s="101"/>
      <c r="AK1115" s="101"/>
      <c r="AL1115" s="101"/>
      <c r="AM1115" s="101"/>
      <c r="AN1115" s="101"/>
      <c r="AO1115" s="101"/>
      <c r="AP1115" s="101"/>
      <c r="AQ1115" s="101"/>
      <c r="AR1115" s="101"/>
      <c r="AS1115" s="101"/>
      <c r="AT1115" s="101"/>
      <c r="AU1115" s="101"/>
      <c r="AV1115" s="101"/>
      <c r="AW1115" s="101"/>
      <c r="AX1115" s="101"/>
      <c r="AY1115" s="101"/>
      <c r="AZ1115" s="101"/>
      <c r="BA1115" s="101"/>
      <c r="BB1115" s="101"/>
      <c r="BC1115" s="101"/>
      <c r="BD1115" s="101"/>
      <c r="BE1115" s="101"/>
      <c r="BF1115" s="101"/>
      <c r="BG1115" s="101">
        <v>24.35</v>
      </c>
      <c r="BH1115" s="101">
        <v>25.92</v>
      </c>
      <c r="BI1115" s="101">
        <v>25.48</v>
      </c>
      <c r="BJ1115" s="101">
        <v>23.03</v>
      </c>
      <c r="BK1115" s="101"/>
      <c r="BL1115" s="101"/>
      <c r="BM1115" s="101">
        <v>25.7</v>
      </c>
      <c r="BN1115" s="101">
        <v>21.43</v>
      </c>
      <c r="BO1115" s="101">
        <v>23.75</v>
      </c>
      <c r="BP1115" s="101"/>
      <c r="BQ1115" s="101">
        <v>22.55</v>
      </c>
      <c r="BR1115" s="101">
        <v>20.84</v>
      </c>
      <c r="BS1115" s="101"/>
      <c r="BT1115" s="101"/>
      <c r="BU1115" s="101"/>
      <c r="BV1115" s="101"/>
    </row>
    <row r="1116" spans="2:74" s="11" customFormat="1" ht="15">
      <c r="B1116" s="100">
        <v>43277</v>
      </c>
      <c r="C1116" s="101"/>
      <c r="D1116" s="101">
        <v>24.09</v>
      </c>
      <c r="E1116" s="101">
        <v>24.05</v>
      </c>
      <c r="F1116" s="101">
        <v>24.32</v>
      </c>
      <c r="G1116" s="101"/>
      <c r="H1116" s="101"/>
      <c r="I1116" s="101"/>
      <c r="J1116" s="101"/>
      <c r="K1116" s="101"/>
      <c r="L1116" s="101"/>
      <c r="M1116" s="101"/>
      <c r="N1116" s="101"/>
      <c r="O1116" s="101"/>
      <c r="P1116" s="101"/>
      <c r="Q1116" s="101"/>
      <c r="R1116" s="101"/>
      <c r="S1116" s="101"/>
      <c r="T1116" s="101"/>
      <c r="U1116" s="101"/>
      <c r="V1116" s="101"/>
      <c r="W1116" s="101"/>
      <c r="X1116" s="101"/>
      <c r="Y1116" s="101"/>
      <c r="Z1116" s="101"/>
      <c r="AA1116" s="101"/>
      <c r="AB1116" s="101"/>
      <c r="AC1116" s="101"/>
      <c r="AD1116" s="101"/>
      <c r="AE1116" s="101"/>
      <c r="AF1116" s="101"/>
      <c r="AG1116" s="101"/>
      <c r="AH1116" s="101"/>
      <c r="AI1116" s="101"/>
      <c r="AJ1116" s="101"/>
      <c r="AK1116" s="101"/>
      <c r="AL1116" s="101"/>
      <c r="AM1116" s="101"/>
      <c r="AN1116" s="101"/>
      <c r="AO1116" s="101"/>
      <c r="AP1116" s="101"/>
      <c r="AQ1116" s="101"/>
      <c r="AR1116" s="101"/>
      <c r="AS1116" s="101"/>
      <c r="AT1116" s="101"/>
      <c r="AU1116" s="101"/>
      <c r="AV1116" s="101"/>
      <c r="AW1116" s="101"/>
      <c r="AX1116" s="101"/>
      <c r="AY1116" s="101"/>
      <c r="AZ1116" s="101"/>
      <c r="BA1116" s="101"/>
      <c r="BB1116" s="101"/>
      <c r="BC1116" s="101"/>
      <c r="BD1116" s="101"/>
      <c r="BE1116" s="101"/>
      <c r="BF1116" s="101"/>
      <c r="BG1116" s="101">
        <v>24.15</v>
      </c>
      <c r="BH1116" s="101">
        <v>25.33</v>
      </c>
      <c r="BI1116" s="101">
        <v>25.27</v>
      </c>
      <c r="BJ1116" s="101">
        <v>22.43</v>
      </c>
      <c r="BK1116" s="101"/>
      <c r="BL1116" s="101"/>
      <c r="BM1116" s="101">
        <v>25.3</v>
      </c>
      <c r="BN1116" s="101">
        <v>20.87</v>
      </c>
      <c r="BO1116" s="101">
        <v>23.52</v>
      </c>
      <c r="BP1116" s="101"/>
      <c r="BQ1116" s="101">
        <v>22.15</v>
      </c>
      <c r="BR1116" s="101">
        <v>20.59</v>
      </c>
      <c r="BS1116" s="101"/>
      <c r="BT1116" s="101"/>
      <c r="BU1116" s="101"/>
      <c r="BV1116" s="101"/>
    </row>
    <row r="1117" spans="2:74" s="11" customFormat="1" ht="15">
      <c r="B1117" s="100">
        <v>43276</v>
      </c>
      <c r="C1117" s="101"/>
      <c r="D1117" s="101">
        <v>24.05</v>
      </c>
      <c r="E1117" s="101">
        <v>24.15</v>
      </c>
      <c r="F1117" s="101">
        <v>24.04</v>
      </c>
      <c r="G1117" s="101"/>
      <c r="H1117" s="101"/>
      <c r="I1117" s="101"/>
      <c r="J1117" s="101"/>
      <c r="K1117" s="101"/>
      <c r="L1117" s="101"/>
      <c r="M1117" s="101"/>
      <c r="N1117" s="101"/>
      <c r="O1117" s="101"/>
      <c r="P1117" s="101"/>
      <c r="Q1117" s="101"/>
      <c r="R1117" s="101"/>
      <c r="S1117" s="101"/>
      <c r="T1117" s="101"/>
      <c r="U1117" s="101"/>
      <c r="V1117" s="101"/>
      <c r="W1117" s="101"/>
      <c r="X1117" s="101"/>
      <c r="Y1117" s="101"/>
      <c r="Z1117" s="101"/>
      <c r="AA1117" s="101"/>
      <c r="AB1117" s="101"/>
      <c r="AC1117" s="101"/>
      <c r="AD1117" s="101"/>
      <c r="AE1117" s="101"/>
      <c r="AF1117" s="101"/>
      <c r="AG1117" s="101"/>
      <c r="AH1117" s="101"/>
      <c r="AI1117" s="101"/>
      <c r="AJ1117" s="101"/>
      <c r="AK1117" s="101"/>
      <c r="AL1117" s="101"/>
      <c r="AM1117" s="101"/>
      <c r="AN1117" s="101"/>
      <c r="AO1117" s="101"/>
      <c r="AP1117" s="101"/>
      <c r="AQ1117" s="101"/>
      <c r="AR1117" s="101"/>
      <c r="AS1117" s="101"/>
      <c r="AT1117" s="101"/>
      <c r="AU1117" s="101"/>
      <c r="AV1117" s="101"/>
      <c r="AW1117" s="101"/>
      <c r="AX1117" s="101"/>
      <c r="AY1117" s="101"/>
      <c r="AZ1117" s="101"/>
      <c r="BA1117" s="101"/>
      <c r="BB1117" s="101"/>
      <c r="BC1117" s="101"/>
      <c r="BD1117" s="101"/>
      <c r="BE1117" s="101"/>
      <c r="BF1117" s="101"/>
      <c r="BG1117" s="101">
        <v>24.08</v>
      </c>
      <c r="BH1117" s="101">
        <v>25.37</v>
      </c>
      <c r="BI1117" s="101">
        <v>25.43</v>
      </c>
      <c r="BJ1117" s="101">
        <v>22.4</v>
      </c>
      <c r="BK1117" s="101"/>
      <c r="BL1117" s="101"/>
      <c r="BM1117" s="101">
        <v>25.4</v>
      </c>
      <c r="BN1117" s="101">
        <v>20.84</v>
      </c>
      <c r="BO1117" s="101">
        <v>23.61</v>
      </c>
      <c r="BP1117" s="101"/>
      <c r="BQ1117" s="101">
        <v>22.2</v>
      </c>
      <c r="BR1117" s="101">
        <v>20.64</v>
      </c>
      <c r="BS1117" s="101"/>
      <c r="BT1117" s="101"/>
      <c r="BU1117" s="101"/>
      <c r="BV1117" s="101"/>
    </row>
    <row r="1118" spans="2:74" s="11" customFormat="1" ht="15">
      <c r="B1118" s="100">
        <v>43273</v>
      </c>
      <c r="C1118" s="101"/>
      <c r="D1118" s="101">
        <v>24.28</v>
      </c>
      <c r="E1118" s="101">
        <v>24.45</v>
      </c>
      <c r="F1118" s="101">
        <v>24.47</v>
      </c>
      <c r="G1118" s="101"/>
      <c r="H1118" s="101"/>
      <c r="I1118" s="101"/>
      <c r="J1118" s="101"/>
      <c r="K1118" s="101"/>
      <c r="L1118" s="101"/>
      <c r="M1118" s="101"/>
      <c r="N1118" s="101"/>
      <c r="O1118" s="101"/>
      <c r="P1118" s="101"/>
      <c r="Q1118" s="101"/>
      <c r="R1118" s="101"/>
      <c r="S1118" s="101"/>
      <c r="T1118" s="101"/>
      <c r="U1118" s="101"/>
      <c r="V1118" s="101"/>
      <c r="W1118" s="101"/>
      <c r="X1118" s="101"/>
      <c r="Y1118" s="101"/>
      <c r="Z1118" s="101"/>
      <c r="AA1118" s="101"/>
      <c r="AB1118" s="101"/>
      <c r="AC1118" s="101"/>
      <c r="AD1118" s="101"/>
      <c r="AE1118" s="101"/>
      <c r="AF1118" s="101"/>
      <c r="AG1118" s="101"/>
      <c r="AH1118" s="101"/>
      <c r="AI1118" s="101"/>
      <c r="AJ1118" s="101"/>
      <c r="AK1118" s="101"/>
      <c r="AL1118" s="101"/>
      <c r="AM1118" s="101"/>
      <c r="AN1118" s="101"/>
      <c r="AO1118" s="101"/>
      <c r="AP1118" s="101"/>
      <c r="AQ1118" s="101"/>
      <c r="AR1118" s="101"/>
      <c r="AS1118" s="101"/>
      <c r="AT1118" s="101"/>
      <c r="AU1118" s="101"/>
      <c r="AV1118" s="101"/>
      <c r="AW1118" s="101"/>
      <c r="AX1118" s="101"/>
      <c r="AY1118" s="101"/>
      <c r="AZ1118" s="101"/>
      <c r="BA1118" s="101"/>
      <c r="BB1118" s="101"/>
      <c r="BC1118" s="101"/>
      <c r="BD1118" s="101"/>
      <c r="BE1118" s="101"/>
      <c r="BF1118" s="101"/>
      <c r="BG1118" s="101">
        <v>24.4</v>
      </c>
      <c r="BH1118" s="101">
        <v>25.32</v>
      </c>
      <c r="BI1118" s="101">
        <v>25.68</v>
      </c>
      <c r="BJ1118" s="101">
        <v>22.4</v>
      </c>
      <c r="BK1118" s="101"/>
      <c r="BL1118" s="101"/>
      <c r="BM1118" s="101">
        <v>25.5</v>
      </c>
      <c r="BN1118" s="101">
        <v>20.84</v>
      </c>
      <c r="BO1118" s="101">
        <v>23.67</v>
      </c>
      <c r="BP1118" s="101"/>
      <c r="BQ1118" s="101">
        <v>22.2</v>
      </c>
      <c r="BR1118" s="101">
        <v>20.61</v>
      </c>
      <c r="BS1118" s="101"/>
      <c r="BT1118" s="101"/>
      <c r="BU1118" s="101"/>
      <c r="BV1118" s="101"/>
    </row>
    <row r="1119" spans="2:74" s="11" customFormat="1" ht="15">
      <c r="B1119" s="100">
        <v>43272</v>
      </c>
      <c r="C1119" s="101"/>
      <c r="D1119" s="101">
        <v>23.98</v>
      </c>
      <c r="E1119" s="101">
        <v>24.05</v>
      </c>
      <c r="F1119" s="101">
        <v>24.28</v>
      </c>
      <c r="G1119" s="101"/>
      <c r="H1119" s="101"/>
      <c r="I1119" s="101"/>
      <c r="J1119" s="101"/>
      <c r="K1119" s="101"/>
      <c r="L1119" s="101"/>
      <c r="M1119" s="101"/>
      <c r="N1119" s="101"/>
      <c r="O1119" s="101"/>
      <c r="P1119" s="101"/>
      <c r="Q1119" s="101"/>
      <c r="R1119" s="101"/>
      <c r="S1119" s="101"/>
      <c r="T1119" s="101"/>
      <c r="U1119" s="101"/>
      <c r="V1119" s="101"/>
      <c r="W1119" s="101"/>
      <c r="X1119" s="101"/>
      <c r="Y1119" s="101"/>
      <c r="Z1119" s="101"/>
      <c r="AA1119" s="101"/>
      <c r="AB1119" s="101"/>
      <c r="AC1119" s="101"/>
      <c r="AD1119" s="101"/>
      <c r="AE1119" s="101"/>
      <c r="AF1119" s="101"/>
      <c r="AG1119" s="101"/>
      <c r="AH1119" s="101"/>
      <c r="AI1119" s="101"/>
      <c r="AJ1119" s="101"/>
      <c r="AK1119" s="101"/>
      <c r="AL1119" s="101"/>
      <c r="AM1119" s="101"/>
      <c r="AN1119" s="101"/>
      <c r="AO1119" s="101"/>
      <c r="AP1119" s="101"/>
      <c r="AQ1119" s="101"/>
      <c r="AR1119" s="101"/>
      <c r="AS1119" s="101"/>
      <c r="AT1119" s="101"/>
      <c r="AU1119" s="101"/>
      <c r="AV1119" s="101"/>
      <c r="AW1119" s="101"/>
      <c r="AX1119" s="101"/>
      <c r="AY1119" s="101"/>
      <c r="AZ1119" s="101"/>
      <c r="BA1119" s="101"/>
      <c r="BB1119" s="101"/>
      <c r="BC1119" s="101"/>
      <c r="BD1119" s="101"/>
      <c r="BE1119" s="101"/>
      <c r="BF1119" s="101"/>
      <c r="BG1119" s="101">
        <v>24.1</v>
      </c>
      <c r="BH1119" s="101">
        <v>24.98</v>
      </c>
      <c r="BI1119" s="101">
        <v>25.32</v>
      </c>
      <c r="BJ1119" s="101">
        <v>22.29</v>
      </c>
      <c r="BK1119" s="101"/>
      <c r="BL1119" s="101"/>
      <c r="BM1119" s="101">
        <v>25.15</v>
      </c>
      <c r="BN1119" s="101">
        <v>20.74</v>
      </c>
      <c r="BO1119" s="101">
        <v>23.37</v>
      </c>
      <c r="BP1119" s="101"/>
      <c r="BQ1119" s="101">
        <v>21.95</v>
      </c>
      <c r="BR1119" s="101">
        <v>20.399999999999999</v>
      </c>
      <c r="BS1119" s="101"/>
      <c r="BT1119" s="101"/>
      <c r="BU1119" s="101"/>
      <c r="BV1119" s="101"/>
    </row>
    <row r="1120" spans="2:74" s="11" customFormat="1" ht="15">
      <c r="B1120" s="100">
        <v>43271</v>
      </c>
      <c r="C1120" s="101"/>
      <c r="D1120" s="101">
        <v>24.43</v>
      </c>
      <c r="E1120" s="101">
        <v>24.5</v>
      </c>
      <c r="F1120" s="101">
        <v>24.42</v>
      </c>
      <c r="G1120" s="101"/>
      <c r="H1120" s="101"/>
      <c r="I1120" s="101"/>
      <c r="J1120" s="101"/>
      <c r="K1120" s="101"/>
      <c r="L1120" s="101"/>
      <c r="M1120" s="101"/>
      <c r="N1120" s="101"/>
      <c r="O1120" s="101"/>
      <c r="P1120" s="101"/>
      <c r="Q1120" s="101"/>
      <c r="R1120" s="101"/>
      <c r="S1120" s="101"/>
      <c r="T1120" s="101"/>
      <c r="U1120" s="101"/>
      <c r="V1120" s="101"/>
      <c r="W1120" s="101"/>
      <c r="X1120" s="101"/>
      <c r="Y1120" s="101"/>
      <c r="Z1120" s="101"/>
      <c r="AA1120" s="101"/>
      <c r="AB1120" s="101"/>
      <c r="AC1120" s="101"/>
      <c r="AD1120" s="101"/>
      <c r="AE1120" s="101"/>
      <c r="AF1120" s="101"/>
      <c r="AG1120" s="101"/>
      <c r="AH1120" s="101"/>
      <c r="AI1120" s="101"/>
      <c r="AJ1120" s="101"/>
      <c r="AK1120" s="101"/>
      <c r="AL1120" s="101"/>
      <c r="AM1120" s="101"/>
      <c r="AN1120" s="101"/>
      <c r="AO1120" s="101"/>
      <c r="AP1120" s="101"/>
      <c r="AQ1120" s="101"/>
      <c r="AR1120" s="101"/>
      <c r="AS1120" s="101"/>
      <c r="AT1120" s="101"/>
      <c r="AU1120" s="101"/>
      <c r="AV1120" s="101"/>
      <c r="AW1120" s="101"/>
      <c r="AX1120" s="101"/>
      <c r="AY1120" s="101"/>
      <c r="AZ1120" s="101"/>
      <c r="BA1120" s="101"/>
      <c r="BB1120" s="101"/>
      <c r="BC1120" s="101"/>
      <c r="BD1120" s="101"/>
      <c r="BE1120" s="101"/>
      <c r="BF1120" s="101"/>
      <c r="BG1120" s="101">
        <v>24.45</v>
      </c>
      <c r="BH1120" s="101">
        <v>25.23</v>
      </c>
      <c r="BI1120" s="101">
        <v>25.68</v>
      </c>
      <c r="BJ1120" s="101">
        <v>22.11</v>
      </c>
      <c r="BK1120" s="101"/>
      <c r="BL1120" s="101"/>
      <c r="BM1120" s="101">
        <v>25.45</v>
      </c>
      <c r="BN1120" s="101">
        <v>20.57</v>
      </c>
      <c r="BO1120" s="101">
        <v>23.63</v>
      </c>
      <c r="BP1120" s="101"/>
      <c r="BQ1120" s="101">
        <v>22.05</v>
      </c>
      <c r="BR1120" s="101">
        <v>20.47</v>
      </c>
      <c r="BS1120" s="101"/>
      <c r="BT1120" s="101"/>
      <c r="BU1120" s="101"/>
      <c r="BV1120" s="101"/>
    </row>
    <row r="1121" spans="2:74" s="11" customFormat="1" ht="15">
      <c r="B1121" s="100">
        <v>43270</v>
      </c>
      <c r="C1121" s="101"/>
      <c r="D1121" s="101">
        <v>24.51</v>
      </c>
      <c r="E1121" s="101">
        <v>24.5</v>
      </c>
      <c r="F1121" s="101">
        <v>24.34</v>
      </c>
      <c r="G1121" s="101"/>
      <c r="H1121" s="101"/>
      <c r="I1121" s="101"/>
      <c r="J1121" s="101"/>
      <c r="K1121" s="101"/>
      <c r="L1121" s="101"/>
      <c r="M1121" s="101"/>
      <c r="N1121" s="101"/>
      <c r="O1121" s="101"/>
      <c r="P1121" s="101"/>
      <c r="Q1121" s="101"/>
      <c r="R1121" s="101"/>
      <c r="S1121" s="101"/>
      <c r="T1121" s="101"/>
      <c r="U1121" s="101"/>
      <c r="V1121" s="101"/>
      <c r="W1121" s="101"/>
      <c r="X1121" s="101"/>
      <c r="Y1121" s="101"/>
      <c r="Z1121" s="101"/>
      <c r="AA1121" s="101"/>
      <c r="AB1121" s="101"/>
      <c r="AC1121" s="101"/>
      <c r="AD1121" s="101"/>
      <c r="AE1121" s="101"/>
      <c r="AF1121" s="101"/>
      <c r="AG1121" s="101"/>
      <c r="AH1121" s="101"/>
      <c r="AI1121" s="101"/>
      <c r="AJ1121" s="101"/>
      <c r="AK1121" s="101"/>
      <c r="AL1121" s="101"/>
      <c r="AM1121" s="101"/>
      <c r="AN1121" s="101"/>
      <c r="AO1121" s="101"/>
      <c r="AP1121" s="101"/>
      <c r="AQ1121" s="101"/>
      <c r="AR1121" s="101"/>
      <c r="AS1121" s="101"/>
      <c r="AT1121" s="101"/>
      <c r="AU1121" s="101"/>
      <c r="AV1121" s="101"/>
      <c r="AW1121" s="101"/>
      <c r="AX1121" s="101"/>
      <c r="AY1121" s="101"/>
      <c r="AZ1121" s="101"/>
      <c r="BA1121" s="101"/>
      <c r="BB1121" s="101"/>
      <c r="BC1121" s="101"/>
      <c r="BD1121" s="101"/>
      <c r="BE1121" s="101"/>
      <c r="BF1121" s="101"/>
      <c r="BG1121" s="101">
        <v>24.45</v>
      </c>
      <c r="BH1121" s="101">
        <v>25.1</v>
      </c>
      <c r="BI1121" s="101">
        <v>26.21</v>
      </c>
      <c r="BJ1121" s="101">
        <v>22.09</v>
      </c>
      <c r="BK1121" s="101"/>
      <c r="BL1121" s="101"/>
      <c r="BM1121" s="101">
        <v>25.65</v>
      </c>
      <c r="BN1121" s="101">
        <v>20.55</v>
      </c>
      <c r="BO1121" s="101">
        <v>23.79</v>
      </c>
      <c r="BP1121" s="101"/>
      <c r="BQ1121" s="101">
        <v>22.15</v>
      </c>
      <c r="BR1121" s="101">
        <v>20.55</v>
      </c>
      <c r="BS1121" s="101"/>
      <c r="BT1121" s="101"/>
      <c r="BU1121" s="101"/>
      <c r="BV1121" s="101"/>
    </row>
    <row r="1122" spans="2:74" s="11" customFormat="1" ht="15">
      <c r="B1122" s="100">
        <v>43269</v>
      </c>
      <c r="C1122" s="101"/>
      <c r="D1122" s="101">
        <v>24.53</v>
      </c>
      <c r="E1122" s="101">
        <v>24.63</v>
      </c>
      <c r="F1122" s="101">
        <v>24.95</v>
      </c>
      <c r="G1122" s="101"/>
      <c r="H1122" s="101"/>
      <c r="I1122" s="101"/>
      <c r="J1122" s="101"/>
      <c r="K1122" s="101"/>
      <c r="L1122" s="101"/>
      <c r="M1122" s="101"/>
      <c r="N1122" s="101"/>
      <c r="O1122" s="101"/>
      <c r="P1122" s="101"/>
      <c r="Q1122" s="101"/>
      <c r="R1122" s="101"/>
      <c r="S1122" s="101"/>
      <c r="T1122" s="101"/>
      <c r="U1122" s="101"/>
      <c r="V1122" s="101"/>
      <c r="W1122" s="101"/>
      <c r="X1122" s="101"/>
      <c r="Y1122" s="101"/>
      <c r="Z1122" s="101"/>
      <c r="AA1122" s="101"/>
      <c r="AB1122" s="101"/>
      <c r="AC1122" s="101"/>
      <c r="AD1122" s="101"/>
      <c r="AE1122" s="101"/>
      <c r="AF1122" s="101"/>
      <c r="AG1122" s="101"/>
      <c r="AH1122" s="101"/>
      <c r="AI1122" s="101"/>
      <c r="AJ1122" s="101"/>
      <c r="AK1122" s="101"/>
      <c r="AL1122" s="101"/>
      <c r="AM1122" s="101"/>
      <c r="AN1122" s="101"/>
      <c r="AO1122" s="101"/>
      <c r="AP1122" s="101"/>
      <c r="AQ1122" s="101"/>
      <c r="AR1122" s="101"/>
      <c r="AS1122" s="101"/>
      <c r="AT1122" s="101"/>
      <c r="AU1122" s="101"/>
      <c r="AV1122" s="101"/>
      <c r="AW1122" s="101"/>
      <c r="AX1122" s="101"/>
      <c r="AY1122" s="101"/>
      <c r="AZ1122" s="101"/>
      <c r="BA1122" s="101"/>
      <c r="BB1122" s="101"/>
      <c r="BC1122" s="101"/>
      <c r="BD1122" s="101"/>
      <c r="BE1122" s="101"/>
      <c r="BF1122" s="101"/>
      <c r="BG1122" s="101">
        <v>24.7</v>
      </c>
      <c r="BH1122" s="101">
        <v>25.81</v>
      </c>
      <c r="BI1122" s="101">
        <v>26.09</v>
      </c>
      <c r="BJ1122" s="101">
        <v>22.66</v>
      </c>
      <c r="BK1122" s="101"/>
      <c r="BL1122" s="101"/>
      <c r="BM1122" s="101">
        <v>25.95</v>
      </c>
      <c r="BN1122" s="101">
        <v>21.08</v>
      </c>
      <c r="BO1122" s="101">
        <v>24.02</v>
      </c>
      <c r="BP1122" s="101"/>
      <c r="BQ1122" s="101">
        <v>22.25</v>
      </c>
      <c r="BR1122" s="101">
        <v>20.6</v>
      </c>
      <c r="BS1122" s="101"/>
      <c r="BT1122" s="101"/>
      <c r="BU1122" s="101"/>
      <c r="BV1122" s="101"/>
    </row>
    <row r="1123" spans="2:74" s="11" customFormat="1" ht="15">
      <c r="B1123" s="100">
        <v>43266</v>
      </c>
      <c r="C1123" s="101"/>
      <c r="D1123" s="101">
        <v>24.94</v>
      </c>
      <c r="E1123" s="101">
        <v>24.6</v>
      </c>
      <c r="F1123" s="101">
        <v>24.25</v>
      </c>
      <c r="G1123" s="101"/>
      <c r="H1123" s="101"/>
      <c r="I1123" s="101"/>
      <c r="J1123" s="101"/>
      <c r="K1123" s="101"/>
      <c r="L1123" s="101"/>
      <c r="M1123" s="101"/>
      <c r="N1123" s="101"/>
      <c r="O1123" s="101"/>
      <c r="P1123" s="101"/>
      <c r="Q1123" s="101"/>
      <c r="R1123" s="101"/>
      <c r="S1123" s="101"/>
      <c r="T1123" s="101"/>
      <c r="U1123" s="101"/>
      <c r="V1123" s="101"/>
      <c r="W1123" s="101"/>
      <c r="X1123" s="101"/>
      <c r="Y1123" s="101"/>
      <c r="Z1123" s="101"/>
      <c r="AA1123" s="101"/>
      <c r="AB1123" s="101"/>
      <c r="AC1123" s="101"/>
      <c r="AD1123" s="101"/>
      <c r="AE1123" s="101"/>
      <c r="AF1123" s="101"/>
      <c r="AG1123" s="101"/>
      <c r="AH1123" s="101"/>
      <c r="AI1123" s="101"/>
      <c r="AJ1123" s="101"/>
      <c r="AK1123" s="101"/>
      <c r="AL1123" s="101"/>
      <c r="AM1123" s="101"/>
      <c r="AN1123" s="101"/>
      <c r="AO1123" s="101"/>
      <c r="AP1123" s="101"/>
      <c r="AQ1123" s="101"/>
      <c r="AR1123" s="101"/>
      <c r="AS1123" s="101"/>
      <c r="AT1123" s="101"/>
      <c r="AU1123" s="101"/>
      <c r="AV1123" s="101"/>
      <c r="AW1123" s="101"/>
      <c r="AX1123" s="101"/>
      <c r="AY1123" s="101"/>
      <c r="AZ1123" s="101"/>
      <c r="BA1123" s="101"/>
      <c r="BB1123" s="101"/>
      <c r="BC1123" s="101"/>
      <c r="BD1123" s="101"/>
      <c r="BE1123" s="101"/>
      <c r="BF1123" s="101"/>
      <c r="BG1123" s="101">
        <v>24.6</v>
      </c>
      <c r="BH1123" s="101">
        <v>25.68</v>
      </c>
      <c r="BI1123" s="101">
        <v>26.13</v>
      </c>
      <c r="BJ1123" s="101">
        <v>22.55</v>
      </c>
      <c r="BK1123" s="101"/>
      <c r="BL1123" s="101"/>
      <c r="BM1123" s="101">
        <v>25.9</v>
      </c>
      <c r="BN1123" s="101">
        <v>20.98</v>
      </c>
      <c r="BO1123" s="101">
        <v>23.99</v>
      </c>
      <c r="BP1123" s="101"/>
      <c r="BQ1123" s="101">
        <v>22.2</v>
      </c>
      <c r="BR1123" s="101">
        <v>20.56</v>
      </c>
      <c r="BS1123" s="101"/>
      <c r="BT1123" s="101"/>
      <c r="BU1123" s="101"/>
      <c r="BV1123" s="101"/>
    </row>
    <row r="1124" spans="2:74" s="11" customFormat="1" ht="15">
      <c r="B1124" s="100">
        <v>43265</v>
      </c>
      <c r="C1124" s="101"/>
      <c r="D1124" s="101">
        <v>25.26</v>
      </c>
      <c r="E1124" s="101">
        <v>25.3</v>
      </c>
      <c r="F1124" s="101">
        <v>25.19</v>
      </c>
      <c r="G1124" s="101"/>
      <c r="H1124" s="101"/>
      <c r="I1124" s="101"/>
      <c r="J1124" s="101"/>
      <c r="K1124" s="101"/>
      <c r="L1124" s="101"/>
      <c r="M1124" s="101"/>
      <c r="N1124" s="101"/>
      <c r="O1124" s="101"/>
      <c r="P1124" s="101"/>
      <c r="Q1124" s="101"/>
      <c r="R1124" s="101"/>
      <c r="S1124" s="101"/>
      <c r="T1124" s="101"/>
      <c r="U1124" s="101"/>
      <c r="V1124" s="101"/>
      <c r="W1124" s="101"/>
      <c r="X1124" s="101"/>
      <c r="Y1124" s="101"/>
      <c r="Z1124" s="101"/>
      <c r="AA1124" s="101"/>
      <c r="AB1124" s="101"/>
      <c r="AC1124" s="101"/>
      <c r="AD1124" s="101"/>
      <c r="AE1124" s="101"/>
      <c r="AF1124" s="101"/>
      <c r="AG1124" s="101"/>
      <c r="AH1124" s="101"/>
      <c r="AI1124" s="101"/>
      <c r="AJ1124" s="101"/>
      <c r="AK1124" s="101"/>
      <c r="AL1124" s="101"/>
      <c r="AM1124" s="101"/>
      <c r="AN1124" s="101"/>
      <c r="AO1124" s="101"/>
      <c r="AP1124" s="101"/>
      <c r="AQ1124" s="101"/>
      <c r="AR1124" s="101"/>
      <c r="AS1124" s="101"/>
      <c r="AT1124" s="101"/>
      <c r="AU1124" s="101"/>
      <c r="AV1124" s="101"/>
      <c r="AW1124" s="101"/>
      <c r="AX1124" s="101"/>
      <c r="AY1124" s="101"/>
      <c r="AZ1124" s="101"/>
      <c r="BA1124" s="101"/>
      <c r="BB1124" s="101"/>
      <c r="BC1124" s="101"/>
      <c r="BD1124" s="101"/>
      <c r="BE1124" s="101"/>
      <c r="BF1124" s="101"/>
      <c r="BG1124" s="101">
        <v>25.25</v>
      </c>
      <c r="BH1124" s="101">
        <v>26.11</v>
      </c>
      <c r="BI1124" s="101">
        <v>27</v>
      </c>
      <c r="BJ1124" s="101">
        <v>22.73</v>
      </c>
      <c r="BK1124" s="101"/>
      <c r="BL1124" s="101"/>
      <c r="BM1124" s="101">
        <v>26.55</v>
      </c>
      <c r="BN1124" s="101">
        <v>21.15</v>
      </c>
      <c r="BO1124" s="101">
        <v>24.46</v>
      </c>
      <c r="BP1124" s="101"/>
      <c r="BQ1124" s="101">
        <v>22.65</v>
      </c>
      <c r="BR1124" s="101">
        <v>20.87</v>
      </c>
      <c r="BS1124" s="101"/>
      <c r="BT1124" s="101"/>
      <c r="BU1124" s="101"/>
      <c r="BV1124" s="101"/>
    </row>
    <row r="1125" spans="2:74" s="11" customFormat="1" ht="15">
      <c r="B1125" s="100">
        <v>43264</v>
      </c>
      <c r="C1125" s="101"/>
      <c r="D1125" s="101">
        <v>24.5</v>
      </c>
      <c r="E1125" s="101">
        <v>24.53</v>
      </c>
      <c r="F1125" s="101">
        <v>25.24</v>
      </c>
      <c r="G1125" s="101"/>
      <c r="H1125" s="101"/>
      <c r="I1125" s="101"/>
      <c r="J1125" s="101"/>
      <c r="K1125" s="101"/>
      <c r="L1125" s="101"/>
      <c r="M1125" s="101"/>
      <c r="N1125" s="101"/>
      <c r="O1125" s="101"/>
      <c r="P1125" s="101"/>
      <c r="Q1125" s="101"/>
      <c r="R1125" s="101"/>
      <c r="S1125" s="101"/>
      <c r="T1125" s="101"/>
      <c r="U1125" s="101"/>
      <c r="V1125" s="101"/>
      <c r="W1125" s="101"/>
      <c r="X1125" s="101"/>
      <c r="Y1125" s="101"/>
      <c r="Z1125" s="101"/>
      <c r="AA1125" s="101"/>
      <c r="AB1125" s="101"/>
      <c r="AC1125" s="101"/>
      <c r="AD1125" s="101"/>
      <c r="AE1125" s="101"/>
      <c r="AF1125" s="101"/>
      <c r="AG1125" s="101"/>
      <c r="AH1125" s="101"/>
      <c r="AI1125" s="101"/>
      <c r="AJ1125" s="101"/>
      <c r="AK1125" s="101"/>
      <c r="AL1125" s="101"/>
      <c r="AM1125" s="101"/>
      <c r="AN1125" s="101"/>
      <c r="AO1125" s="101"/>
      <c r="AP1125" s="101"/>
      <c r="AQ1125" s="101"/>
      <c r="AR1125" s="101"/>
      <c r="AS1125" s="101"/>
      <c r="AT1125" s="101"/>
      <c r="AU1125" s="101"/>
      <c r="AV1125" s="101"/>
      <c r="AW1125" s="101"/>
      <c r="AX1125" s="101"/>
      <c r="AY1125" s="101"/>
      <c r="AZ1125" s="101"/>
      <c r="BA1125" s="101"/>
      <c r="BB1125" s="101"/>
      <c r="BC1125" s="101"/>
      <c r="BD1125" s="101"/>
      <c r="BE1125" s="101"/>
      <c r="BF1125" s="101"/>
      <c r="BG1125" s="101">
        <v>24.75</v>
      </c>
      <c r="BH1125" s="101">
        <v>26.03</v>
      </c>
      <c r="BI1125" s="101">
        <v>25.97</v>
      </c>
      <c r="BJ1125" s="101">
        <v>22.73</v>
      </c>
      <c r="BK1125" s="101"/>
      <c r="BL1125" s="101"/>
      <c r="BM1125" s="101">
        <v>26</v>
      </c>
      <c r="BN1125" s="101">
        <v>21.15</v>
      </c>
      <c r="BO1125" s="101">
        <v>23.97</v>
      </c>
      <c r="BP1125" s="101"/>
      <c r="BQ1125" s="101">
        <v>22.5</v>
      </c>
      <c r="BR1125" s="101">
        <v>20.74</v>
      </c>
      <c r="BS1125" s="101"/>
      <c r="BT1125" s="101"/>
      <c r="BU1125" s="101"/>
      <c r="BV1125" s="101"/>
    </row>
    <row r="1126" spans="2:74" s="11" customFormat="1" ht="15">
      <c r="B1126" s="100">
        <v>43263</v>
      </c>
      <c r="C1126" s="101"/>
      <c r="D1126" s="101">
        <v>23.73</v>
      </c>
      <c r="E1126" s="101">
        <v>23.85</v>
      </c>
      <c r="F1126" s="101">
        <v>23.97</v>
      </c>
      <c r="G1126" s="101"/>
      <c r="H1126" s="101"/>
      <c r="I1126" s="101"/>
      <c r="J1126" s="101"/>
      <c r="K1126" s="101"/>
      <c r="L1126" s="101"/>
      <c r="M1126" s="101"/>
      <c r="N1126" s="101"/>
      <c r="O1126" s="101"/>
      <c r="P1126" s="101"/>
      <c r="Q1126" s="101"/>
      <c r="R1126" s="101"/>
      <c r="S1126" s="101"/>
      <c r="T1126" s="101"/>
      <c r="U1126" s="101"/>
      <c r="V1126" s="101"/>
      <c r="W1126" s="101"/>
      <c r="X1126" s="101"/>
      <c r="Y1126" s="101"/>
      <c r="Z1126" s="101"/>
      <c r="AA1126" s="101"/>
      <c r="AB1126" s="101"/>
      <c r="AC1126" s="101"/>
      <c r="AD1126" s="101"/>
      <c r="AE1126" s="101"/>
      <c r="AF1126" s="101"/>
      <c r="AG1126" s="101"/>
      <c r="AH1126" s="101"/>
      <c r="AI1126" s="101"/>
      <c r="AJ1126" s="101"/>
      <c r="AK1126" s="101"/>
      <c r="AL1126" s="101"/>
      <c r="AM1126" s="101"/>
      <c r="AN1126" s="101"/>
      <c r="AO1126" s="101"/>
      <c r="AP1126" s="101"/>
      <c r="AQ1126" s="101"/>
      <c r="AR1126" s="101"/>
      <c r="AS1126" s="101"/>
      <c r="AT1126" s="101"/>
      <c r="AU1126" s="101"/>
      <c r="AV1126" s="101"/>
      <c r="AW1126" s="101"/>
      <c r="AX1126" s="101"/>
      <c r="AY1126" s="101"/>
      <c r="AZ1126" s="101"/>
      <c r="BA1126" s="101"/>
      <c r="BB1126" s="101"/>
      <c r="BC1126" s="101"/>
      <c r="BD1126" s="101"/>
      <c r="BE1126" s="101"/>
      <c r="BF1126" s="101"/>
      <c r="BG1126" s="101">
        <v>23.85</v>
      </c>
      <c r="BH1126" s="101">
        <v>25.34</v>
      </c>
      <c r="BI1126" s="101">
        <v>25.46</v>
      </c>
      <c r="BJ1126" s="101">
        <v>22.34</v>
      </c>
      <c r="BK1126" s="101"/>
      <c r="BL1126" s="101"/>
      <c r="BM1126" s="101">
        <v>25.4</v>
      </c>
      <c r="BN1126" s="101">
        <v>20.78</v>
      </c>
      <c r="BO1126" s="101">
        <v>23.46</v>
      </c>
      <c r="BP1126" s="101"/>
      <c r="BQ1126" s="101">
        <v>22.05</v>
      </c>
      <c r="BR1126" s="101">
        <v>20.36</v>
      </c>
      <c r="BS1126" s="101"/>
      <c r="BT1126" s="101"/>
      <c r="BU1126" s="101"/>
      <c r="BV1126" s="101"/>
    </row>
    <row r="1127" spans="2:74" s="11" customFormat="1" ht="15">
      <c r="B1127" s="100">
        <v>43262</v>
      </c>
      <c r="C1127" s="101"/>
      <c r="D1127" s="101">
        <v>23.3</v>
      </c>
      <c r="E1127" s="101">
        <v>23.25</v>
      </c>
      <c r="F1127" s="101">
        <v>23.2</v>
      </c>
      <c r="G1127" s="101"/>
      <c r="H1127" s="101"/>
      <c r="I1127" s="101"/>
      <c r="J1127" s="101"/>
      <c r="K1127" s="101"/>
      <c r="L1127" s="101"/>
      <c r="M1127" s="101"/>
      <c r="N1127" s="101"/>
      <c r="O1127" s="101"/>
      <c r="P1127" s="101"/>
      <c r="Q1127" s="101"/>
      <c r="R1127" s="101"/>
      <c r="S1127" s="101"/>
      <c r="T1127" s="101"/>
      <c r="U1127" s="101"/>
      <c r="V1127" s="101"/>
      <c r="W1127" s="101"/>
      <c r="X1127" s="101"/>
      <c r="Y1127" s="101"/>
      <c r="Z1127" s="101"/>
      <c r="AA1127" s="101"/>
      <c r="AB1127" s="101"/>
      <c r="AC1127" s="101"/>
      <c r="AD1127" s="101"/>
      <c r="AE1127" s="101"/>
      <c r="AF1127" s="101"/>
      <c r="AG1127" s="101"/>
      <c r="AH1127" s="101"/>
      <c r="AI1127" s="101"/>
      <c r="AJ1127" s="101"/>
      <c r="AK1127" s="101"/>
      <c r="AL1127" s="101"/>
      <c r="AM1127" s="101"/>
      <c r="AN1127" s="101"/>
      <c r="AO1127" s="101"/>
      <c r="AP1127" s="101"/>
      <c r="AQ1127" s="101"/>
      <c r="AR1127" s="101"/>
      <c r="AS1127" s="101"/>
      <c r="AT1127" s="101"/>
      <c r="AU1127" s="101"/>
      <c r="AV1127" s="101"/>
      <c r="AW1127" s="101"/>
      <c r="AX1127" s="101"/>
      <c r="AY1127" s="101"/>
      <c r="AZ1127" s="101"/>
      <c r="BA1127" s="101"/>
      <c r="BB1127" s="101"/>
      <c r="BC1127" s="101"/>
      <c r="BD1127" s="101"/>
      <c r="BE1127" s="101"/>
      <c r="BF1127" s="101"/>
      <c r="BG1127" s="101">
        <v>23.25</v>
      </c>
      <c r="BH1127" s="101">
        <v>24.93</v>
      </c>
      <c r="BI1127" s="101">
        <v>25.07</v>
      </c>
      <c r="BJ1127" s="101">
        <v>22.14</v>
      </c>
      <c r="BK1127" s="101"/>
      <c r="BL1127" s="101"/>
      <c r="BM1127" s="101">
        <v>25</v>
      </c>
      <c r="BN1127" s="101">
        <v>20.6</v>
      </c>
      <c r="BO1127" s="101">
        <v>23.04</v>
      </c>
      <c r="BP1127" s="101"/>
      <c r="BQ1127" s="101">
        <v>21.85</v>
      </c>
      <c r="BR1127" s="101">
        <v>20.14</v>
      </c>
      <c r="BS1127" s="101"/>
      <c r="BT1127" s="101"/>
      <c r="BU1127" s="101"/>
      <c r="BV1127" s="101"/>
    </row>
    <row r="1128" spans="2:74" s="11" customFormat="1" ht="15">
      <c r="B1128" s="100">
        <v>43259</v>
      </c>
      <c r="C1128" s="101"/>
      <c r="D1128" s="101">
        <v>23.35</v>
      </c>
      <c r="E1128" s="101">
        <v>23.5</v>
      </c>
      <c r="F1128" s="101">
        <v>23.66</v>
      </c>
      <c r="G1128" s="101"/>
      <c r="H1128" s="101"/>
      <c r="I1128" s="101"/>
      <c r="J1128" s="101"/>
      <c r="K1128" s="101"/>
      <c r="L1128" s="101"/>
      <c r="M1128" s="101"/>
      <c r="N1128" s="101"/>
      <c r="O1128" s="101"/>
      <c r="P1128" s="101"/>
      <c r="Q1128" s="101"/>
      <c r="R1128" s="101"/>
      <c r="S1128" s="101"/>
      <c r="T1128" s="101"/>
      <c r="U1128" s="101"/>
      <c r="V1128" s="101"/>
      <c r="W1128" s="101"/>
      <c r="X1128" s="101"/>
      <c r="Y1128" s="101"/>
      <c r="Z1128" s="101"/>
      <c r="AA1128" s="101"/>
      <c r="AB1128" s="101"/>
      <c r="AC1128" s="101"/>
      <c r="AD1128" s="101"/>
      <c r="AE1128" s="101"/>
      <c r="AF1128" s="101"/>
      <c r="AG1128" s="101"/>
      <c r="AH1128" s="101"/>
      <c r="AI1128" s="101"/>
      <c r="AJ1128" s="101"/>
      <c r="AK1128" s="101"/>
      <c r="AL1128" s="101"/>
      <c r="AM1128" s="101"/>
      <c r="AN1128" s="101"/>
      <c r="AO1128" s="101"/>
      <c r="AP1128" s="101"/>
      <c r="AQ1128" s="101"/>
      <c r="AR1128" s="101"/>
      <c r="AS1128" s="101"/>
      <c r="AT1128" s="101"/>
      <c r="AU1128" s="101"/>
      <c r="AV1128" s="101"/>
      <c r="AW1128" s="101"/>
      <c r="AX1128" s="101"/>
      <c r="AY1128" s="101"/>
      <c r="AZ1128" s="101"/>
      <c r="BA1128" s="101"/>
      <c r="BB1128" s="101"/>
      <c r="BC1128" s="101"/>
      <c r="BD1128" s="101"/>
      <c r="BE1128" s="101"/>
      <c r="BF1128" s="101"/>
      <c r="BG1128" s="101">
        <v>23.5</v>
      </c>
      <c r="BH1128" s="101">
        <v>25.19</v>
      </c>
      <c r="BI1128" s="101">
        <v>25.92</v>
      </c>
      <c r="BJ1128" s="101">
        <v>22.27</v>
      </c>
      <c r="BK1128" s="101"/>
      <c r="BL1128" s="101"/>
      <c r="BM1128" s="101">
        <v>25.55</v>
      </c>
      <c r="BN1128" s="101">
        <v>20.72</v>
      </c>
      <c r="BO1128" s="101">
        <v>23.63</v>
      </c>
      <c r="BP1128" s="101"/>
      <c r="BQ1128" s="101">
        <v>22.05</v>
      </c>
      <c r="BR1128" s="101">
        <v>20.39</v>
      </c>
      <c r="BS1128" s="101"/>
      <c r="BT1128" s="101"/>
      <c r="BU1128" s="101"/>
      <c r="BV1128" s="101"/>
    </row>
    <row r="1129" spans="2:74" s="11" customFormat="1" ht="15">
      <c r="B1129" s="100">
        <v>43258</v>
      </c>
      <c r="C1129" s="101"/>
      <c r="D1129" s="101">
        <v>23.25</v>
      </c>
      <c r="E1129" s="101">
        <v>23.4</v>
      </c>
      <c r="F1129" s="101">
        <v>23.4</v>
      </c>
      <c r="G1129" s="101"/>
      <c r="H1129" s="101"/>
      <c r="I1129" s="101"/>
      <c r="J1129" s="101"/>
      <c r="K1129" s="101"/>
      <c r="L1129" s="101"/>
      <c r="M1129" s="101"/>
      <c r="N1129" s="101"/>
      <c r="O1129" s="101"/>
      <c r="P1129" s="101"/>
      <c r="Q1129" s="101"/>
      <c r="R1129" s="101"/>
      <c r="S1129" s="101"/>
      <c r="T1129" s="101"/>
      <c r="U1129" s="101"/>
      <c r="V1129" s="101"/>
      <c r="W1129" s="101"/>
      <c r="X1129" s="101"/>
      <c r="Y1129" s="101"/>
      <c r="Z1129" s="101"/>
      <c r="AA1129" s="101"/>
      <c r="AB1129" s="101"/>
      <c r="AC1129" s="101"/>
      <c r="AD1129" s="101"/>
      <c r="AE1129" s="101"/>
      <c r="AF1129" s="101"/>
      <c r="AG1129" s="101"/>
      <c r="AH1129" s="101"/>
      <c r="AI1129" s="101"/>
      <c r="AJ1129" s="101"/>
      <c r="AK1129" s="101"/>
      <c r="AL1129" s="101"/>
      <c r="AM1129" s="101"/>
      <c r="AN1129" s="101"/>
      <c r="AO1129" s="101"/>
      <c r="AP1129" s="101"/>
      <c r="AQ1129" s="101"/>
      <c r="AR1129" s="101"/>
      <c r="AS1129" s="101"/>
      <c r="AT1129" s="101"/>
      <c r="AU1129" s="101"/>
      <c r="AV1129" s="101"/>
      <c r="AW1129" s="101"/>
      <c r="AX1129" s="101"/>
      <c r="AY1129" s="101"/>
      <c r="AZ1129" s="101"/>
      <c r="BA1129" s="101"/>
      <c r="BB1129" s="101"/>
      <c r="BC1129" s="101"/>
      <c r="BD1129" s="101"/>
      <c r="BE1129" s="101"/>
      <c r="BF1129" s="101"/>
      <c r="BG1129" s="101">
        <v>23.35</v>
      </c>
      <c r="BH1129" s="101">
        <v>24.81</v>
      </c>
      <c r="BI1129" s="101">
        <v>25.8</v>
      </c>
      <c r="BJ1129" s="101">
        <v>21.87</v>
      </c>
      <c r="BK1129" s="101"/>
      <c r="BL1129" s="101"/>
      <c r="BM1129" s="101">
        <v>25.3</v>
      </c>
      <c r="BN1129" s="101">
        <v>20.350000000000001</v>
      </c>
      <c r="BO1129" s="101">
        <v>23.49</v>
      </c>
      <c r="BP1129" s="101"/>
      <c r="BQ1129" s="101">
        <v>21.85</v>
      </c>
      <c r="BR1129" s="101">
        <v>20.28</v>
      </c>
      <c r="BS1129" s="101"/>
      <c r="BT1129" s="101"/>
      <c r="BU1129" s="101"/>
      <c r="BV1129" s="101"/>
    </row>
    <row r="1130" spans="2:74" s="11" customFormat="1" ht="15">
      <c r="B1130" s="100">
        <v>43257</v>
      </c>
      <c r="C1130" s="101"/>
      <c r="D1130" s="101">
        <v>22.93</v>
      </c>
      <c r="E1130" s="101">
        <v>23.4</v>
      </c>
      <c r="F1130" s="101">
        <v>23.73</v>
      </c>
      <c r="G1130" s="101"/>
      <c r="H1130" s="101"/>
      <c r="I1130" s="101"/>
      <c r="J1130" s="101"/>
      <c r="K1130" s="101"/>
      <c r="L1130" s="101"/>
      <c r="M1130" s="101"/>
      <c r="N1130" s="101"/>
      <c r="O1130" s="101"/>
      <c r="P1130" s="101"/>
      <c r="Q1130" s="101"/>
      <c r="R1130" s="101"/>
      <c r="S1130" s="101"/>
      <c r="T1130" s="101"/>
      <c r="U1130" s="101"/>
      <c r="V1130" s="101"/>
      <c r="W1130" s="101"/>
      <c r="X1130" s="101"/>
      <c r="Y1130" s="101"/>
      <c r="Z1130" s="101"/>
      <c r="AA1130" s="101"/>
      <c r="AB1130" s="101"/>
      <c r="AC1130" s="101"/>
      <c r="AD1130" s="101"/>
      <c r="AE1130" s="101"/>
      <c r="AF1130" s="101"/>
      <c r="AG1130" s="101"/>
      <c r="AH1130" s="101"/>
      <c r="AI1130" s="101"/>
      <c r="AJ1130" s="101"/>
      <c r="AK1130" s="101"/>
      <c r="AL1130" s="101"/>
      <c r="AM1130" s="101"/>
      <c r="AN1130" s="101"/>
      <c r="AO1130" s="101"/>
      <c r="AP1130" s="101"/>
      <c r="AQ1130" s="101"/>
      <c r="AR1130" s="101"/>
      <c r="AS1130" s="101"/>
      <c r="AT1130" s="101"/>
      <c r="AU1130" s="101"/>
      <c r="AV1130" s="101"/>
      <c r="AW1130" s="101"/>
      <c r="AX1130" s="101"/>
      <c r="AY1130" s="101"/>
      <c r="AZ1130" s="101"/>
      <c r="BA1130" s="101"/>
      <c r="BB1130" s="101"/>
      <c r="BC1130" s="101"/>
      <c r="BD1130" s="101"/>
      <c r="BE1130" s="101"/>
      <c r="BF1130" s="101"/>
      <c r="BG1130" s="101">
        <v>23.35</v>
      </c>
      <c r="BH1130" s="101">
        <v>24.72</v>
      </c>
      <c r="BI1130" s="101">
        <v>24.68</v>
      </c>
      <c r="BJ1130" s="101">
        <v>21.89</v>
      </c>
      <c r="BK1130" s="101"/>
      <c r="BL1130" s="101"/>
      <c r="BM1130" s="101">
        <v>24.7</v>
      </c>
      <c r="BN1130" s="101">
        <v>20.36</v>
      </c>
      <c r="BO1130" s="101">
        <v>22.77</v>
      </c>
      <c r="BP1130" s="101"/>
      <c r="BQ1130" s="101">
        <v>21.7</v>
      </c>
      <c r="BR1130" s="101">
        <v>20</v>
      </c>
      <c r="BS1130" s="101"/>
      <c r="BT1130" s="101"/>
      <c r="BU1130" s="101"/>
      <c r="BV1130" s="101"/>
    </row>
    <row r="1131" spans="2:74" s="11" customFormat="1" ht="15">
      <c r="B1131" s="100">
        <v>43256</v>
      </c>
      <c r="C1131" s="101"/>
      <c r="D1131" s="101">
        <v>23.48</v>
      </c>
      <c r="E1131" s="101">
        <v>23.5</v>
      </c>
      <c r="F1131" s="101">
        <v>23.06</v>
      </c>
      <c r="G1131" s="101"/>
      <c r="H1131" s="101"/>
      <c r="I1131" s="101"/>
      <c r="J1131" s="101"/>
      <c r="K1131" s="101"/>
      <c r="L1131" s="101"/>
      <c r="M1131" s="101"/>
      <c r="N1131" s="101"/>
      <c r="O1131" s="101"/>
      <c r="P1131" s="101"/>
      <c r="Q1131" s="101"/>
      <c r="R1131" s="101"/>
      <c r="S1131" s="101"/>
      <c r="T1131" s="101"/>
      <c r="U1131" s="101"/>
      <c r="V1131" s="101"/>
      <c r="W1131" s="101"/>
      <c r="X1131" s="101"/>
      <c r="Y1131" s="101"/>
      <c r="Z1131" s="101"/>
      <c r="AA1131" s="101"/>
      <c r="AB1131" s="101"/>
      <c r="AC1131" s="101"/>
      <c r="AD1131" s="101"/>
      <c r="AE1131" s="101"/>
      <c r="AF1131" s="101"/>
      <c r="AG1131" s="101"/>
      <c r="AH1131" s="101"/>
      <c r="AI1131" s="101"/>
      <c r="AJ1131" s="101"/>
      <c r="AK1131" s="101"/>
      <c r="AL1131" s="101"/>
      <c r="AM1131" s="101"/>
      <c r="AN1131" s="101"/>
      <c r="AO1131" s="101"/>
      <c r="AP1131" s="101"/>
      <c r="AQ1131" s="101"/>
      <c r="AR1131" s="101"/>
      <c r="AS1131" s="101"/>
      <c r="AT1131" s="101"/>
      <c r="AU1131" s="101"/>
      <c r="AV1131" s="101"/>
      <c r="AW1131" s="101"/>
      <c r="AX1131" s="101"/>
      <c r="AY1131" s="101"/>
      <c r="AZ1131" s="101"/>
      <c r="BA1131" s="101"/>
      <c r="BB1131" s="101"/>
      <c r="BC1131" s="101"/>
      <c r="BD1131" s="101"/>
      <c r="BE1131" s="101"/>
      <c r="BF1131" s="101"/>
      <c r="BG1131" s="101">
        <v>23.35</v>
      </c>
      <c r="BH1131" s="101">
        <v>24.74</v>
      </c>
      <c r="BI1131" s="101">
        <v>24.56</v>
      </c>
      <c r="BJ1131" s="101">
        <v>21.83</v>
      </c>
      <c r="BK1131" s="101"/>
      <c r="BL1131" s="101"/>
      <c r="BM1131" s="101">
        <v>24.65</v>
      </c>
      <c r="BN1131" s="101">
        <v>20.309999999999999</v>
      </c>
      <c r="BO1131" s="101">
        <v>22.76</v>
      </c>
      <c r="BP1131" s="101"/>
      <c r="BQ1131" s="101">
        <v>21.65</v>
      </c>
      <c r="BR1131" s="101">
        <v>19.989999999999998</v>
      </c>
      <c r="BS1131" s="101"/>
      <c r="BT1131" s="101"/>
      <c r="BU1131" s="101"/>
      <c r="BV1131" s="101"/>
    </row>
    <row r="1132" spans="2:74" s="11" customFormat="1" ht="15">
      <c r="B1132" s="100">
        <v>43255</v>
      </c>
      <c r="C1132" s="101"/>
      <c r="D1132" s="101">
        <v>23.53</v>
      </c>
      <c r="E1132" s="101">
        <v>24.1</v>
      </c>
      <c r="F1132" s="101">
        <v>24.08</v>
      </c>
      <c r="G1132" s="101"/>
      <c r="H1132" s="101"/>
      <c r="I1132" s="101"/>
      <c r="J1132" s="101"/>
      <c r="K1132" s="101"/>
      <c r="L1132" s="101"/>
      <c r="M1132" s="101"/>
      <c r="N1132" s="101"/>
      <c r="O1132" s="101"/>
      <c r="P1132" s="101"/>
      <c r="Q1132" s="101"/>
      <c r="R1132" s="101"/>
      <c r="S1132" s="101"/>
      <c r="T1132" s="101"/>
      <c r="U1132" s="101"/>
      <c r="V1132" s="101"/>
      <c r="W1132" s="101"/>
      <c r="X1132" s="101"/>
      <c r="Y1132" s="101"/>
      <c r="Z1132" s="101"/>
      <c r="AA1132" s="101"/>
      <c r="AB1132" s="101"/>
      <c r="AC1132" s="101"/>
      <c r="AD1132" s="101"/>
      <c r="AE1132" s="101"/>
      <c r="AF1132" s="101"/>
      <c r="AG1132" s="101"/>
      <c r="AH1132" s="101"/>
      <c r="AI1132" s="101"/>
      <c r="AJ1132" s="101"/>
      <c r="AK1132" s="101"/>
      <c r="AL1132" s="101"/>
      <c r="AM1132" s="101"/>
      <c r="AN1132" s="101"/>
      <c r="AO1132" s="101"/>
      <c r="AP1132" s="101"/>
      <c r="AQ1132" s="101"/>
      <c r="AR1132" s="101"/>
      <c r="AS1132" s="101"/>
      <c r="AT1132" s="101"/>
      <c r="AU1132" s="101"/>
      <c r="AV1132" s="101"/>
      <c r="AW1132" s="101"/>
      <c r="AX1132" s="101"/>
      <c r="AY1132" s="101"/>
      <c r="AZ1132" s="101"/>
      <c r="BA1132" s="101"/>
      <c r="BB1132" s="101"/>
      <c r="BC1132" s="101"/>
      <c r="BD1132" s="101"/>
      <c r="BE1132" s="101"/>
      <c r="BF1132" s="101"/>
      <c r="BG1132" s="101">
        <v>23.9</v>
      </c>
      <c r="BH1132" s="101">
        <v>24.75</v>
      </c>
      <c r="BI1132" s="101">
        <v>25.56</v>
      </c>
      <c r="BJ1132" s="101">
        <v>21.97</v>
      </c>
      <c r="BK1132" s="101"/>
      <c r="BL1132" s="101"/>
      <c r="BM1132" s="101">
        <v>25.15</v>
      </c>
      <c r="BN1132" s="101">
        <v>20.440000000000001</v>
      </c>
      <c r="BO1132" s="101">
        <v>23.3</v>
      </c>
      <c r="BP1132" s="101"/>
      <c r="BQ1132" s="101">
        <v>22</v>
      </c>
      <c r="BR1132" s="101">
        <v>20.38</v>
      </c>
      <c r="BS1132" s="101"/>
      <c r="BT1132" s="101"/>
      <c r="BU1132" s="101"/>
      <c r="BV1132" s="101"/>
    </row>
    <row r="1133" spans="2:74" s="11" customFormat="1" ht="15">
      <c r="B1133" s="100">
        <v>43252</v>
      </c>
      <c r="C1133" s="101"/>
      <c r="D1133" s="101">
        <v>23.86</v>
      </c>
      <c r="E1133" s="101">
        <v>23.6</v>
      </c>
      <c r="F1133" s="101">
        <v>23.09</v>
      </c>
      <c r="G1133" s="101"/>
      <c r="H1133" s="101"/>
      <c r="I1133" s="101"/>
      <c r="J1133" s="101"/>
      <c r="K1133" s="101"/>
      <c r="L1133" s="101"/>
      <c r="M1133" s="101"/>
      <c r="N1133" s="101"/>
      <c r="O1133" s="101"/>
      <c r="P1133" s="101"/>
      <c r="Q1133" s="101"/>
      <c r="R1133" s="101"/>
      <c r="S1133" s="101"/>
      <c r="T1133" s="101"/>
      <c r="U1133" s="101"/>
      <c r="V1133" s="101"/>
      <c r="W1133" s="101"/>
      <c r="X1133" s="101"/>
      <c r="Y1133" s="101"/>
      <c r="Z1133" s="101"/>
      <c r="AA1133" s="101"/>
      <c r="AB1133" s="101"/>
      <c r="AC1133" s="101"/>
      <c r="AD1133" s="101"/>
      <c r="AE1133" s="101"/>
      <c r="AF1133" s="101"/>
      <c r="AG1133" s="101"/>
      <c r="AH1133" s="101"/>
      <c r="AI1133" s="101"/>
      <c r="AJ1133" s="101"/>
      <c r="AK1133" s="101"/>
      <c r="AL1133" s="101"/>
      <c r="AM1133" s="101"/>
      <c r="AN1133" s="101"/>
      <c r="AO1133" s="101"/>
      <c r="AP1133" s="101"/>
      <c r="AQ1133" s="101"/>
      <c r="AR1133" s="101"/>
      <c r="AS1133" s="101"/>
      <c r="AT1133" s="101"/>
      <c r="AU1133" s="101"/>
      <c r="AV1133" s="101"/>
      <c r="AW1133" s="101"/>
      <c r="AX1133" s="101"/>
      <c r="AY1133" s="101"/>
      <c r="AZ1133" s="101"/>
      <c r="BA1133" s="101"/>
      <c r="BB1133" s="101"/>
      <c r="BC1133" s="101"/>
      <c r="BD1133" s="101"/>
      <c r="BE1133" s="101"/>
      <c r="BF1133" s="101"/>
      <c r="BG1133" s="101">
        <v>23.52</v>
      </c>
      <c r="BH1133" s="101">
        <v>24.67</v>
      </c>
      <c r="BI1133" s="101">
        <v>25.54</v>
      </c>
      <c r="BJ1133" s="101">
        <v>21.8</v>
      </c>
      <c r="BK1133" s="101"/>
      <c r="BL1133" s="101"/>
      <c r="BM1133" s="101">
        <v>25.1</v>
      </c>
      <c r="BN1133" s="101">
        <v>20.28</v>
      </c>
      <c r="BO1133" s="101">
        <v>23.15</v>
      </c>
      <c r="BP1133" s="101"/>
      <c r="BQ1133" s="101">
        <v>21.75</v>
      </c>
      <c r="BR1133" s="101">
        <v>20.059999999999999</v>
      </c>
      <c r="BS1133" s="101"/>
      <c r="BT1133" s="101"/>
      <c r="BU1133" s="101"/>
      <c r="BV1133" s="101"/>
    </row>
    <row r="1134" spans="2:74" s="11" customFormat="1" ht="15">
      <c r="B1134" s="100">
        <v>43251</v>
      </c>
      <c r="C1134" s="101">
        <v>23.82</v>
      </c>
      <c r="D1134" s="101">
        <v>24.1</v>
      </c>
      <c r="E1134" s="101">
        <v>24.63</v>
      </c>
      <c r="F1134" s="101"/>
      <c r="G1134" s="101"/>
      <c r="H1134" s="101"/>
      <c r="I1134" s="101"/>
      <c r="J1134" s="101"/>
      <c r="K1134" s="101"/>
      <c r="L1134" s="101"/>
      <c r="M1134" s="101"/>
      <c r="N1134" s="101"/>
      <c r="O1134" s="101"/>
      <c r="P1134" s="101"/>
      <c r="Q1134" s="101"/>
      <c r="R1134" s="101"/>
      <c r="S1134" s="101"/>
      <c r="T1134" s="101"/>
      <c r="U1134" s="101"/>
      <c r="V1134" s="101"/>
      <c r="W1134" s="101"/>
      <c r="X1134" s="101"/>
      <c r="Y1134" s="101"/>
      <c r="Z1134" s="101"/>
      <c r="AA1134" s="101"/>
      <c r="AB1134" s="101"/>
      <c r="AC1134" s="101"/>
      <c r="AD1134" s="101"/>
      <c r="AE1134" s="101"/>
      <c r="AF1134" s="101"/>
      <c r="AG1134" s="101"/>
      <c r="AH1134" s="101"/>
      <c r="AI1134" s="101"/>
      <c r="AJ1134" s="101"/>
      <c r="AK1134" s="101"/>
      <c r="AL1134" s="101"/>
      <c r="AM1134" s="101"/>
      <c r="AN1134" s="101"/>
      <c r="AO1134" s="101"/>
      <c r="AP1134" s="101"/>
      <c r="AQ1134" s="101"/>
      <c r="AR1134" s="101"/>
      <c r="AS1134" s="101"/>
      <c r="AT1134" s="101"/>
      <c r="AU1134" s="101"/>
      <c r="AV1134" s="101"/>
      <c r="AW1134" s="101"/>
      <c r="AX1134" s="101"/>
      <c r="AY1134" s="101"/>
      <c r="AZ1134" s="101"/>
      <c r="BA1134" s="101"/>
      <c r="BB1134" s="101"/>
      <c r="BC1134" s="101"/>
      <c r="BD1134" s="101"/>
      <c r="BE1134" s="101"/>
      <c r="BF1134" s="101"/>
      <c r="BG1134" s="101">
        <v>24.45</v>
      </c>
      <c r="BH1134" s="101">
        <v>25.22</v>
      </c>
      <c r="BI1134" s="101">
        <v>25.79</v>
      </c>
      <c r="BJ1134" s="101">
        <v>22.07</v>
      </c>
      <c r="BK1134" s="101"/>
      <c r="BL1134" s="101"/>
      <c r="BM1134" s="101">
        <v>25.5</v>
      </c>
      <c r="BN1134" s="101">
        <v>20.53</v>
      </c>
      <c r="BO1134" s="101">
        <v>23.58</v>
      </c>
      <c r="BP1134" s="101"/>
      <c r="BQ1134" s="101">
        <v>22</v>
      </c>
      <c r="BR1134" s="101">
        <v>20.350000000000001</v>
      </c>
      <c r="BS1134" s="101"/>
      <c r="BT1134" s="101"/>
      <c r="BU1134" s="101"/>
      <c r="BV1134" s="101"/>
    </row>
    <row r="1135" spans="2:74" s="11" customFormat="1" ht="15">
      <c r="B1135" s="100">
        <v>43250</v>
      </c>
      <c r="C1135" s="101">
        <v>24.06</v>
      </c>
      <c r="D1135" s="101">
        <v>24.25</v>
      </c>
      <c r="E1135" s="101">
        <v>25.23</v>
      </c>
      <c r="F1135" s="101"/>
      <c r="G1135" s="101"/>
      <c r="H1135" s="101"/>
      <c r="I1135" s="101"/>
      <c r="J1135" s="101"/>
      <c r="K1135" s="101"/>
      <c r="L1135" s="101"/>
      <c r="M1135" s="101"/>
      <c r="N1135" s="101"/>
      <c r="O1135" s="101"/>
      <c r="P1135" s="101"/>
      <c r="Q1135" s="101"/>
      <c r="R1135" s="101"/>
      <c r="S1135" s="101"/>
      <c r="T1135" s="101"/>
      <c r="U1135" s="101"/>
      <c r="V1135" s="101"/>
      <c r="W1135" s="101"/>
      <c r="X1135" s="101"/>
      <c r="Y1135" s="101"/>
      <c r="Z1135" s="101"/>
      <c r="AA1135" s="101"/>
      <c r="AB1135" s="101"/>
      <c r="AC1135" s="101"/>
      <c r="AD1135" s="101"/>
      <c r="AE1135" s="101"/>
      <c r="AF1135" s="101"/>
      <c r="AG1135" s="101"/>
      <c r="AH1135" s="101"/>
      <c r="AI1135" s="101"/>
      <c r="AJ1135" s="101"/>
      <c r="AK1135" s="101"/>
      <c r="AL1135" s="101"/>
      <c r="AM1135" s="101"/>
      <c r="AN1135" s="101"/>
      <c r="AO1135" s="101"/>
      <c r="AP1135" s="101"/>
      <c r="AQ1135" s="101"/>
      <c r="AR1135" s="101"/>
      <c r="AS1135" s="101"/>
      <c r="AT1135" s="101"/>
      <c r="AU1135" s="101"/>
      <c r="AV1135" s="101"/>
      <c r="AW1135" s="101"/>
      <c r="AX1135" s="101"/>
      <c r="AY1135" s="101"/>
      <c r="AZ1135" s="101"/>
      <c r="BA1135" s="101"/>
      <c r="BB1135" s="101"/>
      <c r="BC1135" s="101"/>
      <c r="BD1135" s="101"/>
      <c r="BE1135" s="101"/>
      <c r="BF1135" s="101"/>
      <c r="BG1135" s="101">
        <v>24.9</v>
      </c>
      <c r="BH1135" s="101">
        <v>25.9</v>
      </c>
      <c r="BI1135" s="101">
        <v>25.9</v>
      </c>
      <c r="BJ1135" s="101">
        <v>22.29</v>
      </c>
      <c r="BK1135" s="101"/>
      <c r="BL1135" s="101"/>
      <c r="BM1135" s="101">
        <v>25.9</v>
      </c>
      <c r="BN1135" s="101">
        <v>20.74</v>
      </c>
      <c r="BO1135" s="101">
        <v>23.65</v>
      </c>
      <c r="BP1135" s="101"/>
      <c r="BQ1135" s="101">
        <v>22.2</v>
      </c>
      <c r="BR1135" s="101">
        <v>20.28</v>
      </c>
      <c r="BS1135" s="101"/>
      <c r="BT1135" s="101"/>
      <c r="BU1135" s="101"/>
      <c r="BV1135" s="101"/>
    </row>
    <row r="1136" spans="2:74" s="11" customFormat="1" ht="15">
      <c r="B1136" s="100">
        <v>43249</v>
      </c>
      <c r="C1136" s="101">
        <v>23.29</v>
      </c>
      <c r="D1136" s="101">
        <v>24.1</v>
      </c>
      <c r="E1136" s="101">
        <v>24.48</v>
      </c>
      <c r="F1136" s="101"/>
      <c r="G1136" s="101"/>
      <c r="H1136" s="101"/>
      <c r="I1136" s="101"/>
      <c r="J1136" s="101"/>
      <c r="K1136" s="101"/>
      <c r="L1136" s="101"/>
      <c r="M1136" s="101"/>
      <c r="N1136" s="101"/>
      <c r="O1136" s="101"/>
      <c r="P1136" s="101"/>
      <c r="Q1136" s="101"/>
      <c r="R1136" s="101"/>
      <c r="S1136" s="101"/>
      <c r="T1136" s="101"/>
      <c r="U1136" s="101"/>
      <c r="V1136" s="101"/>
      <c r="W1136" s="101"/>
      <c r="X1136" s="101"/>
      <c r="Y1136" s="101"/>
      <c r="Z1136" s="101"/>
      <c r="AA1136" s="101"/>
      <c r="AB1136" s="101"/>
      <c r="AC1136" s="101"/>
      <c r="AD1136" s="101"/>
      <c r="AE1136" s="101"/>
      <c r="AF1136" s="101"/>
      <c r="AG1136" s="101"/>
      <c r="AH1136" s="101"/>
      <c r="AI1136" s="101"/>
      <c r="AJ1136" s="101"/>
      <c r="AK1136" s="101"/>
      <c r="AL1136" s="101"/>
      <c r="AM1136" s="101"/>
      <c r="AN1136" s="101"/>
      <c r="AO1136" s="101"/>
      <c r="AP1136" s="101"/>
      <c r="AQ1136" s="101"/>
      <c r="AR1136" s="101"/>
      <c r="AS1136" s="101"/>
      <c r="AT1136" s="101"/>
      <c r="AU1136" s="101"/>
      <c r="AV1136" s="101"/>
      <c r="AW1136" s="101"/>
      <c r="AX1136" s="101"/>
      <c r="AY1136" s="101"/>
      <c r="AZ1136" s="101"/>
      <c r="BA1136" s="101"/>
      <c r="BB1136" s="101"/>
      <c r="BC1136" s="101"/>
      <c r="BD1136" s="101"/>
      <c r="BE1136" s="101"/>
      <c r="BF1136" s="101"/>
      <c r="BG1136" s="101">
        <v>24.35</v>
      </c>
      <c r="BH1136" s="101">
        <v>25.54</v>
      </c>
      <c r="BI1136" s="101">
        <v>25.76</v>
      </c>
      <c r="BJ1136" s="101">
        <v>22.36</v>
      </c>
      <c r="BK1136" s="101"/>
      <c r="BL1136" s="101"/>
      <c r="BM1136" s="101">
        <v>25.65</v>
      </c>
      <c r="BN1136" s="101">
        <v>20.8</v>
      </c>
      <c r="BO1136" s="101">
        <v>23.36</v>
      </c>
      <c r="BP1136" s="101"/>
      <c r="BQ1136" s="101">
        <v>22.4</v>
      </c>
      <c r="BR1136" s="101">
        <v>20.399999999999999</v>
      </c>
      <c r="BS1136" s="101"/>
      <c r="BT1136" s="101"/>
      <c r="BU1136" s="101"/>
      <c r="BV1136" s="101"/>
    </row>
    <row r="1137" spans="2:74" s="11" customFormat="1" ht="15">
      <c r="B1137" s="100">
        <v>43248</v>
      </c>
      <c r="C1137" s="101">
        <v>22.89</v>
      </c>
      <c r="D1137" s="101">
        <v>24</v>
      </c>
      <c r="E1137" s="101">
        <v>24</v>
      </c>
      <c r="F1137" s="101"/>
      <c r="G1137" s="101"/>
      <c r="H1137" s="101"/>
      <c r="I1137" s="101"/>
      <c r="J1137" s="101"/>
      <c r="K1137" s="101"/>
      <c r="L1137" s="101"/>
      <c r="M1137" s="101"/>
      <c r="N1137" s="101"/>
      <c r="O1137" s="101"/>
      <c r="P1137" s="101"/>
      <c r="Q1137" s="101"/>
      <c r="R1137" s="101"/>
      <c r="S1137" s="101"/>
      <c r="T1137" s="101"/>
      <c r="U1137" s="101"/>
      <c r="V1137" s="101"/>
      <c r="W1137" s="101"/>
      <c r="X1137" s="101"/>
      <c r="Y1137" s="101"/>
      <c r="Z1137" s="101"/>
      <c r="AA1137" s="101"/>
      <c r="AB1137" s="101"/>
      <c r="AC1137" s="101"/>
      <c r="AD1137" s="101"/>
      <c r="AE1137" s="101"/>
      <c r="AF1137" s="101"/>
      <c r="AG1137" s="101"/>
      <c r="AH1137" s="101"/>
      <c r="AI1137" s="101"/>
      <c r="AJ1137" s="101"/>
      <c r="AK1137" s="101"/>
      <c r="AL1137" s="101"/>
      <c r="AM1137" s="101"/>
      <c r="AN1137" s="101"/>
      <c r="AO1137" s="101"/>
      <c r="AP1137" s="101"/>
      <c r="AQ1137" s="101"/>
      <c r="AR1137" s="101"/>
      <c r="AS1137" s="101"/>
      <c r="AT1137" s="101"/>
      <c r="AU1137" s="101"/>
      <c r="AV1137" s="101"/>
      <c r="AW1137" s="101"/>
      <c r="AX1137" s="101"/>
      <c r="AY1137" s="101"/>
      <c r="AZ1137" s="101"/>
      <c r="BA1137" s="101"/>
      <c r="BB1137" s="101"/>
      <c r="BC1137" s="101"/>
      <c r="BD1137" s="101"/>
      <c r="BE1137" s="101"/>
      <c r="BF1137" s="101"/>
      <c r="BG1137" s="101">
        <v>24</v>
      </c>
      <c r="BH1137" s="101">
        <v>25.27</v>
      </c>
      <c r="BI1137" s="101">
        <v>25.53</v>
      </c>
      <c r="BJ1137" s="101">
        <v>22.19</v>
      </c>
      <c r="BK1137" s="101"/>
      <c r="BL1137" s="101"/>
      <c r="BM1137" s="101">
        <v>25.4</v>
      </c>
      <c r="BN1137" s="101">
        <v>20.64</v>
      </c>
      <c r="BO1137" s="101">
        <v>23.41</v>
      </c>
      <c r="BP1137" s="101"/>
      <c r="BQ1137" s="101">
        <v>22.4</v>
      </c>
      <c r="BR1137" s="101">
        <v>20.64</v>
      </c>
      <c r="BS1137" s="101"/>
      <c r="BT1137" s="101"/>
      <c r="BU1137" s="101"/>
      <c r="BV1137" s="101"/>
    </row>
    <row r="1138" spans="2:74" s="11" customFormat="1" ht="15">
      <c r="B1138" s="100">
        <v>43245</v>
      </c>
      <c r="C1138" s="101">
        <v>23.6</v>
      </c>
      <c r="D1138" s="101">
        <v>24</v>
      </c>
      <c r="E1138" s="101">
        <v>24</v>
      </c>
      <c r="F1138" s="101"/>
      <c r="G1138" s="101"/>
      <c r="H1138" s="101"/>
      <c r="I1138" s="101"/>
      <c r="J1138" s="101"/>
      <c r="K1138" s="101"/>
      <c r="L1138" s="101"/>
      <c r="M1138" s="101"/>
      <c r="N1138" s="101"/>
      <c r="O1138" s="101"/>
      <c r="P1138" s="101"/>
      <c r="Q1138" s="101"/>
      <c r="R1138" s="101"/>
      <c r="S1138" s="101"/>
      <c r="T1138" s="101"/>
      <c r="U1138" s="101"/>
      <c r="V1138" s="101"/>
      <c r="W1138" s="101"/>
      <c r="X1138" s="101"/>
      <c r="Y1138" s="101"/>
      <c r="Z1138" s="101"/>
      <c r="AA1138" s="101"/>
      <c r="AB1138" s="101"/>
      <c r="AC1138" s="101"/>
      <c r="AD1138" s="101"/>
      <c r="AE1138" s="101"/>
      <c r="AF1138" s="101"/>
      <c r="AG1138" s="101"/>
      <c r="AH1138" s="101"/>
      <c r="AI1138" s="101"/>
      <c r="AJ1138" s="101"/>
      <c r="AK1138" s="101"/>
      <c r="AL1138" s="101"/>
      <c r="AM1138" s="101"/>
      <c r="AN1138" s="101"/>
      <c r="AO1138" s="101"/>
      <c r="AP1138" s="101"/>
      <c r="AQ1138" s="101"/>
      <c r="AR1138" s="101"/>
      <c r="AS1138" s="101"/>
      <c r="AT1138" s="101"/>
      <c r="AU1138" s="101"/>
      <c r="AV1138" s="101"/>
      <c r="AW1138" s="101"/>
      <c r="AX1138" s="101"/>
      <c r="AY1138" s="101"/>
      <c r="AZ1138" s="101"/>
      <c r="BA1138" s="101"/>
      <c r="BB1138" s="101"/>
      <c r="BC1138" s="101"/>
      <c r="BD1138" s="101"/>
      <c r="BE1138" s="101"/>
      <c r="BF1138" s="101"/>
      <c r="BG1138" s="101">
        <v>24</v>
      </c>
      <c r="BH1138" s="101">
        <v>25.27</v>
      </c>
      <c r="BI1138" s="101">
        <v>25.53</v>
      </c>
      <c r="BJ1138" s="101">
        <v>22.19</v>
      </c>
      <c r="BK1138" s="101"/>
      <c r="BL1138" s="101"/>
      <c r="BM1138" s="101">
        <v>25.4</v>
      </c>
      <c r="BN1138" s="101">
        <v>20.64</v>
      </c>
      <c r="BO1138" s="101">
        <v>23.41</v>
      </c>
      <c r="BP1138" s="101"/>
      <c r="BQ1138" s="101">
        <v>22.4</v>
      </c>
      <c r="BR1138" s="101">
        <v>20.64</v>
      </c>
      <c r="BS1138" s="101"/>
      <c r="BT1138" s="101"/>
      <c r="BU1138" s="101"/>
      <c r="BV1138" s="101"/>
    </row>
    <row r="1139" spans="2:74" s="11" customFormat="1" ht="15">
      <c r="B1139" s="100">
        <v>43244</v>
      </c>
      <c r="C1139" s="101">
        <v>24.09</v>
      </c>
      <c r="D1139" s="101">
        <v>24.5</v>
      </c>
      <c r="E1139" s="101">
        <v>24.58</v>
      </c>
      <c r="F1139" s="101"/>
      <c r="G1139" s="101"/>
      <c r="H1139" s="101"/>
      <c r="I1139" s="101"/>
      <c r="J1139" s="101"/>
      <c r="K1139" s="101"/>
      <c r="L1139" s="101"/>
      <c r="M1139" s="101"/>
      <c r="N1139" s="101"/>
      <c r="O1139" s="101"/>
      <c r="P1139" s="101"/>
      <c r="Q1139" s="101"/>
      <c r="R1139" s="101"/>
      <c r="S1139" s="101"/>
      <c r="T1139" s="101"/>
      <c r="U1139" s="101"/>
      <c r="V1139" s="101"/>
      <c r="W1139" s="101"/>
      <c r="X1139" s="101"/>
      <c r="Y1139" s="101"/>
      <c r="Z1139" s="101"/>
      <c r="AA1139" s="101"/>
      <c r="AB1139" s="101"/>
      <c r="AC1139" s="101"/>
      <c r="AD1139" s="101"/>
      <c r="AE1139" s="101"/>
      <c r="AF1139" s="101"/>
      <c r="AG1139" s="101"/>
      <c r="AH1139" s="101"/>
      <c r="AI1139" s="101"/>
      <c r="AJ1139" s="101"/>
      <c r="AK1139" s="101"/>
      <c r="AL1139" s="101"/>
      <c r="AM1139" s="101"/>
      <c r="AN1139" s="101"/>
      <c r="AO1139" s="101"/>
      <c r="AP1139" s="101"/>
      <c r="AQ1139" s="101"/>
      <c r="AR1139" s="101"/>
      <c r="AS1139" s="101"/>
      <c r="AT1139" s="101"/>
      <c r="AU1139" s="101"/>
      <c r="AV1139" s="101"/>
      <c r="AW1139" s="101"/>
      <c r="AX1139" s="101"/>
      <c r="AY1139" s="101"/>
      <c r="AZ1139" s="101"/>
      <c r="BA1139" s="101"/>
      <c r="BB1139" s="101"/>
      <c r="BC1139" s="101"/>
      <c r="BD1139" s="101"/>
      <c r="BE1139" s="101"/>
      <c r="BF1139" s="101"/>
      <c r="BG1139" s="101">
        <v>24.55</v>
      </c>
      <c r="BH1139" s="101">
        <v>25.84</v>
      </c>
      <c r="BI1139" s="101">
        <v>25.96</v>
      </c>
      <c r="BJ1139" s="101">
        <v>23.29</v>
      </c>
      <c r="BK1139" s="101"/>
      <c r="BL1139" s="101"/>
      <c r="BM1139" s="101">
        <v>25.9</v>
      </c>
      <c r="BN1139" s="101">
        <v>21.67</v>
      </c>
      <c r="BO1139" s="101">
        <v>23.7</v>
      </c>
      <c r="BP1139" s="101"/>
      <c r="BQ1139" s="101">
        <v>22.95</v>
      </c>
      <c r="BR1139" s="101">
        <v>21</v>
      </c>
      <c r="BS1139" s="101"/>
      <c r="BT1139" s="101"/>
      <c r="BU1139" s="101"/>
      <c r="BV1139" s="101"/>
    </row>
    <row r="1140" spans="2:74" s="11" customFormat="1" ht="15">
      <c r="B1140" s="100">
        <v>43243</v>
      </c>
      <c r="C1140" s="101">
        <v>24.56</v>
      </c>
      <c r="D1140" s="101">
        <v>24.4</v>
      </c>
      <c r="E1140" s="101">
        <v>24.4</v>
      </c>
      <c r="F1140" s="101"/>
      <c r="G1140" s="101"/>
      <c r="H1140" s="101"/>
      <c r="I1140" s="101"/>
      <c r="J1140" s="101"/>
      <c r="K1140" s="101"/>
      <c r="L1140" s="101"/>
      <c r="M1140" s="101"/>
      <c r="N1140" s="101"/>
      <c r="O1140" s="101"/>
      <c r="P1140" s="101"/>
      <c r="Q1140" s="101"/>
      <c r="R1140" s="101"/>
      <c r="S1140" s="101"/>
      <c r="T1140" s="101"/>
      <c r="U1140" s="101"/>
      <c r="V1140" s="101"/>
      <c r="W1140" s="101"/>
      <c r="X1140" s="101"/>
      <c r="Y1140" s="101"/>
      <c r="Z1140" s="101"/>
      <c r="AA1140" s="101"/>
      <c r="AB1140" s="101"/>
      <c r="AC1140" s="101"/>
      <c r="AD1140" s="101"/>
      <c r="AE1140" s="101"/>
      <c r="AF1140" s="101"/>
      <c r="AG1140" s="101"/>
      <c r="AH1140" s="101"/>
      <c r="AI1140" s="101"/>
      <c r="AJ1140" s="101"/>
      <c r="AK1140" s="101"/>
      <c r="AL1140" s="101"/>
      <c r="AM1140" s="101"/>
      <c r="AN1140" s="101"/>
      <c r="AO1140" s="101"/>
      <c r="AP1140" s="101"/>
      <c r="AQ1140" s="101"/>
      <c r="AR1140" s="101"/>
      <c r="AS1140" s="101"/>
      <c r="AT1140" s="101"/>
      <c r="AU1140" s="101"/>
      <c r="AV1140" s="101"/>
      <c r="AW1140" s="101"/>
      <c r="AX1140" s="101"/>
      <c r="AY1140" s="101"/>
      <c r="AZ1140" s="101"/>
      <c r="BA1140" s="101"/>
      <c r="BB1140" s="101"/>
      <c r="BC1140" s="101"/>
      <c r="BD1140" s="101"/>
      <c r="BE1140" s="101"/>
      <c r="BF1140" s="101"/>
      <c r="BG1140" s="101">
        <v>24.4</v>
      </c>
      <c r="BH1140" s="101">
        <v>26.01</v>
      </c>
      <c r="BI1140" s="101">
        <v>26.09</v>
      </c>
      <c r="BJ1140" s="101">
        <v>23.5</v>
      </c>
      <c r="BK1140" s="101"/>
      <c r="BL1140" s="101"/>
      <c r="BM1140" s="101">
        <v>26.05</v>
      </c>
      <c r="BN1140" s="101">
        <v>21.86</v>
      </c>
      <c r="BO1140" s="101">
        <v>23.89</v>
      </c>
      <c r="BP1140" s="101"/>
      <c r="BQ1140" s="101">
        <v>23.2</v>
      </c>
      <c r="BR1140" s="101">
        <v>21.28</v>
      </c>
      <c r="BS1140" s="101"/>
      <c r="BT1140" s="101"/>
      <c r="BU1140" s="101"/>
      <c r="BV1140" s="101"/>
    </row>
    <row r="1141" spans="2:74" s="11" customFormat="1" ht="15">
      <c r="B1141" s="100">
        <v>43242</v>
      </c>
      <c r="C1141" s="101">
        <v>23.96</v>
      </c>
      <c r="D1141" s="101">
        <v>24.25</v>
      </c>
      <c r="E1141" s="101">
        <v>24.78</v>
      </c>
      <c r="F1141" s="101"/>
      <c r="G1141" s="101"/>
      <c r="H1141" s="101"/>
      <c r="I1141" s="101"/>
      <c r="J1141" s="101"/>
      <c r="K1141" s="101"/>
      <c r="L1141" s="101"/>
      <c r="M1141" s="101"/>
      <c r="N1141" s="101"/>
      <c r="O1141" s="101"/>
      <c r="P1141" s="101"/>
      <c r="Q1141" s="101"/>
      <c r="R1141" s="101"/>
      <c r="S1141" s="101"/>
      <c r="T1141" s="101"/>
      <c r="U1141" s="101"/>
      <c r="V1141" s="101"/>
      <c r="W1141" s="101"/>
      <c r="X1141" s="101"/>
      <c r="Y1141" s="101"/>
      <c r="Z1141" s="101"/>
      <c r="AA1141" s="101"/>
      <c r="AB1141" s="101"/>
      <c r="AC1141" s="101"/>
      <c r="AD1141" s="101"/>
      <c r="AE1141" s="101"/>
      <c r="AF1141" s="101"/>
      <c r="AG1141" s="101"/>
      <c r="AH1141" s="101"/>
      <c r="AI1141" s="101"/>
      <c r="AJ1141" s="101"/>
      <c r="AK1141" s="101"/>
      <c r="AL1141" s="101"/>
      <c r="AM1141" s="101"/>
      <c r="AN1141" s="101"/>
      <c r="AO1141" s="101"/>
      <c r="AP1141" s="101"/>
      <c r="AQ1141" s="101"/>
      <c r="AR1141" s="101"/>
      <c r="AS1141" s="101"/>
      <c r="AT1141" s="101"/>
      <c r="AU1141" s="101"/>
      <c r="AV1141" s="101"/>
      <c r="AW1141" s="101"/>
      <c r="AX1141" s="101"/>
      <c r="AY1141" s="101"/>
      <c r="AZ1141" s="101"/>
      <c r="BA1141" s="101"/>
      <c r="BB1141" s="101"/>
      <c r="BC1141" s="101"/>
      <c r="BD1141" s="101"/>
      <c r="BE1141" s="101"/>
      <c r="BF1141" s="101"/>
      <c r="BG1141" s="101">
        <v>24.6</v>
      </c>
      <c r="BH1141" s="101">
        <v>26.04</v>
      </c>
      <c r="BI1141" s="101">
        <v>26.16</v>
      </c>
      <c r="BJ1141" s="101">
        <v>23.5</v>
      </c>
      <c r="BK1141" s="101"/>
      <c r="BL1141" s="101"/>
      <c r="BM1141" s="101">
        <v>26.1</v>
      </c>
      <c r="BN1141" s="101">
        <v>21.86</v>
      </c>
      <c r="BO1141" s="101">
        <v>23.95</v>
      </c>
      <c r="BP1141" s="101"/>
      <c r="BQ1141" s="101">
        <v>23.35</v>
      </c>
      <c r="BR1141" s="101">
        <v>21.43</v>
      </c>
      <c r="BS1141" s="101"/>
      <c r="BT1141" s="101"/>
      <c r="BU1141" s="101"/>
      <c r="BV1141" s="101"/>
    </row>
    <row r="1142" spans="2:74" s="11" customFormat="1" ht="15">
      <c r="B1142" s="100">
        <v>43241</v>
      </c>
      <c r="C1142" s="101">
        <v>22.9</v>
      </c>
      <c r="D1142" s="101">
        <v>23.35</v>
      </c>
      <c r="E1142" s="101">
        <v>23.8</v>
      </c>
      <c r="F1142" s="101"/>
      <c r="G1142" s="101"/>
      <c r="H1142" s="101"/>
      <c r="I1142" s="101"/>
      <c r="J1142" s="101"/>
      <c r="K1142" s="101"/>
      <c r="L1142" s="101"/>
      <c r="M1142" s="101"/>
      <c r="N1142" s="101"/>
      <c r="O1142" s="101"/>
      <c r="P1142" s="101"/>
      <c r="Q1142" s="101"/>
      <c r="R1142" s="101"/>
      <c r="S1142" s="101"/>
      <c r="T1142" s="101"/>
      <c r="U1142" s="101"/>
      <c r="V1142" s="101"/>
      <c r="W1142" s="101"/>
      <c r="X1142" s="101"/>
      <c r="Y1142" s="101"/>
      <c r="Z1142" s="101"/>
      <c r="AA1142" s="101"/>
      <c r="AB1142" s="101"/>
      <c r="AC1142" s="101"/>
      <c r="AD1142" s="101"/>
      <c r="AE1142" s="101"/>
      <c r="AF1142" s="101"/>
      <c r="AG1142" s="101"/>
      <c r="AH1142" s="101"/>
      <c r="AI1142" s="101"/>
      <c r="AJ1142" s="101"/>
      <c r="AK1142" s="101"/>
      <c r="AL1142" s="101"/>
      <c r="AM1142" s="101"/>
      <c r="AN1142" s="101"/>
      <c r="AO1142" s="101"/>
      <c r="AP1142" s="101"/>
      <c r="AQ1142" s="101"/>
      <c r="AR1142" s="101"/>
      <c r="AS1142" s="101"/>
      <c r="AT1142" s="101"/>
      <c r="AU1142" s="101"/>
      <c r="AV1142" s="101"/>
      <c r="AW1142" s="101"/>
      <c r="AX1142" s="101"/>
      <c r="AY1142" s="101"/>
      <c r="AZ1142" s="101"/>
      <c r="BA1142" s="101"/>
      <c r="BB1142" s="101"/>
      <c r="BC1142" s="101"/>
      <c r="BD1142" s="101"/>
      <c r="BE1142" s="101"/>
      <c r="BF1142" s="101"/>
      <c r="BG1142" s="101">
        <v>23.65</v>
      </c>
      <c r="BH1142" s="101">
        <v>25.6</v>
      </c>
      <c r="BI1142" s="101">
        <v>25.4</v>
      </c>
      <c r="BJ1142" s="101">
        <v>23.21</v>
      </c>
      <c r="BK1142" s="101"/>
      <c r="BL1142" s="101"/>
      <c r="BM1142" s="101">
        <v>25.5</v>
      </c>
      <c r="BN1142" s="101">
        <v>21.59</v>
      </c>
      <c r="BO1142" s="101">
        <v>23.55</v>
      </c>
      <c r="BP1142" s="101"/>
      <c r="BQ1142" s="101">
        <v>22.9</v>
      </c>
      <c r="BR1142" s="101">
        <v>21.15</v>
      </c>
      <c r="BS1142" s="101"/>
      <c r="BT1142" s="101"/>
      <c r="BU1142" s="101"/>
      <c r="BV1142" s="101"/>
    </row>
    <row r="1143" spans="2:74" s="11" customFormat="1" ht="15">
      <c r="B1143" s="100">
        <v>43238</v>
      </c>
      <c r="C1143" s="101">
        <v>23.18</v>
      </c>
      <c r="D1143" s="101">
        <v>23.25</v>
      </c>
      <c r="E1143" s="101">
        <v>23.93</v>
      </c>
      <c r="F1143" s="101"/>
      <c r="G1143" s="101"/>
      <c r="H1143" s="101"/>
      <c r="I1143" s="101"/>
      <c r="J1143" s="101"/>
      <c r="K1143" s="101"/>
      <c r="L1143" s="101"/>
      <c r="M1143" s="101"/>
      <c r="N1143" s="101"/>
      <c r="O1143" s="101"/>
      <c r="P1143" s="101"/>
      <c r="Q1143" s="101"/>
      <c r="R1143" s="101"/>
      <c r="S1143" s="101"/>
      <c r="T1143" s="101"/>
      <c r="U1143" s="101"/>
      <c r="V1143" s="101"/>
      <c r="W1143" s="101"/>
      <c r="X1143" s="101"/>
      <c r="Y1143" s="101"/>
      <c r="Z1143" s="101"/>
      <c r="AA1143" s="101"/>
      <c r="AB1143" s="101"/>
      <c r="AC1143" s="101"/>
      <c r="AD1143" s="101"/>
      <c r="AE1143" s="101"/>
      <c r="AF1143" s="101"/>
      <c r="AG1143" s="101"/>
      <c r="AH1143" s="101"/>
      <c r="AI1143" s="101"/>
      <c r="AJ1143" s="101"/>
      <c r="AK1143" s="101"/>
      <c r="AL1143" s="101"/>
      <c r="AM1143" s="101"/>
      <c r="AN1143" s="101"/>
      <c r="AO1143" s="101"/>
      <c r="AP1143" s="101"/>
      <c r="AQ1143" s="101"/>
      <c r="AR1143" s="101"/>
      <c r="AS1143" s="101"/>
      <c r="AT1143" s="101"/>
      <c r="AU1143" s="101"/>
      <c r="AV1143" s="101"/>
      <c r="AW1143" s="101"/>
      <c r="AX1143" s="101"/>
      <c r="AY1143" s="101"/>
      <c r="AZ1143" s="101"/>
      <c r="BA1143" s="101"/>
      <c r="BB1143" s="101"/>
      <c r="BC1143" s="101"/>
      <c r="BD1143" s="101"/>
      <c r="BE1143" s="101"/>
      <c r="BF1143" s="101"/>
      <c r="BG1143" s="101">
        <v>23.7</v>
      </c>
      <c r="BH1143" s="101">
        <v>25.36</v>
      </c>
      <c r="BI1143" s="101">
        <v>25.44</v>
      </c>
      <c r="BJ1143" s="101">
        <v>22.99</v>
      </c>
      <c r="BK1143" s="101"/>
      <c r="BL1143" s="101"/>
      <c r="BM1143" s="101">
        <v>25.4</v>
      </c>
      <c r="BN1143" s="101">
        <v>21.39</v>
      </c>
      <c r="BO1143" s="101">
        <v>23.45</v>
      </c>
      <c r="BP1143" s="101"/>
      <c r="BQ1143" s="101">
        <v>22.8</v>
      </c>
      <c r="BR1143" s="101">
        <v>21.05</v>
      </c>
      <c r="BS1143" s="101"/>
      <c r="BT1143" s="101"/>
      <c r="BU1143" s="101"/>
      <c r="BV1143" s="101"/>
    </row>
    <row r="1144" spans="2:74" s="11" customFormat="1" ht="15">
      <c r="B1144" s="100">
        <v>43237</v>
      </c>
      <c r="C1144" s="101">
        <v>23.13</v>
      </c>
      <c r="D1144" s="101">
        <v>23.35</v>
      </c>
      <c r="E1144" s="101">
        <v>23.95</v>
      </c>
      <c r="F1144" s="101"/>
      <c r="G1144" s="101"/>
      <c r="H1144" s="101"/>
      <c r="I1144" s="101"/>
      <c r="J1144" s="101"/>
      <c r="K1144" s="101"/>
      <c r="L1144" s="101"/>
      <c r="M1144" s="101"/>
      <c r="N1144" s="101"/>
      <c r="O1144" s="101"/>
      <c r="P1144" s="101"/>
      <c r="Q1144" s="101"/>
      <c r="R1144" s="101"/>
      <c r="S1144" s="101"/>
      <c r="T1144" s="101"/>
      <c r="U1144" s="101"/>
      <c r="V1144" s="101"/>
      <c r="W1144" s="101"/>
      <c r="X1144" s="101"/>
      <c r="Y1144" s="101"/>
      <c r="Z1144" s="101"/>
      <c r="AA1144" s="101"/>
      <c r="AB1144" s="101"/>
      <c r="AC1144" s="101"/>
      <c r="AD1144" s="101"/>
      <c r="AE1144" s="101"/>
      <c r="AF1144" s="101"/>
      <c r="AG1144" s="101"/>
      <c r="AH1144" s="101"/>
      <c r="AI1144" s="101"/>
      <c r="AJ1144" s="101"/>
      <c r="AK1144" s="101"/>
      <c r="AL1144" s="101"/>
      <c r="AM1144" s="101"/>
      <c r="AN1144" s="101"/>
      <c r="AO1144" s="101"/>
      <c r="AP1144" s="101"/>
      <c r="AQ1144" s="101"/>
      <c r="AR1144" s="101"/>
      <c r="AS1144" s="101"/>
      <c r="AT1144" s="101"/>
      <c r="AU1144" s="101"/>
      <c r="AV1144" s="101"/>
      <c r="AW1144" s="101"/>
      <c r="AX1144" s="101"/>
      <c r="AY1144" s="101"/>
      <c r="AZ1144" s="101"/>
      <c r="BA1144" s="101"/>
      <c r="BB1144" s="101"/>
      <c r="BC1144" s="101"/>
      <c r="BD1144" s="101"/>
      <c r="BE1144" s="101"/>
      <c r="BF1144" s="101"/>
      <c r="BG1144" s="101">
        <v>23.75</v>
      </c>
      <c r="BH1144" s="101">
        <v>25.5</v>
      </c>
      <c r="BI1144" s="101">
        <v>25.3</v>
      </c>
      <c r="BJ1144" s="101">
        <v>23.12</v>
      </c>
      <c r="BK1144" s="101"/>
      <c r="BL1144" s="101"/>
      <c r="BM1144" s="101">
        <v>25.4</v>
      </c>
      <c r="BN1144" s="101">
        <v>21.51</v>
      </c>
      <c r="BO1144" s="101">
        <v>23.37</v>
      </c>
      <c r="BP1144" s="101"/>
      <c r="BQ1144" s="101">
        <v>22.7</v>
      </c>
      <c r="BR1144" s="101">
        <v>20.88</v>
      </c>
      <c r="BS1144" s="101"/>
      <c r="BT1144" s="101"/>
      <c r="BU1144" s="101"/>
      <c r="BV1144" s="101"/>
    </row>
    <row r="1145" spans="2:74" s="11" customFormat="1" ht="15">
      <c r="B1145" s="100">
        <v>43236</v>
      </c>
      <c r="C1145" s="101">
        <v>22.27</v>
      </c>
      <c r="D1145" s="101">
        <v>22.7</v>
      </c>
      <c r="E1145" s="101">
        <v>23.15</v>
      </c>
      <c r="F1145" s="101"/>
      <c r="G1145" s="101"/>
      <c r="H1145" s="101"/>
      <c r="I1145" s="101"/>
      <c r="J1145" s="101"/>
      <c r="K1145" s="101"/>
      <c r="L1145" s="101"/>
      <c r="M1145" s="101"/>
      <c r="N1145" s="101"/>
      <c r="O1145" s="101"/>
      <c r="P1145" s="101"/>
      <c r="Q1145" s="101"/>
      <c r="R1145" s="101"/>
      <c r="S1145" s="101"/>
      <c r="T1145" s="101"/>
      <c r="U1145" s="101"/>
      <c r="V1145" s="101"/>
      <c r="W1145" s="101"/>
      <c r="X1145" s="101"/>
      <c r="Y1145" s="101"/>
      <c r="Z1145" s="101"/>
      <c r="AA1145" s="101"/>
      <c r="AB1145" s="101"/>
      <c r="AC1145" s="101"/>
      <c r="AD1145" s="101"/>
      <c r="AE1145" s="101"/>
      <c r="AF1145" s="101"/>
      <c r="AG1145" s="101"/>
      <c r="AH1145" s="101"/>
      <c r="AI1145" s="101"/>
      <c r="AJ1145" s="101"/>
      <c r="AK1145" s="101"/>
      <c r="AL1145" s="101"/>
      <c r="AM1145" s="101"/>
      <c r="AN1145" s="101"/>
      <c r="AO1145" s="101"/>
      <c r="AP1145" s="101"/>
      <c r="AQ1145" s="101"/>
      <c r="AR1145" s="101"/>
      <c r="AS1145" s="101"/>
      <c r="AT1145" s="101"/>
      <c r="AU1145" s="101"/>
      <c r="AV1145" s="101"/>
      <c r="AW1145" s="101"/>
      <c r="AX1145" s="101"/>
      <c r="AY1145" s="101"/>
      <c r="AZ1145" s="101"/>
      <c r="BA1145" s="101"/>
      <c r="BB1145" s="101"/>
      <c r="BC1145" s="101"/>
      <c r="BD1145" s="101"/>
      <c r="BE1145" s="101"/>
      <c r="BF1145" s="101"/>
      <c r="BG1145" s="101">
        <v>23</v>
      </c>
      <c r="BH1145" s="101">
        <v>24.6</v>
      </c>
      <c r="BI1145" s="101">
        <v>25.11</v>
      </c>
      <c r="BJ1145" s="101">
        <v>22.13</v>
      </c>
      <c r="BK1145" s="101"/>
      <c r="BL1145" s="101"/>
      <c r="BM1145" s="101">
        <v>24.85</v>
      </c>
      <c r="BN1145" s="101">
        <v>20.59</v>
      </c>
      <c r="BO1145" s="101">
        <v>23.13</v>
      </c>
      <c r="BP1145" s="101"/>
      <c r="BQ1145" s="101">
        <v>22.25</v>
      </c>
      <c r="BR1145" s="101">
        <v>20.71</v>
      </c>
      <c r="BS1145" s="101"/>
      <c r="BT1145" s="101"/>
      <c r="BU1145" s="101"/>
      <c r="BV1145" s="101"/>
    </row>
    <row r="1146" spans="2:74" s="11" customFormat="1" ht="15">
      <c r="B1146" s="100">
        <v>43235</v>
      </c>
      <c r="C1146" s="101">
        <v>22.38</v>
      </c>
      <c r="D1146" s="101">
        <v>23</v>
      </c>
      <c r="E1146" s="101">
        <v>23.75</v>
      </c>
      <c r="F1146" s="101"/>
      <c r="G1146" s="101"/>
      <c r="H1146" s="101"/>
      <c r="I1146" s="101"/>
      <c r="J1146" s="101"/>
      <c r="K1146" s="101"/>
      <c r="L1146" s="101"/>
      <c r="M1146" s="101"/>
      <c r="N1146" s="101"/>
      <c r="O1146" s="101"/>
      <c r="P1146" s="101"/>
      <c r="Q1146" s="101"/>
      <c r="R1146" s="101"/>
      <c r="S1146" s="101"/>
      <c r="T1146" s="101"/>
      <c r="U1146" s="101"/>
      <c r="V1146" s="101"/>
      <c r="W1146" s="101"/>
      <c r="X1146" s="101"/>
      <c r="Y1146" s="101"/>
      <c r="Z1146" s="101"/>
      <c r="AA1146" s="101"/>
      <c r="AB1146" s="101"/>
      <c r="AC1146" s="101"/>
      <c r="AD1146" s="101"/>
      <c r="AE1146" s="101"/>
      <c r="AF1146" s="101"/>
      <c r="AG1146" s="101"/>
      <c r="AH1146" s="101"/>
      <c r="AI1146" s="101"/>
      <c r="AJ1146" s="101"/>
      <c r="AK1146" s="101"/>
      <c r="AL1146" s="101"/>
      <c r="AM1146" s="101"/>
      <c r="AN1146" s="101"/>
      <c r="AO1146" s="101"/>
      <c r="AP1146" s="101"/>
      <c r="AQ1146" s="101"/>
      <c r="AR1146" s="101"/>
      <c r="AS1146" s="101"/>
      <c r="AT1146" s="101"/>
      <c r="AU1146" s="101"/>
      <c r="AV1146" s="101"/>
      <c r="AW1146" s="101"/>
      <c r="AX1146" s="101"/>
      <c r="AY1146" s="101"/>
      <c r="AZ1146" s="101"/>
      <c r="BA1146" s="101"/>
      <c r="BB1146" s="101"/>
      <c r="BC1146" s="101"/>
      <c r="BD1146" s="101"/>
      <c r="BE1146" s="101"/>
      <c r="BF1146" s="101"/>
      <c r="BG1146" s="101">
        <v>23.5</v>
      </c>
      <c r="BH1146" s="101">
        <v>24.83</v>
      </c>
      <c r="BI1146" s="101">
        <v>25.58</v>
      </c>
      <c r="BJ1146" s="101">
        <v>22.35</v>
      </c>
      <c r="BK1146" s="101"/>
      <c r="BL1146" s="101"/>
      <c r="BM1146" s="101">
        <v>25.2</v>
      </c>
      <c r="BN1146" s="101">
        <v>20.79</v>
      </c>
      <c r="BO1146" s="101">
        <v>23.25</v>
      </c>
      <c r="BP1146" s="101"/>
      <c r="BQ1146" s="101">
        <v>22.3</v>
      </c>
      <c r="BR1146" s="101">
        <v>20.57</v>
      </c>
      <c r="BS1146" s="101"/>
      <c r="BT1146" s="101"/>
      <c r="BU1146" s="101"/>
      <c r="BV1146" s="101"/>
    </row>
    <row r="1147" spans="2:74" s="11" customFormat="1" ht="15">
      <c r="B1147" s="100">
        <v>43234</v>
      </c>
      <c r="C1147" s="101">
        <v>21.8</v>
      </c>
      <c r="D1147" s="101">
        <v>22.5</v>
      </c>
      <c r="E1147" s="101">
        <v>23.25</v>
      </c>
      <c r="F1147" s="101"/>
      <c r="G1147" s="101"/>
      <c r="H1147" s="101"/>
      <c r="I1147" s="101"/>
      <c r="J1147" s="101"/>
      <c r="K1147" s="101"/>
      <c r="L1147" s="101"/>
      <c r="M1147" s="101"/>
      <c r="N1147" s="101"/>
      <c r="O1147" s="101"/>
      <c r="P1147" s="101"/>
      <c r="Q1147" s="101"/>
      <c r="R1147" s="101"/>
      <c r="S1147" s="101"/>
      <c r="T1147" s="101"/>
      <c r="U1147" s="101"/>
      <c r="V1147" s="101"/>
      <c r="W1147" s="101"/>
      <c r="X1147" s="101"/>
      <c r="Y1147" s="101"/>
      <c r="Z1147" s="101"/>
      <c r="AA1147" s="101"/>
      <c r="AB1147" s="101"/>
      <c r="AC1147" s="101"/>
      <c r="AD1147" s="101"/>
      <c r="AE1147" s="101"/>
      <c r="AF1147" s="101"/>
      <c r="AG1147" s="101"/>
      <c r="AH1147" s="101"/>
      <c r="AI1147" s="101"/>
      <c r="AJ1147" s="101"/>
      <c r="AK1147" s="101"/>
      <c r="AL1147" s="101"/>
      <c r="AM1147" s="101"/>
      <c r="AN1147" s="101"/>
      <c r="AO1147" s="101"/>
      <c r="AP1147" s="101"/>
      <c r="AQ1147" s="101"/>
      <c r="AR1147" s="101"/>
      <c r="AS1147" s="101"/>
      <c r="AT1147" s="101"/>
      <c r="AU1147" s="101"/>
      <c r="AV1147" s="101"/>
      <c r="AW1147" s="101"/>
      <c r="AX1147" s="101"/>
      <c r="AY1147" s="101"/>
      <c r="AZ1147" s="101"/>
      <c r="BA1147" s="101"/>
      <c r="BB1147" s="101"/>
      <c r="BC1147" s="101"/>
      <c r="BD1147" s="101"/>
      <c r="BE1147" s="101"/>
      <c r="BF1147" s="101"/>
      <c r="BG1147" s="101">
        <v>23</v>
      </c>
      <c r="BH1147" s="101">
        <v>24.85</v>
      </c>
      <c r="BI1147" s="101">
        <v>24.45</v>
      </c>
      <c r="BJ1147" s="101">
        <v>22.34</v>
      </c>
      <c r="BK1147" s="101"/>
      <c r="BL1147" s="101"/>
      <c r="BM1147" s="101">
        <v>24.65</v>
      </c>
      <c r="BN1147" s="101">
        <v>20.78</v>
      </c>
      <c r="BO1147" s="101">
        <v>22.68</v>
      </c>
      <c r="BP1147" s="101"/>
      <c r="BQ1147" s="101">
        <v>21.9</v>
      </c>
      <c r="BR1147" s="101">
        <v>20.149999999999999</v>
      </c>
      <c r="BS1147" s="101"/>
      <c r="BT1147" s="101"/>
      <c r="BU1147" s="101"/>
      <c r="BV1147" s="101"/>
    </row>
    <row r="1148" spans="2:74" s="11" customFormat="1" ht="15">
      <c r="B1148" s="100">
        <v>43231</v>
      </c>
      <c r="C1148" s="101">
        <v>21.55</v>
      </c>
      <c r="D1148" s="101">
        <v>22.48</v>
      </c>
      <c r="E1148" s="101">
        <v>22.89</v>
      </c>
      <c r="F1148" s="101"/>
      <c r="G1148" s="101"/>
      <c r="H1148" s="101"/>
      <c r="I1148" s="101"/>
      <c r="J1148" s="101"/>
      <c r="K1148" s="101"/>
      <c r="L1148" s="101"/>
      <c r="M1148" s="101"/>
      <c r="N1148" s="101"/>
      <c r="O1148" s="101"/>
      <c r="P1148" s="101"/>
      <c r="Q1148" s="101"/>
      <c r="R1148" s="101"/>
      <c r="S1148" s="101"/>
      <c r="T1148" s="101"/>
      <c r="U1148" s="101"/>
      <c r="V1148" s="101"/>
      <c r="W1148" s="101"/>
      <c r="X1148" s="101"/>
      <c r="Y1148" s="101"/>
      <c r="Z1148" s="101"/>
      <c r="AA1148" s="101"/>
      <c r="AB1148" s="101"/>
      <c r="AC1148" s="101"/>
      <c r="AD1148" s="101"/>
      <c r="AE1148" s="101"/>
      <c r="AF1148" s="101"/>
      <c r="AG1148" s="101"/>
      <c r="AH1148" s="101"/>
      <c r="AI1148" s="101"/>
      <c r="AJ1148" s="101"/>
      <c r="AK1148" s="101"/>
      <c r="AL1148" s="101"/>
      <c r="AM1148" s="101"/>
      <c r="AN1148" s="101"/>
      <c r="AO1148" s="101"/>
      <c r="AP1148" s="101"/>
      <c r="AQ1148" s="101"/>
      <c r="AR1148" s="101"/>
      <c r="AS1148" s="101"/>
      <c r="AT1148" s="101"/>
      <c r="AU1148" s="101"/>
      <c r="AV1148" s="101"/>
      <c r="AW1148" s="101"/>
      <c r="AX1148" s="101"/>
      <c r="AY1148" s="101"/>
      <c r="AZ1148" s="101"/>
      <c r="BA1148" s="101"/>
      <c r="BB1148" s="101"/>
      <c r="BC1148" s="101"/>
      <c r="BD1148" s="101"/>
      <c r="BE1148" s="101"/>
      <c r="BF1148" s="101"/>
      <c r="BG1148" s="101">
        <v>22.75</v>
      </c>
      <c r="BH1148" s="101">
        <v>24.44</v>
      </c>
      <c r="BI1148" s="101">
        <v>24.56</v>
      </c>
      <c r="BJ1148" s="101">
        <v>21.76</v>
      </c>
      <c r="BK1148" s="101"/>
      <c r="BL1148" s="101"/>
      <c r="BM1148" s="101">
        <v>24.5</v>
      </c>
      <c r="BN1148" s="101">
        <v>20.239999999999998</v>
      </c>
      <c r="BO1148" s="101">
        <v>22.62</v>
      </c>
      <c r="BP1148" s="101"/>
      <c r="BQ1148" s="101">
        <v>21.75</v>
      </c>
      <c r="BR1148" s="101">
        <v>20.079999999999998</v>
      </c>
      <c r="BS1148" s="101"/>
      <c r="BT1148" s="101"/>
      <c r="BU1148" s="101"/>
      <c r="BV1148" s="101"/>
    </row>
    <row r="1149" spans="2:74" s="11" customFormat="1" ht="15">
      <c r="B1149" s="100">
        <v>43230</v>
      </c>
      <c r="C1149" s="101">
        <v>21.37</v>
      </c>
      <c r="D1149" s="101">
        <v>22.45</v>
      </c>
      <c r="E1149" s="101">
        <v>22.53</v>
      </c>
      <c r="F1149" s="101"/>
      <c r="G1149" s="101"/>
      <c r="H1149" s="101"/>
      <c r="I1149" s="101"/>
      <c r="J1149" s="101"/>
      <c r="K1149" s="101"/>
      <c r="L1149" s="101"/>
      <c r="M1149" s="101"/>
      <c r="N1149" s="101"/>
      <c r="O1149" s="101"/>
      <c r="P1149" s="101"/>
      <c r="Q1149" s="101"/>
      <c r="R1149" s="101"/>
      <c r="S1149" s="101"/>
      <c r="T1149" s="101"/>
      <c r="U1149" s="101"/>
      <c r="V1149" s="101"/>
      <c r="W1149" s="101"/>
      <c r="X1149" s="101"/>
      <c r="Y1149" s="101"/>
      <c r="Z1149" s="101"/>
      <c r="AA1149" s="101"/>
      <c r="AB1149" s="101"/>
      <c r="AC1149" s="101"/>
      <c r="AD1149" s="101"/>
      <c r="AE1149" s="101"/>
      <c r="AF1149" s="101"/>
      <c r="AG1149" s="101"/>
      <c r="AH1149" s="101"/>
      <c r="AI1149" s="101"/>
      <c r="AJ1149" s="101"/>
      <c r="AK1149" s="101"/>
      <c r="AL1149" s="101"/>
      <c r="AM1149" s="101"/>
      <c r="AN1149" s="101"/>
      <c r="AO1149" s="101"/>
      <c r="AP1149" s="101"/>
      <c r="AQ1149" s="101"/>
      <c r="AR1149" s="101"/>
      <c r="AS1149" s="101"/>
      <c r="AT1149" s="101"/>
      <c r="AU1149" s="101"/>
      <c r="AV1149" s="101"/>
      <c r="AW1149" s="101"/>
      <c r="AX1149" s="101"/>
      <c r="AY1149" s="101"/>
      <c r="AZ1149" s="101"/>
      <c r="BA1149" s="101"/>
      <c r="BB1149" s="101"/>
      <c r="BC1149" s="101"/>
      <c r="BD1149" s="101"/>
      <c r="BE1149" s="101"/>
      <c r="BF1149" s="101"/>
      <c r="BG1149" s="101">
        <v>22.5</v>
      </c>
      <c r="BH1149" s="101">
        <v>24.03</v>
      </c>
      <c r="BI1149" s="101">
        <v>24.17</v>
      </c>
      <c r="BJ1149" s="101">
        <v>21.69</v>
      </c>
      <c r="BK1149" s="101"/>
      <c r="BL1149" s="101"/>
      <c r="BM1149" s="101">
        <v>24.1</v>
      </c>
      <c r="BN1149" s="101">
        <v>20.18</v>
      </c>
      <c r="BO1149" s="101">
        <v>22.13</v>
      </c>
      <c r="BP1149" s="101"/>
      <c r="BQ1149" s="101">
        <v>21.35</v>
      </c>
      <c r="BR1149" s="101">
        <v>19.600000000000001</v>
      </c>
      <c r="BS1149" s="101"/>
      <c r="BT1149" s="101"/>
      <c r="BU1149" s="101"/>
      <c r="BV1149" s="101"/>
    </row>
    <row r="1150" spans="2:74" s="11" customFormat="1" ht="15">
      <c r="B1150" s="100">
        <v>43229</v>
      </c>
      <c r="C1150" s="101">
        <v>21.58</v>
      </c>
      <c r="D1150" s="101">
        <v>22.4</v>
      </c>
      <c r="E1150" s="101">
        <v>22.55</v>
      </c>
      <c r="F1150" s="101"/>
      <c r="G1150" s="101"/>
      <c r="H1150" s="101"/>
      <c r="I1150" s="101"/>
      <c r="J1150" s="101"/>
      <c r="K1150" s="101"/>
      <c r="L1150" s="101"/>
      <c r="M1150" s="101"/>
      <c r="N1150" s="101"/>
      <c r="O1150" s="101"/>
      <c r="P1150" s="101"/>
      <c r="Q1150" s="101"/>
      <c r="R1150" s="101"/>
      <c r="S1150" s="101"/>
      <c r="T1150" s="101"/>
      <c r="U1150" s="101"/>
      <c r="V1150" s="101"/>
      <c r="W1150" s="101"/>
      <c r="X1150" s="101"/>
      <c r="Y1150" s="101"/>
      <c r="Z1150" s="101"/>
      <c r="AA1150" s="101"/>
      <c r="AB1150" s="101"/>
      <c r="AC1150" s="101"/>
      <c r="AD1150" s="101"/>
      <c r="AE1150" s="101"/>
      <c r="AF1150" s="101"/>
      <c r="AG1150" s="101"/>
      <c r="AH1150" s="101"/>
      <c r="AI1150" s="101"/>
      <c r="AJ1150" s="101"/>
      <c r="AK1150" s="101"/>
      <c r="AL1150" s="101"/>
      <c r="AM1150" s="101"/>
      <c r="AN1150" s="101"/>
      <c r="AO1150" s="101"/>
      <c r="AP1150" s="101"/>
      <c r="AQ1150" s="101"/>
      <c r="AR1150" s="101"/>
      <c r="AS1150" s="101"/>
      <c r="AT1150" s="101"/>
      <c r="AU1150" s="101"/>
      <c r="AV1150" s="101"/>
      <c r="AW1150" s="101"/>
      <c r="AX1150" s="101"/>
      <c r="AY1150" s="101"/>
      <c r="AZ1150" s="101"/>
      <c r="BA1150" s="101"/>
      <c r="BB1150" s="101"/>
      <c r="BC1150" s="101"/>
      <c r="BD1150" s="101"/>
      <c r="BE1150" s="101"/>
      <c r="BF1150" s="101"/>
      <c r="BG1150" s="101">
        <v>22.5</v>
      </c>
      <c r="BH1150" s="101">
        <v>23.96</v>
      </c>
      <c r="BI1150" s="101">
        <v>24.45</v>
      </c>
      <c r="BJ1150" s="101">
        <v>21.53</v>
      </c>
      <c r="BK1150" s="101"/>
      <c r="BL1150" s="101"/>
      <c r="BM1150" s="101">
        <v>24.2</v>
      </c>
      <c r="BN1150" s="101">
        <v>20.03</v>
      </c>
      <c r="BO1150" s="101">
        <v>22.38</v>
      </c>
      <c r="BP1150" s="101"/>
      <c r="BQ1150" s="101">
        <v>21.4</v>
      </c>
      <c r="BR1150" s="101">
        <v>19.79</v>
      </c>
      <c r="BS1150" s="101"/>
      <c r="BT1150" s="101"/>
      <c r="BU1150" s="101"/>
      <c r="BV1150" s="101"/>
    </row>
    <row r="1151" spans="2:74" s="11" customFormat="1" ht="15">
      <c r="B1151" s="100">
        <v>43228</v>
      </c>
      <c r="C1151" s="101">
        <v>21.24</v>
      </c>
      <c r="D1151" s="101">
        <v>22.3</v>
      </c>
      <c r="E1151" s="101">
        <v>22.68</v>
      </c>
      <c r="F1151" s="101"/>
      <c r="G1151" s="101"/>
      <c r="H1151" s="101"/>
      <c r="I1151" s="101"/>
      <c r="J1151" s="101"/>
      <c r="K1151" s="101"/>
      <c r="L1151" s="101"/>
      <c r="M1151" s="101"/>
      <c r="N1151" s="101"/>
      <c r="O1151" s="101"/>
      <c r="P1151" s="101"/>
      <c r="Q1151" s="101"/>
      <c r="R1151" s="101"/>
      <c r="S1151" s="101"/>
      <c r="T1151" s="101"/>
      <c r="U1151" s="101"/>
      <c r="V1151" s="101"/>
      <c r="W1151" s="101"/>
      <c r="X1151" s="101"/>
      <c r="Y1151" s="101"/>
      <c r="Z1151" s="101"/>
      <c r="AA1151" s="101"/>
      <c r="AB1151" s="101"/>
      <c r="AC1151" s="101"/>
      <c r="AD1151" s="101"/>
      <c r="AE1151" s="101"/>
      <c r="AF1151" s="101"/>
      <c r="AG1151" s="101"/>
      <c r="AH1151" s="101"/>
      <c r="AI1151" s="101"/>
      <c r="AJ1151" s="101"/>
      <c r="AK1151" s="101"/>
      <c r="AL1151" s="101"/>
      <c r="AM1151" s="101"/>
      <c r="AN1151" s="101"/>
      <c r="AO1151" s="101"/>
      <c r="AP1151" s="101"/>
      <c r="AQ1151" s="101"/>
      <c r="AR1151" s="101"/>
      <c r="AS1151" s="101"/>
      <c r="AT1151" s="101"/>
      <c r="AU1151" s="101"/>
      <c r="AV1151" s="101"/>
      <c r="AW1151" s="101"/>
      <c r="AX1151" s="101"/>
      <c r="AY1151" s="101"/>
      <c r="AZ1151" s="101"/>
      <c r="BA1151" s="101"/>
      <c r="BB1151" s="101"/>
      <c r="BC1151" s="101"/>
      <c r="BD1151" s="101"/>
      <c r="BE1151" s="101"/>
      <c r="BF1151" s="101"/>
      <c r="BG1151" s="101">
        <v>22.55</v>
      </c>
      <c r="BH1151" s="101">
        <v>23.65</v>
      </c>
      <c r="BI1151" s="101">
        <v>24.56</v>
      </c>
      <c r="BJ1151" s="101">
        <v>21</v>
      </c>
      <c r="BK1151" s="101"/>
      <c r="BL1151" s="101"/>
      <c r="BM1151" s="101">
        <v>24.1</v>
      </c>
      <c r="BN1151" s="101">
        <v>19.54</v>
      </c>
      <c r="BO1151" s="101">
        <v>22.17</v>
      </c>
      <c r="BP1151" s="101"/>
      <c r="BQ1151" s="101">
        <v>21</v>
      </c>
      <c r="BR1151" s="101">
        <v>19.309999999999999</v>
      </c>
      <c r="BS1151" s="101"/>
      <c r="BT1151" s="101"/>
      <c r="BU1151" s="101"/>
      <c r="BV1151" s="101"/>
    </row>
    <row r="1152" spans="2:74" s="11" customFormat="1" ht="15">
      <c r="B1152" s="100">
        <v>43227</v>
      </c>
      <c r="C1152" s="101">
        <v>20.92</v>
      </c>
      <c r="D1152" s="101">
        <v>22</v>
      </c>
      <c r="E1152" s="101">
        <v>22.08</v>
      </c>
      <c r="F1152" s="101"/>
      <c r="G1152" s="101"/>
      <c r="H1152" s="101"/>
      <c r="I1152" s="101"/>
      <c r="J1152" s="101"/>
      <c r="K1152" s="101"/>
      <c r="L1152" s="101"/>
      <c r="M1152" s="101"/>
      <c r="N1152" s="101"/>
      <c r="O1152" s="101"/>
      <c r="P1152" s="101"/>
      <c r="Q1152" s="101"/>
      <c r="R1152" s="101"/>
      <c r="S1152" s="101"/>
      <c r="T1152" s="101"/>
      <c r="U1152" s="101"/>
      <c r="V1152" s="101"/>
      <c r="W1152" s="101"/>
      <c r="X1152" s="101"/>
      <c r="Y1152" s="101"/>
      <c r="Z1152" s="101"/>
      <c r="AA1152" s="101"/>
      <c r="AB1152" s="101"/>
      <c r="AC1152" s="101"/>
      <c r="AD1152" s="101"/>
      <c r="AE1152" s="101"/>
      <c r="AF1152" s="101"/>
      <c r="AG1152" s="101"/>
      <c r="AH1152" s="101"/>
      <c r="AI1152" s="101"/>
      <c r="AJ1152" s="101"/>
      <c r="AK1152" s="101"/>
      <c r="AL1152" s="101"/>
      <c r="AM1152" s="101"/>
      <c r="AN1152" s="101"/>
      <c r="AO1152" s="101"/>
      <c r="AP1152" s="101"/>
      <c r="AQ1152" s="101"/>
      <c r="AR1152" s="101"/>
      <c r="AS1152" s="101"/>
      <c r="AT1152" s="101"/>
      <c r="AU1152" s="101"/>
      <c r="AV1152" s="101"/>
      <c r="AW1152" s="101"/>
      <c r="AX1152" s="101"/>
      <c r="AY1152" s="101"/>
      <c r="AZ1152" s="101"/>
      <c r="BA1152" s="101"/>
      <c r="BB1152" s="101"/>
      <c r="BC1152" s="101"/>
      <c r="BD1152" s="101"/>
      <c r="BE1152" s="101"/>
      <c r="BF1152" s="101"/>
      <c r="BG1152" s="101">
        <v>22.05</v>
      </c>
      <c r="BH1152" s="101">
        <v>23.48</v>
      </c>
      <c r="BI1152" s="101">
        <v>24.13</v>
      </c>
      <c r="BJ1152" s="101">
        <v>21.19</v>
      </c>
      <c r="BK1152" s="101"/>
      <c r="BL1152" s="101"/>
      <c r="BM1152" s="101">
        <v>23.8</v>
      </c>
      <c r="BN1152" s="101">
        <v>19.71</v>
      </c>
      <c r="BO1152" s="101">
        <v>22.2</v>
      </c>
      <c r="BP1152" s="101"/>
      <c r="BQ1152" s="101">
        <v>20.9</v>
      </c>
      <c r="BR1152" s="101">
        <v>19.5</v>
      </c>
      <c r="BS1152" s="101"/>
      <c r="BT1152" s="101"/>
      <c r="BU1152" s="101"/>
      <c r="BV1152" s="101"/>
    </row>
    <row r="1153" spans="2:74" s="11" customFormat="1" ht="15">
      <c r="B1153" s="100">
        <v>43224</v>
      </c>
      <c r="C1153" s="101">
        <v>20.76</v>
      </c>
      <c r="D1153" s="101">
        <v>21.8</v>
      </c>
      <c r="E1153" s="101">
        <v>21.88</v>
      </c>
      <c r="F1153" s="101"/>
      <c r="G1153" s="101"/>
      <c r="H1153" s="101"/>
      <c r="I1153" s="101"/>
      <c r="J1153" s="101"/>
      <c r="K1153" s="101"/>
      <c r="L1153" s="101"/>
      <c r="M1153" s="101"/>
      <c r="N1153" s="101"/>
      <c r="O1153" s="101"/>
      <c r="P1153" s="101"/>
      <c r="Q1153" s="101"/>
      <c r="R1153" s="101"/>
      <c r="S1153" s="101"/>
      <c r="T1153" s="101"/>
      <c r="U1153" s="101"/>
      <c r="V1153" s="101"/>
      <c r="W1153" s="101"/>
      <c r="X1153" s="101"/>
      <c r="Y1153" s="101"/>
      <c r="Z1153" s="101"/>
      <c r="AA1153" s="101"/>
      <c r="AB1153" s="101"/>
      <c r="AC1153" s="101"/>
      <c r="AD1153" s="101"/>
      <c r="AE1153" s="101"/>
      <c r="AF1153" s="101"/>
      <c r="AG1153" s="101"/>
      <c r="AH1153" s="101"/>
      <c r="AI1153" s="101"/>
      <c r="AJ1153" s="101"/>
      <c r="AK1153" s="101"/>
      <c r="AL1153" s="101"/>
      <c r="AM1153" s="101"/>
      <c r="AN1153" s="101"/>
      <c r="AO1153" s="101"/>
      <c r="AP1153" s="101"/>
      <c r="AQ1153" s="101"/>
      <c r="AR1153" s="101"/>
      <c r="AS1153" s="101"/>
      <c r="AT1153" s="101"/>
      <c r="AU1153" s="101"/>
      <c r="AV1153" s="101"/>
      <c r="AW1153" s="101"/>
      <c r="AX1153" s="101"/>
      <c r="AY1153" s="101"/>
      <c r="AZ1153" s="101"/>
      <c r="BA1153" s="101"/>
      <c r="BB1153" s="101"/>
      <c r="BC1153" s="101"/>
      <c r="BD1153" s="101"/>
      <c r="BE1153" s="101"/>
      <c r="BF1153" s="101"/>
      <c r="BG1153" s="101">
        <v>21.85</v>
      </c>
      <c r="BH1153" s="101">
        <v>23.28</v>
      </c>
      <c r="BI1153" s="101">
        <v>23.52</v>
      </c>
      <c r="BJ1153" s="101">
        <v>20.92</v>
      </c>
      <c r="BK1153" s="101"/>
      <c r="BL1153" s="101"/>
      <c r="BM1153" s="101">
        <v>23.4</v>
      </c>
      <c r="BN1153" s="101">
        <v>19.46</v>
      </c>
      <c r="BO1153" s="101">
        <v>21.81</v>
      </c>
      <c r="BP1153" s="101"/>
      <c r="BQ1153" s="101">
        <v>20.65</v>
      </c>
      <c r="BR1153" s="101">
        <v>19.25</v>
      </c>
      <c r="BS1153" s="101"/>
      <c r="BT1153" s="101"/>
      <c r="BU1153" s="101"/>
      <c r="BV1153" s="101"/>
    </row>
    <row r="1154" spans="2:74" s="11" customFormat="1" ht="15">
      <c r="B1154" s="100">
        <v>43223</v>
      </c>
      <c r="C1154" s="101">
        <v>20.7</v>
      </c>
      <c r="D1154" s="101">
        <v>21.35</v>
      </c>
      <c r="E1154" s="101">
        <v>21.35</v>
      </c>
      <c r="F1154" s="101"/>
      <c r="G1154" s="101"/>
      <c r="H1154" s="101"/>
      <c r="I1154" s="101"/>
      <c r="J1154" s="101"/>
      <c r="K1154" s="101"/>
      <c r="L1154" s="101"/>
      <c r="M1154" s="101"/>
      <c r="N1154" s="101"/>
      <c r="O1154" s="101"/>
      <c r="P1154" s="101"/>
      <c r="Q1154" s="101"/>
      <c r="R1154" s="101"/>
      <c r="S1154" s="101"/>
      <c r="T1154" s="101"/>
      <c r="U1154" s="101"/>
      <c r="V1154" s="101"/>
      <c r="W1154" s="101"/>
      <c r="X1154" s="101"/>
      <c r="Y1154" s="101"/>
      <c r="Z1154" s="101"/>
      <c r="AA1154" s="101"/>
      <c r="AB1154" s="101"/>
      <c r="AC1154" s="101"/>
      <c r="AD1154" s="101"/>
      <c r="AE1154" s="101"/>
      <c r="AF1154" s="101"/>
      <c r="AG1154" s="101"/>
      <c r="AH1154" s="101"/>
      <c r="AI1154" s="101"/>
      <c r="AJ1154" s="101"/>
      <c r="AK1154" s="101"/>
      <c r="AL1154" s="101"/>
      <c r="AM1154" s="101"/>
      <c r="AN1154" s="101"/>
      <c r="AO1154" s="101"/>
      <c r="AP1154" s="101"/>
      <c r="AQ1154" s="101"/>
      <c r="AR1154" s="101"/>
      <c r="AS1154" s="101"/>
      <c r="AT1154" s="101"/>
      <c r="AU1154" s="101"/>
      <c r="AV1154" s="101"/>
      <c r="AW1154" s="101"/>
      <c r="AX1154" s="101"/>
      <c r="AY1154" s="101"/>
      <c r="AZ1154" s="101"/>
      <c r="BA1154" s="101"/>
      <c r="BB1154" s="101"/>
      <c r="BC1154" s="101"/>
      <c r="BD1154" s="101"/>
      <c r="BE1154" s="101"/>
      <c r="BF1154" s="101"/>
      <c r="BG1154" s="101">
        <v>21.35</v>
      </c>
      <c r="BH1154" s="101">
        <v>23.03</v>
      </c>
      <c r="BI1154" s="101">
        <v>22.97</v>
      </c>
      <c r="BJ1154" s="101">
        <v>20.47</v>
      </c>
      <c r="BK1154" s="101"/>
      <c r="BL1154" s="101"/>
      <c r="BM1154" s="101">
        <v>23</v>
      </c>
      <c r="BN1154" s="101">
        <v>19.04</v>
      </c>
      <c r="BO1154" s="101">
        <v>21.32</v>
      </c>
      <c r="BP1154" s="101"/>
      <c r="BQ1154" s="101">
        <v>20.399999999999999</v>
      </c>
      <c r="BR1154" s="101">
        <v>18.91</v>
      </c>
      <c r="BS1154" s="101"/>
      <c r="BT1154" s="101"/>
      <c r="BU1154" s="101"/>
      <c r="BV1154" s="101"/>
    </row>
    <row r="1155" spans="2:74" s="11" customFormat="1" ht="15">
      <c r="B1155" s="100">
        <v>43222</v>
      </c>
      <c r="C1155" s="101">
        <v>20.6</v>
      </c>
      <c r="D1155" s="101">
        <v>21.55</v>
      </c>
      <c r="E1155" s="101">
        <v>21.55</v>
      </c>
      <c r="F1155" s="101"/>
      <c r="G1155" s="101"/>
      <c r="H1155" s="101"/>
      <c r="I1155" s="101"/>
      <c r="J1155" s="101"/>
      <c r="K1155" s="101"/>
      <c r="L1155" s="101"/>
      <c r="M1155" s="101"/>
      <c r="N1155" s="101"/>
      <c r="O1155" s="101"/>
      <c r="P1155" s="101"/>
      <c r="Q1155" s="101"/>
      <c r="R1155" s="101"/>
      <c r="S1155" s="101"/>
      <c r="T1155" s="101"/>
      <c r="U1155" s="101"/>
      <c r="V1155" s="101"/>
      <c r="W1155" s="101"/>
      <c r="X1155" s="101"/>
      <c r="Y1155" s="101"/>
      <c r="Z1155" s="101"/>
      <c r="AA1155" s="101"/>
      <c r="AB1155" s="101"/>
      <c r="AC1155" s="101"/>
      <c r="AD1155" s="101"/>
      <c r="AE1155" s="101"/>
      <c r="AF1155" s="101"/>
      <c r="AG1155" s="101"/>
      <c r="AH1155" s="101"/>
      <c r="AI1155" s="101"/>
      <c r="AJ1155" s="101"/>
      <c r="AK1155" s="101"/>
      <c r="AL1155" s="101"/>
      <c r="AM1155" s="101"/>
      <c r="AN1155" s="101"/>
      <c r="AO1155" s="101"/>
      <c r="AP1155" s="101"/>
      <c r="AQ1155" s="101"/>
      <c r="AR1155" s="101"/>
      <c r="AS1155" s="101"/>
      <c r="AT1155" s="101"/>
      <c r="AU1155" s="101"/>
      <c r="AV1155" s="101"/>
      <c r="AW1155" s="101"/>
      <c r="AX1155" s="101"/>
      <c r="AY1155" s="101"/>
      <c r="AZ1155" s="101"/>
      <c r="BA1155" s="101"/>
      <c r="BB1155" s="101"/>
      <c r="BC1155" s="101"/>
      <c r="BD1155" s="101"/>
      <c r="BE1155" s="101"/>
      <c r="BF1155" s="101"/>
      <c r="BG1155" s="101">
        <v>21.55</v>
      </c>
      <c r="BH1155" s="101">
        <v>22.94</v>
      </c>
      <c r="BI1155" s="101">
        <v>23.37</v>
      </c>
      <c r="BJ1155" s="101">
        <v>20.59</v>
      </c>
      <c r="BK1155" s="101"/>
      <c r="BL1155" s="101"/>
      <c r="BM1155" s="101">
        <v>23.15</v>
      </c>
      <c r="BN1155" s="101">
        <v>19.149999999999999</v>
      </c>
      <c r="BO1155" s="101">
        <v>21.57</v>
      </c>
      <c r="BP1155" s="101"/>
      <c r="BQ1155" s="101">
        <v>20.5</v>
      </c>
      <c r="BR1155" s="101">
        <v>19.100000000000001</v>
      </c>
      <c r="BS1155" s="101"/>
      <c r="BT1155" s="101"/>
      <c r="BU1155" s="101"/>
      <c r="BV1155" s="101"/>
    </row>
    <row r="1156" spans="2:74" s="11" customFormat="1" ht="15">
      <c r="B1156" s="100">
        <v>43220</v>
      </c>
      <c r="C1156" s="101">
        <v>21.2</v>
      </c>
      <c r="D1156" s="101">
        <v>21.6</v>
      </c>
      <c r="E1156" s="101"/>
      <c r="F1156" s="101"/>
      <c r="G1156" s="101"/>
      <c r="H1156" s="101"/>
      <c r="I1156" s="101"/>
      <c r="J1156" s="101"/>
      <c r="K1156" s="101"/>
      <c r="L1156" s="101"/>
      <c r="M1156" s="101"/>
      <c r="N1156" s="101"/>
      <c r="O1156" s="101"/>
      <c r="P1156" s="101"/>
      <c r="Q1156" s="101"/>
      <c r="R1156" s="101"/>
      <c r="S1156" s="101"/>
      <c r="T1156" s="101"/>
      <c r="U1156" s="101"/>
      <c r="V1156" s="101"/>
      <c r="W1156" s="101"/>
      <c r="X1156" s="101"/>
      <c r="Y1156" s="101"/>
      <c r="Z1156" s="101"/>
      <c r="AA1156" s="101"/>
      <c r="AB1156" s="101"/>
      <c r="AC1156" s="101"/>
      <c r="AD1156" s="101"/>
      <c r="AE1156" s="101"/>
      <c r="AF1156" s="101"/>
      <c r="AG1156" s="101"/>
      <c r="AH1156" s="101"/>
      <c r="AI1156" s="101"/>
      <c r="AJ1156" s="101"/>
      <c r="AK1156" s="101"/>
      <c r="AL1156" s="101"/>
      <c r="AM1156" s="101"/>
      <c r="AN1156" s="101"/>
      <c r="AO1156" s="101"/>
      <c r="AP1156" s="101"/>
      <c r="AQ1156" s="101"/>
      <c r="AR1156" s="101"/>
      <c r="AS1156" s="101"/>
      <c r="AT1156" s="101"/>
      <c r="AU1156" s="101"/>
      <c r="AV1156" s="101"/>
      <c r="AW1156" s="101"/>
      <c r="AX1156" s="101"/>
      <c r="AY1156" s="101"/>
      <c r="AZ1156" s="101"/>
      <c r="BA1156" s="101"/>
      <c r="BB1156" s="101"/>
      <c r="BC1156" s="101"/>
      <c r="BD1156" s="101"/>
      <c r="BE1156" s="101"/>
      <c r="BF1156" s="101"/>
      <c r="BG1156" s="101">
        <v>22.15</v>
      </c>
      <c r="BH1156" s="101">
        <v>23.54</v>
      </c>
      <c r="BI1156" s="101">
        <v>23.76</v>
      </c>
      <c r="BJ1156" s="101">
        <v>20.94</v>
      </c>
      <c r="BK1156" s="101"/>
      <c r="BL1156" s="101"/>
      <c r="BM1156" s="101">
        <v>23.65</v>
      </c>
      <c r="BN1156" s="101">
        <v>19.48</v>
      </c>
      <c r="BO1156" s="101">
        <v>21.86</v>
      </c>
      <c r="BP1156" s="101"/>
      <c r="BQ1156" s="101">
        <v>20.95</v>
      </c>
      <c r="BR1156" s="101">
        <v>19.36</v>
      </c>
      <c r="BS1156" s="101"/>
      <c r="BT1156" s="101"/>
      <c r="BU1156" s="101"/>
      <c r="BV1156" s="101"/>
    </row>
    <row r="1157" spans="2:74" s="11" customFormat="1" ht="15">
      <c r="B1157" s="100">
        <v>43217</v>
      </c>
      <c r="C1157" s="101">
        <v>20.75</v>
      </c>
      <c r="D1157" s="101">
        <v>21.24</v>
      </c>
      <c r="E1157" s="101"/>
      <c r="F1157" s="101"/>
      <c r="G1157" s="101"/>
      <c r="H1157" s="101"/>
      <c r="I1157" s="101"/>
      <c r="J1157" s="101"/>
      <c r="K1157" s="101"/>
      <c r="L1157" s="101"/>
      <c r="M1157" s="101"/>
      <c r="N1157" s="101"/>
      <c r="O1157" s="101"/>
      <c r="P1157" s="101"/>
      <c r="Q1157" s="101"/>
      <c r="R1157" s="101"/>
      <c r="S1157" s="101"/>
      <c r="T1157" s="101"/>
      <c r="U1157" s="101"/>
      <c r="V1157" s="101"/>
      <c r="W1157" s="101"/>
      <c r="X1157" s="101"/>
      <c r="Y1157" s="101"/>
      <c r="Z1157" s="101"/>
      <c r="AA1157" s="101"/>
      <c r="AB1157" s="101"/>
      <c r="AC1157" s="101"/>
      <c r="AD1157" s="101"/>
      <c r="AE1157" s="101"/>
      <c r="AF1157" s="101"/>
      <c r="AG1157" s="101"/>
      <c r="AH1157" s="101"/>
      <c r="AI1157" s="101"/>
      <c r="AJ1157" s="101"/>
      <c r="AK1157" s="101"/>
      <c r="AL1157" s="101"/>
      <c r="AM1157" s="101"/>
      <c r="AN1157" s="101"/>
      <c r="AO1157" s="101"/>
      <c r="AP1157" s="101"/>
      <c r="AQ1157" s="101"/>
      <c r="AR1157" s="101"/>
      <c r="AS1157" s="101"/>
      <c r="AT1157" s="101"/>
      <c r="AU1157" s="101"/>
      <c r="AV1157" s="101"/>
      <c r="AW1157" s="101"/>
      <c r="AX1157" s="101"/>
      <c r="AY1157" s="101"/>
      <c r="AZ1157" s="101"/>
      <c r="BA1157" s="101"/>
      <c r="BB1157" s="101"/>
      <c r="BC1157" s="101"/>
      <c r="BD1157" s="101"/>
      <c r="BE1157" s="101"/>
      <c r="BF1157" s="101"/>
      <c r="BG1157" s="101">
        <v>21.75</v>
      </c>
      <c r="BH1157" s="101">
        <v>23.21</v>
      </c>
      <c r="BI1157" s="101">
        <v>23.29</v>
      </c>
      <c r="BJ1157" s="101">
        <v>20.51</v>
      </c>
      <c r="BK1157" s="101"/>
      <c r="BL1157" s="101"/>
      <c r="BM1157" s="101">
        <v>23.25</v>
      </c>
      <c r="BN1157" s="101">
        <v>19.079999999999998</v>
      </c>
      <c r="BO1157" s="101">
        <v>21.56</v>
      </c>
      <c r="BP1157" s="101"/>
      <c r="BQ1157" s="101">
        <v>20.5</v>
      </c>
      <c r="BR1157" s="101">
        <v>19.010000000000002</v>
      </c>
      <c r="BS1157" s="101"/>
      <c r="BT1157" s="101"/>
      <c r="BU1157" s="101"/>
      <c r="BV1157" s="101"/>
    </row>
    <row r="1158" spans="2:74" s="11" customFormat="1" ht="15">
      <c r="B1158" s="100">
        <v>43216</v>
      </c>
      <c r="C1158" s="101">
        <v>20.65</v>
      </c>
      <c r="D1158" s="101">
        <v>21.22</v>
      </c>
      <c r="E1158" s="101"/>
      <c r="F1158" s="101"/>
      <c r="G1158" s="101"/>
      <c r="H1158" s="101"/>
      <c r="I1158" s="101"/>
      <c r="J1158" s="101"/>
      <c r="K1158" s="101"/>
      <c r="L1158" s="101"/>
      <c r="M1158" s="101"/>
      <c r="N1158" s="101"/>
      <c r="O1158" s="101"/>
      <c r="P1158" s="101"/>
      <c r="Q1158" s="101"/>
      <c r="R1158" s="101"/>
      <c r="S1158" s="101"/>
      <c r="T1158" s="101"/>
      <c r="U1158" s="101"/>
      <c r="V1158" s="101"/>
      <c r="W1158" s="101"/>
      <c r="X1158" s="101"/>
      <c r="Y1158" s="101"/>
      <c r="Z1158" s="101"/>
      <c r="AA1158" s="101"/>
      <c r="AB1158" s="101"/>
      <c r="AC1158" s="101"/>
      <c r="AD1158" s="101"/>
      <c r="AE1158" s="101"/>
      <c r="AF1158" s="101"/>
      <c r="AG1158" s="101"/>
      <c r="AH1158" s="101"/>
      <c r="AI1158" s="101"/>
      <c r="AJ1158" s="101"/>
      <c r="AK1158" s="101"/>
      <c r="AL1158" s="101"/>
      <c r="AM1158" s="101"/>
      <c r="AN1158" s="101"/>
      <c r="AO1158" s="101"/>
      <c r="AP1158" s="101"/>
      <c r="AQ1158" s="101"/>
      <c r="AR1158" s="101"/>
      <c r="AS1158" s="101"/>
      <c r="AT1158" s="101"/>
      <c r="AU1158" s="101"/>
      <c r="AV1158" s="101"/>
      <c r="AW1158" s="101"/>
      <c r="AX1158" s="101"/>
      <c r="AY1158" s="101"/>
      <c r="AZ1158" s="101"/>
      <c r="BA1158" s="101"/>
      <c r="BB1158" s="101"/>
      <c r="BC1158" s="101"/>
      <c r="BD1158" s="101"/>
      <c r="BE1158" s="101"/>
      <c r="BF1158" s="101"/>
      <c r="BG1158" s="101">
        <v>21.75</v>
      </c>
      <c r="BH1158" s="101">
        <v>23.09</v>
      </c>
      <c r="BI1158" s="101">
        <v>23.31</v>
      </c>
      <c r="BJ1158" s="101">
        <v>20.37</v>
      </c>
      <c r="BK1158" s="101"/>
      <c r="BL1158" s="101"/>
      <c r="BM1158" s="101">
        <v>23.2</v>
      </c>
      <c r="BN1158" s="101">
        <v>18.95</v>
      </c>
      <c r="BO1158" s="101">
        <v>21.47</v>
      </c>
      <c r="BP1158" s="101"/>
      <c r="BQ1158" s="101">
        <v>20.399999999999999</v>
      </c>
      <c r="BR1158" s="101">
        <v>18.88</v>
      </c>
      <c r="BS1158" s="101"/>
      <c r="BT1158" s="101"/>
      <c r="BU1158" s="101"/>
      <c r="BV1158" s="101"/>
    </row>
    <row r="1159" spans="2:74" s="11" customFormat="1" ht="15">
      <c r="B1159" s="100">
        <v>43215</v>
      </c>
      <c r="C1159" s="101">
        <v>20.350000000000001</v>
      </c>
      <c r="D1159" s="101">
        <v>20.94</v>
      </c>
      <c r="E1159" s="101"/>
      <c r="F1159" s="101"/>
      <c r="G1159" s="101"/>
      <c r="H1159" s="101"/>
      <c r="I1159" s="101"/>
      <c r="J1159" s="101"/>
      <c r="K1159" s="101"/>
      <c r="L1159" s="101"/>
      <c r="M1159" s="101"/>
      <c r="N1159" s="101"/>
      <c r="O1159" s="101"/>
      <c r="P1159" s="101"/>
      <c r="Q1159" s="101"/>
      <c r="R1159" s="101"/>
      <c r="S1159" s="101"/>
      <c r="T1159" s="101"/>
      <c r="U1159" s="101"/>
      <c r="V1159" s="101"/>
      <c r="W1159" s="101"/>
      <c r="X1159" s="101"/>
      <c r="Y1159" s="101"/>
      <c r="Z1159" s="101"/>
      <c r="AA1159" s="101"/>
      <c r="AB1159" s="101"/>
      <c r="AC1159" s="101"/>
      <c r="AD1159" s="101"/>
      <c r="AE1159" s="101"/>
      <c r="AF1159" s="101"/>
      <c r="AG1159" s="101"/>
      <c r="AH1159" s="101"/>
      <c r="AI1159" s="101"/>
      <c r="AJ1159" s="101"/>
      <c r="AK1159" s="101"/>
      <c r="AL1159" s="101"/>
      <c r="AM1159" s="101"/>
      <c r="AN1159" s="101"/>
      <c r="AO1159" s="101"/>
      <c r="AP1159" s="101"/>
      <c r="AQ1159" s="101"/>
      <c r="AR1159" s="101"/>
      <c r="AS1159" s="101"/>
      <c r="AT1159" s="101"/>
      <c r="AU1159" s="101"/>
      <c r="AV1159" s="101"/>
      <c r="AW1159" s="101"/>
      <c r="AX1159" s="101"/>
      <c r="AY1159" s="101"/>
      <c r="AZ1159" s="101"/>
      <c r="BA1159" s="101"/>
      <c r="BB1159" s="101"/>
      <c r="BC1159" s="101"/>
      <c r="BD1159" s="101"/>
      <c r="BE1159" s="101"/>
      <c r="BF1159" s="101"/>
      <c r="BG1159" s="101">
        <v>21.3</v>
      </c>
      <c r="BH1159" s="101">
        <v>22.76</v>
      </c>
      <c r="BI1159" s="101">
        <v>22.94</v>
      </c>
      <c r="BJ1159" s="101">
        <v>20.23</v>
      </c>
      <c r="BK1159" s="101"/>
      <c r="BL1159" s="101"/>
      <c r="BM1159" s="101">
        <v>22.85</v>
      </c>
      <c r="BN1159" s="101">
        <v>18.82</v>
      </c>
      <c r="BO1159" s="101">
        <v>21.14</v>
      </c>
      <c r="BP1159" s="101"/>
      <c r="BQ1159" s="101">
        <v>20.05</v>
      </c>
      <c r="BR1159" s="101">
        <v>18.55</v>
      </c>
      <c r="BS1159" s="101"/>
      <c r="BT1159" s="101"/>
      <c r="BU1159" s="101"/>
      <c r="BV1159" s="101"/>
    </row>
    <row r="1160" spans="2:74" s="11" customFormat="1" ht="15">
      <c r="B1160" s="100">
        <v>43214</v>
      </c>
      <c r="C1160" s="101">
        <v>20.25</v>
      </c>
      <c r="D1160" s="101">
        <v>20.9</v>
      </c>
      <c r="E1160" s="101"/>
      <c r="F1160" s="101"/>
      <c r="G1160" s="101"/>
      <c r="H1160" s="101"/>
      <c r="I1160" s="101"/>
      <c r="J1160" s="101"/>
      <c r="K1160" s="101"/>
      <c r="L1160" s="101"/>
      <c r="M1160" s="101"/>
      <c r="N1160" s="101"/>
      <c r="O1160" s="101"/>
      <c r="P1160" s="101"/>
      <c r="Q1160" s="101"/>
      <c r="R1160" s="101"/>
      <c r="S1160" s="101"/>
      <c r="T1160" s="101"/>
      <c r="U1160" s="101"/>
      <c r="V1160" s="101"/>
      <c r="W1160" s="101"/>
      <c r="X1160" s="101"/>
      <c r="Y1160" s="101"/>
      <c r="Z1160" s="101"/>
      <c r="AA1160" s="101"/>
      <c r="AB1160" s="101"/>
      <c r="AC1160" s="101"/>
      <c r="AD1160" s="101"/>
      <c r="AE1160" s="101"/>
      <c r="AF1160" s="101"/>
      <c r="AG1160" s="101"/>
      <c r="AH1160" s="101"/>
      <c r="AI1160" s="101"/>
      <c r="AJ1160" s="101"/>
      <c r="AK1160" s="101"/>
      <c r="AL1160" s="101"/>
      <c r="AM1160" s="101"/>
      <c r="AN1160" s="101"/>
      <c r="AO1160" s="101"/>
      <c r="AP1160" s="101"/>
      <c r="AQ1160" s="101"/>
      <c r="AR1160" s="101"/>
      <c r="AS1160" s="101"/>
      <c r="AT1160" s="101"/>
      <c r="AU1160" s="101"/>
      <c r="AV1160" s="101"/>
      <c r="AW1160" s="101"/>
      <c r="AX1160" s="101"/>
      <c r="AY1160" s="101"/>
      <c r="AZ1160" s="101"/>
      <c r="BA1160" s="101"/>
      <c r="BB1160" s="101"/>
      <c r="BC1160" s="101"/>
      <c r="BD1160" s="101"/>
      <c r="BE1160" s="101"/>
      <c r="BF1160" s="101"/>
      <c r="BG1160" s="101">
        <v>21.56</v>
      </c>
      <c r="BH1160" s="101">
        <v>22.93</v>
      </c>
      <c r="BI1160" s="101">
        <v>23.08</v>
      </c>
      <c r="BJ1160" s="101">
        <v>20.190000000000001</v>
      </c>
      <c r="BK1160" s="101"/>
      <c r="BL1160" s="101"/>
      <c r="BM1160" s="101">
        <v>23</v>
      </c>
      <c r="BN1160" s="101">
        <v>18.78</v>
      </c>
      <c r="BO1160" s="101">
        <v>21.25</v>
      </c>
      <c r="BP1160" s="101"/>
      <c r="BQ1160" s="101">
        <v>20.149999999999999</v>
      </c>
      <c r="BR1160" s="101">
        <v>18.61</v>
      </c>
      <c r="BS1160" s="101"/>
      <c r="BT1160" s="101"/>
      <c r="BU1160" s="101"/>
      <c r="BV1160" s="101"/>
    </row>
    <row r="1161" spans="2:74" s="11" customFormat="1" ht="15">
      <c r="B1161" s="100">
        <v>43213</v>
      </c>
      <c r="C1161" s="101">
        <v>20.59</v>
      </c>
      <c r="D1161" s="101">
        <v>21.32</v>
      </c>
      <c r="E1161" s="101"/>
      <c r="F1161" s="101"/>
      <c r="G1161" s="101"/>
      <c r="H1161" s="101"/>
      <c r="I1161" s="101"/>
      <c r="J1161" s="101"/>
      <c r="K1161" s="101"/>
      <c r="L1161" s="101"/>
      <c r="M1161" s="101"/>
      <c r="N1161" s="101"/>
      <c r="O1161" s="101"/>
      <c r="P1161" s="101"/>
      <c r="Q1161" s="101"/>
      <c r="R1161" s="101"/>
      <c r="S1161" s="101"/>
      <c r="T1161" s="101"/>
      <c r="U1161" s="101"/>
      <c r="V1161" s="101"/>
      <c r="W1161" s="101"/>
      <c r="X1161" s="101"/>
      <c r="Y1161" s="101"/>
      <c r="Z1161" s="101"/>
      <c r="AA1161" s="101"/>
      <c r="AB1161" s="101"/>
      <c r="AC1161" s="101"/>
      <c r="AD1161" s="101"/>
      <c r="AE1161" s="101"/>
      <c r="AF1161" s="101"/>
      <c r="AG1161" s="101"/>
      <c r="AH1161" s="101"/>
      <c r="AI1161" s="101"/>
      <c r="AJ1161" s="101"/>
      <c r="AK1161" s="101"/>
      <c r="AL1161" s="101"/>
      <c r="AM1161" s="101"/>
      <c r="AN1161" s="101"/>
      <c r="AO1161" s="101"/>
      <c r="AP1161" s="101"/>
      <c r="AQ1161" s="101"/>
      <c r="AR1161" s="101"/>
      <c r="AS1161" s="101"/>
      <c r="AT1161" s="101"/>
      <c r="AU1161" s="101"/>
      <c r="AV1161" s="101"/>
      <c r="AW1161" s="101"/>
      <c r="AX1161" s="101"/>
      <c r="AY1161" s="101"/>
      <c r="AZ1161" s="101"/>
      <c r="BA1161" s="101"/>
      <c r="BB1161" s="101"/>
      <c r="BC1161" s="101"/>
      <c r="BD1161" s="101"/>
      <c r="BE1161" s="101"/>
      <c r="BF1161" s="101"/>
      <c r="BG1161" s="101">
        <v>21.67</v>
      </c>
      <c r="BH1161" s="101">
        <v>23</v>
      </c>
      <c r="BI1161" s="101">
        <v>23.15</v>
      </c>
      <c r="BJ1161" s="101">
        <v>20.21</v>
      </c>
      <c r="BK1161" s="101"/>
      <c r="BL1161" s="101"/>
      <c r="BM1161" s="101">
        <v>23.07</v>
      </c>
      <c r="BN1161" s="101">
        <v>18.8</v>
      </c>
      <c r="BO1161" s="101">
        <v>21.25</v>
      </c>
      <c r="BP1161" s="101"/>
      <c r="BQ1161" s="101">
        <v>20.2</v>
      </c>
      <c r="BR1161" s="101">
        <v>18.61</v>
      </c>
      <c r="BS1161" s="101"/>
      <c r="BT1161" s="101"/>
      <c r="BU1161" s="101"/>
      <c r="BV1161" s="101"/>
    </row>
    <row r="1162" spans="2:74" s="11" customFormat="1" ht="15">
      <c r="B1162" s="100">
        <v>43210</v>
      </c>
      <c r="C1162" s="101">
        <v>20.53</v>
      </c>
      <c r="D1162" s="101">
        <v>20.83</v>
      </c>
      <c r="E1162" s="101"/>
      <c r="F1162" s="101"/>
      <c r="G1162" s="101"/>
      <c r="H1162" s="101"/>
      <c r="I1162" s="101"/>
      <c r="J1162" s="101"/>
      <c r="K1162" s="101"/>
      <c r="L1162" s="101"/>
      <c r="M1162" s="101"/>
      <c r="N1162" s="101"/>
      <c r="O1162" s="101"/>
      <c r="P1162" s="101"/>
      <c r="Q1162" s="101"/>
      <c r="R1162" s="101"/>
      <c r="S1162" s="101"/>
      <c r="T1162" s="101"/>
      <c r="U1162" s="101"/>
      <c r="V1162" s="101"/>
      <c r="W1162" s="101"/>
      <c r="X1162" s="101"/>
      <c r="Y1162" s="101"/>
      <c r="Z1162" s="101"/>
      <c r="AA1162" s="101"/>
      <c r="AB1162" s="101"/>
      <c r="AC1162" s="101"/>
      <c r="AD1162" s="101"/>
      <c r="AE1162" s="101"/>
      <c r="AF1162" s="101"/>
      <c r="AG1162" s="101"/>
      <c r="AH1162" s="101"/>
      <c r="AI1162" s="101"/>
      <c r="AJ1162" s="101"/>
      <c r="AK1162" s="101"/>
      <c r="AL1162" s="101"/>
      <c r="AM1162" s="101"/>
      <c r="AN1162" s="101"/>
      <c r="AO1162" s="101"/>
      <c r="AP1162" s="101"/>
      <c r="AQ1162" s="101"/>
      <c r="AR1162" s="101"/>
      <c r="AS1162" s="101"/>
      <c r="AT1162" s="101"/>
      <c r="AU1162" s="101"/>
      <c r="AV1162" s="101"/>
      <c r="AW1162" s="101"/>
      <c r="AX1162" s="101"/>
      <c r="AY1162" s="101"/>
      <c r="AZ1162" s="101"/>
      <c r="BA1162" s="101"/>
      <c r="BB1162" s="101"/>
      <c r="BC1162" s="101"/>
      <c r="BD1162" s="101"/>
      <c r="BE1162" s="101"/>
      <c r="BF1162" s="101"/>
      <c r="BG1162" s="101">
        <v>21.29</v>
      </c>
      <c r="BH1162" s="101">
        <v>23</v>
      </c>
      <c r="BI1162" s="101">
        <v>22.8</v>
      </c>
      <c r="BJ1162" s="101">
        <v>20.190000000000001</v>
      </c>
      <c r="BK1162" s="101"/>
      <c r="BL1162" s="101"/>
      <c r="BM1162" s="101">
        <v>22.9</v>
      </c>
      <c r="BN1162" s="101">
        <v>18.78</v>
      </c>
      <c r="BO1162" s="101">
        <v>21.28</v>
      </c>
      <c r="BP1162" s="101"/>
      <c r="BQ1162" s="101">
        <v>20.100000000000001</v>
      </c>
      <c r="BR1162" s="101">
        <v>18.68</v>
      </c>
      <c r="BS1162" s="101"/>
      <c r="BT1162" s="101"/>
      <c r="BU1162" s="101"/>
      <c r="BV1162" s="101"/>
    </row>
    <row r="1163" spans="2:74" s="11" customFormat="1" ht="15">
      <c r="B1163" s="100">
        <v>43209</v>
      </c>
      <c r="C1163" s="101">
        <v>20.34</v>
      </c>
      <c r="D1163" s="101">
        <v>20.74</v>
      </c>
      <c r="E1163" s="101"/>
      <c r="F1163" s="101"/>
      <c r="G1163" s="101"/>
      <c r="H1163" s="101"/>
      <c r="I1163" s="101"/>
      <c r="J1163" s="101"/>
      <c r="K1163" s="101"/>
      <c r="L1163" s="101"/>
      <c r="M1163" s="101"/>
      <c r="N1163" s="101"/>
      <c r="O1163" s="101"/>
      <c r="P1163" s="101"/>
      <c r="Q1163" s="101"/>
      <c r="R1163" s="101"/>
      <c r="S1163" s="101"/>
      <c r="T1163" s="101"/>
      <c r="U1163" s="101"/>
      <c r="V1163" s="101"/>
      <c r="W1163" s="101"/>
      <c r="X1163" s="101"/>
      <c r="Y1163" s="101"/>
      <c r="Z1163" s="101"/>
      <c r="AA1163" s="101"/>
      <c r="AB1163" s="101"/>
      <c r="AC1163" s="101"/>
      <c r="AD1163" s="101"/>
      <c r="AE1163" s="101"/>
      <c r="AF1163" s="101"/>
      <c r="AG1163" s="101"/>
      <c r="AH1163" s="101"/>
      <c r="AI1163" s="101"/>
      <c r="AJ1163" s="101"/>
      <c r="AK1163" s="101"/>
      <c r="AL1163" s="101"/>
      <c r="AM1163" s="101"/>
      <c r="AN1163" s="101"/>
      <c r="AO1163" s="101"/>
      <c r="AP1163" s="101"/>
      <c r="AQ1163" s="101"/>
      <c r="AR1163" s="101"/>
      <c r="AS1163" s="101"/>
      <c r="AT1163" s="101"/>
      <c r="AU1163" s="101"/>
      <c r="AV1163" s="101"/>
      <c r="AW1163" s="101"/>
      <c r="AX1163" s="101"/>
      <c r="AY1163" s="101"/>
      <c r="AZ1163" s="101"/>
      <c r="BA1163" s="101"/>
      <c r="BB1163" s="101"/>
      <c r="BC1163" s="101"/>
      <c r="BD1163" s="101"/>
      <c r="BE1163" s="101"/>
      <c r="BF1163" s="101"/>
      <c r="BG1163" s="101">
        <v>21.22</v>
      </c>
      <c r="BH1163" s="101">
        <v>23</v>
      </c>
      <c r="BI1163" s="101">
        <v>22.7</v>
      </c>
      <c r="BJ1163" s="101">
        <v>20.260000000000002</v>
      </c>
      <c r="BK1163" s="101"/>
      <c r="BL1163" s="101"/>
      <c r="BM1163" s="101">
        <v>22.85</v>
      </c>
      <c r="BN1163" s="101">
        <v>18.850000000000001</v>
      </c>
      <c r="BO1163" s="101">
        <v>21.17</v>
      </c>
      <c r="BP1163" s="101"/>
      <c r="BQ1163" s="101">
        <v>20.21</v>
      </c>
      <c r="BR1163" s="101">
        <v>18.73</v>
      </c>
      <c r="BS1163" s="101"/>
      <c r="BT1163" s="101"/>
      <c r="BU1163" s="101"/>
      <c r="BV1163" s="101"/>
    </row>
    <row r="1164" spans="2:74" s="11" customFormat="1" ht="15">
      <c r="B1164" s="100">
        <v>43208</v>
      </c>
      <c r="C1164" s="101">
        <v>20.49</v>
      </c>
      <c r="D1164" s="101">
        <v>20.62</v>
      </c>
      <c r="E1164" s="101"/>
      <c r="F1164" s="101"/>
      <c r="G1164" s="101"/>
      <c r="H1164" s="101"/>
      <c r="I1164" s="101"/>
      <c r="J1164" s="101"/>
      <c r="K1164" s="101"/>
      <c r="L1164" s="101"/>
      <c r="M1164" s="101"/>
      <c r="N1164" s="101"/>
      <c r="O1164" s="101"/>
      <c r="P1164" s="101"/>
      <c r="Q1164" s="101"/>
      <c r="R1164" s="101"/>
      <c r="S1164" s="101"/>
      <c r="T1164" s="101"/>
      <c r="U1164" s="101"/>
      <c r="V1164" s="101"/>
      <c r="W1164" s="101"/>
      <c r="X1164" s="101"/>
      <c r="Y1164" s="101"/>
      <c r="Z1164" s="101"/>
      <c r="AA1164" s="101"/>
      <c r="AB1164" s="101"/>
      <c r="AC1164" s="101"/>
      <c r="AD1164" s="101"/>
      <c r="AE1164" s="101"/>
      <c r="AF1164" s="101"/>
      <c r="AG1164" s="101"/>
      <c r="AH1164" s="101"/>
      <c r="AI1164" s="101"/>
      <c r="AJ1164" s="101"/>
      <c r="AK1164" s="101"/>
      <c r="AL1164" s="101"/>
      <c r="AM1164" s="101"/>
      <c r="AN1164" s="101"/>
      <c r="AO1164" s="101"/>
      <c r="AP1164" s="101"/>
      <c r="AQ1164" s="101"/>
      <c r="AR1164" s="101"/>
      <c r="AS1164" s="101"/>
      <c r="AT1164" s="101"/>
      <c r="AU1164" s="101"/>
      <c r="AV1164" s="101"/>
      <c r="AW1164" s="101"/>
      <c r="AX1164" s="101"/>
      <c r="AY1164" s="101"/>
      <c r="AZ1164" s="101"/>
      <c r="BA1164" s="101"/>
      <c r="BB1164" s="101"/>
      <c r="BC1164" s="101"/>
      <c r="BD1164" s="101"/>
      <c r="BE1164" s="101"/>
      <c r="BF1164" s="101"/>
      <c r="BG1164" s="101">
        <v>21.14</v>
      </c>
      <c r="BH1164" s="101">
        <v>23</v>
      </c>
      <c r="BI1164" s="101">
        <v>21.87</v>
      </c>
      <c r="BJ1164" s="101">
        <v>19.88</v>
      </c>
      <c r="BK1164" s="101"/>
      <c r="BL1164" s="101"/>
      <c r="BM1164" s="101">
        <v>22.44</v>
      </c>
      <c r="BN1164" s="101">
        <v>18.489999999999998</v>
      </c>
      <c r="BO1164" s="101">
        <v>21.06</v>
      </c>
      <c r="BP1164" s="101"/>
      <c r="BQ1164" s="101">
        <v>19.809999999999999</v>
      </c>
      <c r="BR1164" s="101">
        <v>18.59</v>
      </c>
      <c r="BS1164" s="101"/>
      <c r="BT1164" s="101"/>
      <c r="BU1164" s="101"/>
      <c r="BV1164" s="101"/>
    </row>
    <row r="1165" spans="2:74" s="11" customFormat="1" ht="15">
      <c r="B1165" s="100">
        <v>43207</v>
      </c>
      <c r="C1165" s="101">
        <v>20.350000000000001</v>
      </c>
      <c r="D1165" s="101">
        <v>20.57</v>
      </c>
      <c r="E1165" s="101"/>
      <c r="F1165" s="101"/>
      <c r="G1165" s="101"/>
      <c r="H1165" s="101"/>
      <c r="I1165" s="101"/>
      <c r="J1165" s="101"/>
      <c r="K1165" s="101"/>
      <c r="L1165" s="101"/>
      <c r="M1165" s="101"/>
      <c r="N1165" s="101"/>
      <c r="O1165" s="101"/>
      <c r="P1165" s="101"/>
      <c r="Q1165" s="101"/>
      <c r="R1165" s="101"/>
      <c r="S1165" s="101"/>
      <c r="T1165" s="101"/>
      <c r="U1165" s="101"/>
      <c r="V1165" s="101"/>
      <c r="W1165" s="101"/>
      <c r="X1165" s="101"/>
      <c r="Y1165" s="101"/>
      <c r="Z1165" s="101"/>
      <c r="AA1165" s="101"/>
      <c r="AB1165" s="101"/>
      <c r="AC1165" s="101"/>
      <c r="AD1165" s="101"/>
      <c r="AE1165" s="101"/>
      <c r="AF1165" s="101"/>
      <c r="AG1165" s="101"/>
      <c r="AH1165" s="101"/>
      <c r="AI1165" s="101"/>
      <c r="AJ1165" s="101"/>
      <c r="AK1165" s="101"/>
      <c r="AL1165" s="101"/>
      <c r="AM1165" s="101"/>
      <c r="AN1165" s="101"/>
      <c r="AO1165" s="101"/>
      <c r="AP1165" s="101"/>
      <c r="AQ1165" s="101"/>
      <c r="AR1165" s="101"/>
      <c r="AS1165" s="101"/>
      <c r="AT1165" s="101"/>
      <c r="AU1165" s="101"/>
      <c r="AV1165" s="101"/>
      <c r="AW1165" s="101"/>
      <c r="AX1165" s="101"/>
      <c r="AY1165" s="101"/>
      <c r="AZ1165" s="101"/>
      <c r="BA1165" s="101"/>
      <c r="BB1165" s="101"/>
      <c r="BC1165" s="101"/>
      <c r="BD1165" s="101"/>
      <c r="BE1165" s="101"/>
      <c r="BF1165" s="101"/>
      <c r="BG1165" s="101">
        <v>20.9</v>
      </c>
      <c r="BH1165" s="101">
        <v>23</v>
      </c>
      <c r="BI1165" s="101">
        <v>21.39</v>
      </c>
      <c r="BJ1165" s="101">
        <v>19.7</v>
      </c>
      <c r="BK1165" s="101"/>
      <c r="BL1165" s="101"/>
      <c r="BM1165" s="101">
        <v>22.2</v>
      </c>
      <c r="BN1165" s="101">
        <v>18.329999999999998</v>
      </c>
      <c r="BO1165" s="101">
        <v>20.86</v>
      </c>
      <c r="BP1165" s="101"/>
      <c r="BQ1165" s="101">
        <v>19.64</v>
      </c>
      <c r="BR1165" s="101">
        <v>18.45</v>
      </c>
      <c r="BS1165" s="101"/>
      <c r="BT1165" s="101"/>
      <c r="BU1165" s="101"/>
      <c r="BV1165" s="101"/>
    </row>
    <row r="1166" spans="2:74" s="11" customFormat="1" ht="15">
      <c r="B1166" s="100">
        <v>43206</v>
      </c>
      <c r="C1166" s="101">
        <v>20.63</v>
      </c>
      <c r="D1166" s="101">
        <v>20.83</v>
      </c>
      <c r="E1166" s="101"/>
      <c r="F1166" s="101"/>
      <c r="G1166" s="101"/>
      <c r="H1166" s="101"/>
      <c r="I1166" s="101"/>
      <c r="J1166" s="101"/>
      <c r="K1166" s="101"/>
      <c r="L1166" s="101"/>
      <c r="M1166" s="101"/>
      <c r="N1166" s="101"/>
      <c r="O1166" s="101"/>
      <c r="P1166" s="101"/>
      <c r="Q1166" s="101"/>
      <c r="R1166" s="101"/>
      <c r="S1166" s="101"/>
      <c r="T1166" s="101"/>
      <c r="U1166" s="101"/>
      <c r="V1166" s="101"/>
      <c r="W1166" s="101"/>
      <c r="X1166" s="101"/>
      <c r="Y1166" s="101"/>
      <c r="Z1166" s="101"/>
      <c r="AA1166" s="101"/>
      <c r="AB1166" s="101"/>
      <c r="AC1166" s="101"/>
      <c r="AD1166" s="101"/>
      <c r="AE1166" s="101"/>
      <c r="AF1166" s="101"/>
      <c r="AG1166" s="101"/>
      <c r="AH1166" s="101"/>
      <c r="AI1166" s="101"/>
      <c r="AJ1166" s="101"/>
      <c r="AK1166" s="101"/>
      <c r="AL1166" s="101"/>
      <c r="AM1166" s="101"/>
      <c r="AN1166" s="101"/>
      <c r="AO1166" s="101"/>
      <c r="AP1166" s="101"/>
      <c r="AQ1166" s="101"/>
      <c r="AR1166" s="101"/>
      <c r="AS1166" s="101"/>
      <c r="AT1166" s="101"/>
      <c r="AU1166" s="101"/>
      <c r="AV1166" s="101"/>
      <c r="AW1166" s="101"/>
      <c r="AX1166" s="101"/>
      <c r="AY1166" s="101"/>
      <c r="AZ1166" s="101"/>
      <c r="BA1166" s="101"/>
      <c r="BB1166" s="101"/>
      <c r="BC1166" s="101"/>
      <c r="BD1166" s="101"/>
      <c r="BE1166" s="101"/>
      <c r="BF1166" s="101"/>
      <c r="BG1166" s="101">
        <v>21.16</v>
      </c>
      <c r="BH1166" s="101">
        <v>24.35</v>
      </c>
      <c r="BI1166" s="101">
        <v>20.67</v>
      </c>
      <c r="BJ1166" s="101">
        <v>20</v>
      </c>
      <c r="BK1166" s="101"/>
      <c r="BL1166" s="101"/>
      <c r="BM1166" s="101">
        <v>22.53</v>
      </c>
      <c r="BN1166" s="101">
        <v>18.61</v>
      </c>
      <c r="BO1166" s="101">
        <v>21.1</v>
      </c>
      <c r="BP1166" s="101"/>
      <c r="BQ1166" s="101">
        <v>19.96</v>
      </c>
      <c r="BR1166" s="101">
        <v>18.690000000000001</v>
      </c>
      <c r="BS1166" s="101"/>
      <c r="BT1166" s="101"/>
      <c r="BU1166" s="101"/>
      <c r="BV1166" s="101"/>
    </row>
    <row r="1167" spans="2:74" s="11" customFormat="1" ht="15">
      <c r="B1167" s="100">
        <v>43203</v>
      </c>
      <c r="C1167" s="101">
        <v>20.59</v>
      </c>
      <c r="D1167" s="101">
        <v>20.77</v>
      </c>
      <c r="E1167" s="101"/>
      <c r="F1167" s="101"/>
      <c r="G1167" s="101"/>
      <c r="H1167" s="101"/>
      <c r="I1167" s="101"/>
      <c r="J1167" s="101"/>
      <c r="K1167" s="101"/>
      <c r="L1167" s="101"/>
      <c r="M1167" s="101"/>
      <c r="N1167" s="101"/>
      <c r="O1167" s="101"/>
      <c r="P1167" s="101"/>
      <c r="Q1167" s="101"/>
      <c r="R1167" s="101"/>
      <c r="S1167" s="101"/>
      <c r="T1167" s="101"/>
      <c r="U1167" s="101"/>
      <c r="V1167" s="101"/>
      <c r="W1167" s="101"/>
      <c r="X1167" s="101"/>
      <c r="Y1167" s="101"/>
      <c r="Z1167" s="101"/>
      <c r="AA1167" s="101"/>
      <c r="AB1167" s="101"/>
      <c r="AC1167" s="101"/>
      <c r="AD1167" s="101"/>
      <c r="AE1167" s="101"/>
      <c r="AF1167" s="101"/>
      <c r="AG1167" s="101"/>
      <c r="AH1167" s="101"/>
      <c r="AI1167" s="101"/>
      <c r="AJ1167" s="101"/>
      <c r="AK1167" s="101"/>
      <c r="AL1167" s="101"/>
      <c r="AM1167" s="101"/>
      <c r="AN1167" s="101"/>
      <c r="AO1167" s="101"/>
      <c r="AP1167" s="101"/>
      <c r="AQ1167" s="101"/>
      <c r="AR1167" s="101"/>
      <c r="AS1167" s="101"/>
      <c r="AT1167" s="101"/>
      <c r="AU1167" s="101"/>
      <c r="AV1167" s="101"/>
      <c r="AW1167" s="101"/>
      <c r="AX1167" s="101"/>
      <c r="AY1167" s="101"/>
      <c r="AZ1167" s="101"/>
      <c r="BA1167" s="101"/>
      <c r="BB1167" s="101"/>
      <c r="BC1167" s="101"/>
      <c r="BD1167" s="101"/>
      <c r="BE1167" s="101"/>
      <c r="BF1167" s="101"/>
      <c r="BG1167" s="101">
        <v>21.18</v>
      </c>
      <c r="BH1167" s="101">
        <v>24.42</v>
      </c>
      <c r="BI1167" s="101">
        <v>20.72</v>
      </c>
      <c r="BJ1167" s="101">
        <v>19.98</v>
      </c>
      <c r="BK1167" s="101"/>
      <c r="BL1167" s="101"/>
      <c r="BM1167" s="101">
        <v>22.59</v>
      </c>
      <c r="BN1167" s="101">
        <v>18.59</v>
      </c>
      <c r="BO1167" s="101">
        <v>21.26</v>
      </c>
      <c r="BP1167" s="101"/>
      <c r="BQ1167" s="101">
        <v>19.91</v>
      </c>
      <c r="BR1167" s="101">
        <v>18.739999999999998</v>
      </c>
      <c r="BS1167" s="101"/>
      <c r="BT1167" s="101"/>
      <c r="BU1167" s="101"/>
      <c r="BV1167" s="101"/>
    </row>
    <row r="1168" spans="2:74" s="11" customFormat="1" ht="15">
      <c r="B1168" s="100">
        <v>43202</v>
      </c>
      <c r="C1168" s="101">
        <v>20.51</v>
      </c>
      <c r="D1168" s="101">
        <v>20.54</v>
      </c>
      <c r="E1168" s="101"/>
      <c r="F1168" s="101"/>
      <c r="G1168" s="101"/>
      <c r="H1168" s="101"/>
      <c r="I1168" s="101"/>
      <c r="J1168" s="101"/>
      <c r="K1168" s="101"/>
      <c r="L1168" s="101"/>
      <c r="M1168" s="101"/>
      <c r="N1168" s="101"/>
      <c r="O1168" s="101"/>
      <c r="P1168" s="101"/>
      <c r="Q1168" s="101"/>
      <c r="R1168" s="101"/>
      <c r="S1168" s="101"/>
      <c r="T1168" s="101"/>
      <c r="U1168" s="101"/>
      <c r="V1168" s="101"/>
      <c r="W1168" s="101"/>
      <c r="X1168" s="101"/>
      <c r="Y1168" s="101"/>
      <c r="Z1168" s="101"/>
      <c r="AA1168" s="101"/>
      <c r="AB1168" s="101"/>
      <c r="AC1168" s="101"/>
      <c r="AD1168" s="101"/>
      <c r="AE1168" s="101"/>
      <c r="AF1168" s="101"/>
      <c r="AG1168" s="101"/>
      <c r="AH1168" s="101"/>
      <c r="AI1168" s="101"/>
      <c r="AJ1168" s="101"/>
      <c r="AK1168" s="101"/>
      <c r="AL1168" s="101"/>
      <c r="AM1168" s="101"/>
      <c r="AN1168" s="101"/>
      <c r="AO1168" s="101"/>
      <c r="AP1168" s="101"/>
      <c r="AQ1168" s="101"/>
      <c r="AR1168" s="101"/>
      <c r="AS1168" s="101"/>
      <c r="AT1168" s="101"/>
      <c r="AU1168" s="101"/>
      <c r="AV1168" s="101"/>
      <c r="AW1168" s="101"/>
      <c r="AX1168" s="101"/>
      <c r="AY1168" s="101"/>
      <c r="AZ1168" s="101"/>
      <c r="BA1168" s="101"/>
      <c r="BB1168" s="101"/>
      <c r="BC1168" s="101"/>
      <c r="BD1168" s="101"/>
      <c r="BE1168" s="101"/>
      <c r="BF1168" s="101"/>
      <c r="BG1168" s="101">
        <v>20.82</v>
      </c>
      <c r="BH1168" s="101">
        <v>23.79</v>
      </c>
      <c r="BI1168" s="101">
        <v>20.190000000000001</v>
      </c>
      <c r="BJ1168" s="101">
        <v>21.05</v>
      </c>
      <c r="BK1168" s="101"/>
      <c r="BL1168" s="101"/>
      <c r="BM1168" s="101">
        <v>22.01</v>
      </c>
      <c r="BN1168" s="101">
        <v>19.579999999999998</v>
      </c>
      <c r="BO1168" s="101">
        <v>20.79</v>
      </c>
      <c r="BP1168" s="101"/>
      <c r="BQ1168" s="101">
        <v>19.78</v>
      </c>
      <c r="BR1168" s="101">
        <v>18.68</v>
      </c>
      <c r="BS1168" s="101"/>
      <c r="BT1168" s="101"/>
      <c r="BU1168" s="101"/>
      <c r="BV1168" s="101"/>
    </row>
    <row r="1169" spans="2:74" s="11" customFormat="1" ht="15">
      <c r="B1169" s="100">
        <v>43201</v>
      </c>
      <c r="C1169" s="101">
        <v>20.52</v>
      </c>
      <c r="D1169" s="101">
        <v>20.54</v>
      </c>
      <c r="E1169" s="101"/>
      <c r="F1169" s="101"/>
      <c r="G1169" s="101"/>
      <c r="H1169" s="101"/>
      <c r="I1169" s="101"/>
      <c r="J1169" s="101"/>
      <c r="K1169" s="101"/>
      <c r="L1169" s="101"/>
      <c r="M1169" s="101"/>
      <c r="N1169" s="101"/>
      <c r="O1169" s="101"/>
      <c r="P1169" s="101"/>
      <c r="Q1169" s="101"/>
      <c r="R1169" s="101"/>
      <c r="S1169" s="101"/>
      <c r="T1169" s="101"/>
      <c r="U1169" s="101"/>
      <c r="V1169" s="101"/>
      <c r="W1169" s="101"/>
      <c r="X1169" s="101"/>
      <c r="Y1169" s="101"/>
      <c r="Z1169" s="101"/>
      <c r="AA1169" s="101"/>
      <c r="AB1169" s="101"/>
      <c r="AC1169" s="101"/>
      <c r="AD1169" s="101"/>
      <c r="AE1169" s="101"/>
      <c r="AF1169" s="101"/>
      <c r="AG1169" s="101"/>
      <c r="AH1169" s="101"/>
      <c r="AI1169" s="101"/>
      <c r="AJ1169" s="101"/>
      <c r="AK1169" s="101"/>
      <c r="AL1169" s="101"/>
      <c r="AM1169" s="101"/>
      <c r="AN1169" s="101"/>
      <c r="AO1169" s="101"/>
      <c r="AP1169" s="101"/>
      <c r="AQ1169" s="101"/>
      <c r="AR1169" s="101"/>
      <c r="AS1169" s="101"/>
      <c r="AT1169" s="101"/>
      <c r="AU1169" s="101"/>
      <c r="AV1169" s="101"/>
      <c r="AW1169" s="101"/>
      <c r="AX1169" s="101"/>
      <c r="AY1169" s="101"/>
      <c r="AZ1169" s="101"/>
      <c r="BA1169" s="101"/>
      <c r="BB1169" s="101"/>
      <c r="BC1169" s="101"/>
      <c r="BD1169" s="101"/>
      <c r="BE1169" s="101"/>
      <c r="BF1169" s="101"/>
      <c r="BG1169" s="101">
        <v>20.79</v>
      </c>
      <c r="BH1169" s="101">
        <v>23.73</v>
      </c>
      <c r="BI1169" s="101">
        <v>20.13</v>
      </c>
      <c r="BJ1169" s="101">
        <v>21.08</v>
      </c>
      <c r="BK1169" s="101"/>
      <c r="BL1169" s="101"/>
      <c r="BM1169" s="101">
        <v>21.95</v>
      </c>
      <c r="BN1169" s="101">
        <v>19.61</v>
      </c>
      <c r="BO1169" s="101">
        <v>20.73</v>
      </c>
      <c r="BP1169" s="101"/>
      <c r="BQ1169" s="101">
        <v>19.78</v>
      </c>
      <c r="BR1169" s="101">
        <v>18.68</v>
      </c>
      <c r="BS1169" s="101"/>
      <c r="BT1169" s="101"/>
      <c r="BU1169" s="101"/>
      <c r="BV1169" s="101"/>
    </row>
    <row r="1170" spans="2:74" s="11" customFormat="1" ht="15">
      <c r="B1170" s="100">
        <v>43200</v>
      </c>
      <c r="C1170" s="101">
        <v>20.25</v>
      </c>
      <c r="D1170" s="101">
        <v>20.38</v>
      </c>
      <c r="E1170" s="101"/>
      <c r="F1170" s="101"/>
      <c r="G1170" s="101"/>
      <c r="H1170" s="101"/>
      <c r="I1170" s="101"/>
      <c r="J1170" s="101"/>
      <c r="K1170" s="101"/>
      <c r="L1170" s="101"/>
      <c r="M1170" s="101"/>
      <c r="N1170" s="101"/>
      <c r="O1170" s="101"/>
      <c r="P1170" s="101"/>
      <c r="Q1170" s="101"/>
      <c r="R1170" s="101"/>
      <c r="S1170" s="101"/>
      <c r="T1170" s="101"/>
      <c r="U1170" s="101"/>
      <c r="V1170" s="101"/>
      <c r="W1170" s="101"/>
      <c r="X1170" s="101"/>
      <c r="Y1170" s="101"/>
      <c r="Z1170" s="101"/>
      <c r="AA1170" s="101"/>
      <c r="AB1170" s="101"/>
      <c r="AC1170" s="101"/>
      <c r="AD1170" s="101"/>
      <c r="AE1170" s="101"/>
      <c r="AF1170" s="101"/>
      <c r="AG1170" s="101"/>
      <c r="AH1170" s="101"/>
      <c r="AI1170" s="101"/>
      <c r="AJ1170" s="101"/>
      <c r="AK1170" s="101"/>
      <c r="AL1170" s="101"/>
      <c r="AM1170" s="101"/>
      <c r="AN1170" s="101"/>
      <c r="AO1170" s="101"/>
      <c r="AP1170" s="101"/>
      <c r="AQ1170" s="101"/>
      <c r="AR1170" s="101"/>
      <c r="AS1170" s="101"/>
      <c r="AT1170" s="101"/>
      <c r="AU1170" s="101"/>
      <c r="AV1170" s="101"/>
      <c r="AW1170" s="101"/>
      <c r="AX1170" s="101"/>
      <c r="AY1170" s="101"/>
      <c r="AZ1170" s="101"/>
      <c r="BA1170" s="101"/>
      <c r="BB1170" s="101"/>
      <c r="BC1170" s="101"/>
      <c r="BD1170" s="101"/>
      <c r="BE1170" s="101"/>
      <c r="BF1170" s="101"/>
      <c r="BG1170" s="101">
        <v>20.54</v>
      </c>
      <c r="BH1170" s="101">
        <v>23.46</v>
      </c>
      <c r="BI1170" s="101">
        <v>19.899999999999999</v>
      </c>
      <c r="BJ1170" s="101">
        <v>19.52</v>
      </c>
      <c r="BK1170" s="101"/>
      <c r="BL1170" s="101"/>
      <c r="BM1170" s="101">
        <v>21.7</v>
      </c>
      <c r="BN1170" s="101">
        <v>18.16</v>
      </c>
      <c r="BO1170" s="101">
        <v>20.53</v>
      </c>
      <c r="BP1170" s="101"/>
      <c r="BQ1170" s="101">
        <v>19.440000000000001</v>
      </c>
      <c r="BR1170" s="101">
        <v>18.399999999999999</v>
      </c>
      <c r="BS1170" s="101"/>
      <c r="BT1170" s="101"/>
      <c r="BU1170" s="101"/>
      <c r="BV1170" s="101"/>
    </row>
    <row r="1171" spans="2:74" s="11" customFormat="1" ht="15">
      <c r="B1171" s="100">
        <v>43199</v>
      </c>
      <c r="C1171" s="101">
        <v>19.87</v>
      </c>
      <c r="D1171" s="101">
        <v>20.03</v>
      </c>
      <c r="E1171" s="101"/>
      <c r="F1171" s="101"/>
      <c r="G1171" s="101"/>
      <c r="H1171" s="101"/>
      <c r="I1171" s="101"/>
      <c r="J1171" s="101"/>
      <c r="K1171" s="101"/>
      <c r="L1171" s="101"/>
      <c r="M1171" s="101"/>
      <c r="N1171" s="101"/>
      <c r="O1171" s="101"/>
      <c r="P1171" s="101"/>
      <c r="Q1171" s="101"/>
      <c r="R1171" s="101"/>
      <c r="S1171" s="101"/>
      <c r="T1171" s="101"/>
      <c r="U1171" s="101"/>
      <c r="V1171" s="101"/>
      <c r="W1171" s="101"/>
      <c r="X1171" s="101"/>
      <c r="Y1171" s="101"/>
      <c r="Z1171" s="101"/>
      <c r="AA1171" s="101"/>
      <c r="AB1171" s="101"/>
      <c r="AC1171" s="101"/>
      <c r="AD1171" s="101"/>
      <c r="AE1171" s="101"/>
      <c r="AF1171" s="101"/>
      <c r="AG1171" s="101"/>
      <c r="AH1171" s="101"/>
      <c r="AI1171" s="101"/>
      <c r="AJ1171" s="101"/>
      <c r="AK1171" s="101"/>
      <c r="AL1171" s="101"/>
      <c r="AM1171" s="101"/>
      <c r="AN1171" s="101"/>
      <c r="AO1171" s="101"/>
      <c r="AP1171" s="101"/>
      <c r="AQ1171" s="101"/>
      <c r="AR1171" s="101"/>
      <c r="AS1171" s="101"/>
      <c r="AT1171" s="101"/>
      <c r="AU1171" s="101"/>
      <c r="AV1171" s="101"/>
      <c r="AW1171" s="101"/>
      <c r="AX1171" s="101"/>
      <c r="AY1171" s="101"/>
      <c r="AZ1171" s="101"/>
      <c r="BA1171" s="101"/>
      <c r="BB1171" s="101"/>
      <c r="BC1171" s="101"/>
      <c r="BD1171" s="101"/>
      <c r="BE1171" s="101"/>
      <c r="BF1171" s="101"/>
      <c r="BG1171" s="101">
        <v>20.239999999999998</v>
      </c>
      <c r="BH1171" s="101">
        <v>23.32</v>
      </c>
      <c r="BI1171" s="101">
        <v>19.79</v>
      </c>
      <c r="BJ1171" s="101">
        <v>19.37</v>
      </c>
      <c r="BK1171" s="101"/>
      <c r="BL1171" s="101"/>
      <c r="BM1171" s="101">
        <v>21.57</v>
      </c>
      <c r="BN1171" s="101">
        <v>18.09</v>
      </c>
      <c r="BO1171" s="101">
        <v>20.420000000000002</v>
      </c>
      <c r="BP1171" s="101"/>
      <c r="BQ1171" s="101">
        <v>19.29</v>
      </c>
      <c r="BR1171" s="101">
        <v>18.260000000000002</v>
      </c>
      <c r="BS1171" s="101"/>
      <c r="BT1171" s="101"/>
      <c r="BU1171" s="101"/>
      <c r="BV1171" s="101"/>
    </row>
    <row r="1172" spans="2:74" s="11" customFormat="1" ht="15">
      <c r="B1172" s="100">
        <v>43196</v>
      </c>
      <c r="C1172" s="101">
        <v>19.71</v>
      </c>
      <c r="D1172" s="101">
        <v>19.809999999999999</v>
      </c>
      <c r="E1172" s="101"/>
      <c r="F1172" s="101"/>
      <c r="G1172" s="101"/>
      <c r="H1172" s="101"/>
      <c r="I1172" s="101"/>
      <c r="J1172" s="101"/>
      <c r="K1172" s="101"/>
      <c r="L1172" s="101"/>
      <c r="M1172" s="101"/>
      <c r="N1172" s="101"/>
      <c r="O1172" s="101"/>
      <c r="P1172" s="101"/>
      <c r="Q1172" s="101"/>
      <c r="R1172" s="101"/>
      <c r="S1172" s="101"/>
      <c r="T1172" s="101"/>
      <c r="U1172" s="101"/>
      <c r="V1172" s="101"/>
      <c r="W1172" s="101"/>
      <c r="X1172" s="101"/>
      <c r="Y1172" s="101"/>
      <c r="Z1172" s="101"/>
      <c r="AA1172" s="101"/>
      <c r="AB1172" s="101"/>
      <c r="AC1172" s="101"/>
      <c r="AD1172" s="101"/>
      <c r="AE1172" s="101"/>
      <c r="AF1172" s="101"/>
      <c r="AG1172" s="101"/>
      <c r="AH1172" s="101"/>
      <c r="AI1172" s="101"/>
      <c r="AJ1172" s="101"/>
      <c r="AK1172" s="101"/>
      <c r="AL1172" s="101"/>
      <c r="AM1172" s="101"/>
      <c r="AN1172" s="101"/>
      <c r="AO1172" s="101"/>
      <c r="AP1172" s="101"/>
      <c r="AQ1172" s="101"/>
      <c r="AR1172" s="101"/>
      <c r="AS1172" s="101"/>
      <c r="AT1172" s="101"/>
      <c r="AU1172" s="101"/>
      <c r="AV1172" s="101"/>
      <c r="AW1172" s="101"/>
      <c r="AX1172" s="101"/>
      <c r="AY1172" s="101"/>
      <c r="AZ1172" s="101"/>
      <c r="BA1172" s="101"/>
      <c r="BB1172" s="101"/>
      <c r="BC1172" s="101"/>
      <c r="BD1172" s="101"/>
      <c r="BE1172" s="101"/>
      <c r="BF1172" s="101"/>
      <c r="BG1172" s="101">
        <v>20</v>
      </c>
      <c r="BH1172" s="101">
        <v>23.09</v>
      </c>
      <c r="BI1172" s="101">
        <v>19.59</v>
      </c>
      <c r="BJ1172" s="101">
        <v>19.21</v>
      </c>
      <c r="BK1172" s="101"/>
      <c r="BL1172" s="101"/>
      <c r="BM1172" s="101">
        <v>21.36</v>
      </c>
      <c r="BN1172" s="101">
        <v>17.96</v>
      </c>
      <c r="BO1172" s="101">
        <v>20.29</v>
      </c>
      <c r="BP1172" s="101"/>
      <c r="BQ1172" s="101">
        <v>19.13</v>
      </c>
      <c r="BR1172" s="101">
        <v>18.170000000000002</v>
      </c>
      <c r="BS1172" s="101"/>
      <c r="BT1172" s="101"/>
      <c r="BU1172" s="101"/>
      <c r="BV1172" s="101"/>
    </row>
    <row r="1173" spans="2:74" s="11" customFormat="1" ht="15">
      <c r="B1173" s="100">
        <v>43195</v>
      </c>
      <c r="C1173" s="101">
        <v>19.57</v>
      </c>
      <c r="D1173" s="101">
        <v>19.739999999999998</v>
      </c>
      <c r="E1173" s="101"/>
      <c r="F1173" s="101"/>
      <c r="G1173" s="101"/>
      <c r="H1173" s="101"/>
      <c r="I1173" s="101"/>
      <c r="J1173" s="101"/>
      <c r="K1173" s="101"/>
      <c r="L1173" s="101"/>
      <c r="M1173" s="101"/>
      <c r="N1173" s="101"/>
      <c r="O1173" s="101"/>
      <c r="P1173" s="101"/>
      <c r="Q1173" s="101"/>
      <c r="R1173" s="101"/>
      <c r="S1173" s="101"/>
      <c r="T1173" s="101"/>
      <c r="U1173" s="101"/>
      <c r="V1173" s="101"/>
      <c r="W1173" s="101"/>
      <c r="X1173" s="101"/>
      <c r="Y1173" s="101"/>
      <c r="Z1173" s="101"/>
      <c r="AA1173" s="101"/>
      <c r="AB1173" s="101"/>
      <c r="AC1173" s="101"/>
      <c r="AD1173" s="101"/>
      <c r="AE1173" s="101"/>
      <c r="AF1173" s="101"/>
      <c r="AG1173" s="101"/>
      <c r="AH1173" s="101"/>
      <c r="AI1173" s="101"/>
      <c r="AJ1173" s="101"/>
      <c r="AK1173" s="101"/>
      <c r="AL1173" s="101"/>
      <c r="AM1173" s="101"/>
      <c r="AN1173" s="101"/>
      <c r="AO1173" s="101"/>
      <c r="AP1173" s="101"/>
      <c r="AQ1173" s="101"/>
      <c r="AR1173" s="101"/>
      <c r="AS1173" s="101"/>
      <c r="AT1173" s="101"/>
      <c r="AU1173" s="101"/>
      <c r="AV1173" s="101"/>
      <c r="AW1173" s="101"/>
      <c r="AX1173" s="101"/>
      <c r="AY1173" s="101"/>
      <c r="AZ1173" s="101"/>
      <c r="BA1173" s="101"/>
      <c r="BB1173" s="101"/>
      <c r="BC1173" s="101"/>
      <c r="BD1173" s="101"/>
      <c r="BE1173" s="101"/>
      <c r="BF1173" s="101"/>
      <c r="BG1173" s="101">
        <v>19.95</v>
      </c>
      <c r="BH1173" s="101">
        <v>22.99</v>
      </c>
      <c r="BI1173" s="101">
        <v>19.510000000000002</v>
      </c>
      <c r="BJ1173" s="101">
        <v>19.2</v>
      </c>
      <c r="BK1173" s="101"/>
      <c r="BL1173" s="101"/>
      <c r="BM1173" s="101">
        <v>21.27</v>
      </c>
      <c r="BN1173" s="101">
        <v>17.93</v>
      </c>
      <c r="BO1173" s="101">
        <v>20.23</v>
      </c>
      <c r="BP1173" s="101"/>
      <c r="BQ1173" s="101">
        <v>19.12</v>
      </c>
      <c r="BR1173" s="101">
        <v>18.18</v>
      </c>
      <c r="BS1173" s="101"/>
      <c r="BT1173" s="101"/>
      <c r="BU1173" s="101"/>
      <c r="BV1173" s="101"/>
    </row>
    <row r="1174" spans="2:74" s="11" customFormat="1" ht="15">
      <c r="B1174" s="100">
        <v>43194</v>
      </c>
      <c r="C1174" s="101">
        <v>19.32</v>
      </c>
      <c r="D1174" s="101">
        <v>18.7</v>
      </c>
      <c r="E1174" s="101"/>
      <c r="F1174" s="101"/>
      <c r="G1174" s="101"/>
      <c r="H1174" s="101"/>
      <c r="I1174" s="101"/>
      <c r="J1174" s="101"/>
      <c r="K1174" s="101"/>
      <c r="L1174" s="101"/>
      <c r="M1174" s="101"/>
      <c r="N1174" s="101"/>
      <c r="O1174" s="101"/>
      <c r="P1174" s="101"/>
      <c r="Q1174" s="101"/>
      <c r="R1174" s="101"/>
      <c r="S1174" s="101"/>
      <c r="T1174" s="101"/>
      <c r="U1174" s="101"/>
      <c r="V1174" s="101"/>
      <c r="W1174" s="101"/>
      <c r="X1174" s="101"/>
      <c r="Y1174" s="101"/>
      <c r="Z1174" s="101"/>
      <c r="AA1174" s="101"/>
      <c r="AB1174" s="101"/>
      <c r="AC1174" s="101"/>
      <c r="AD1174" s="101"/>
      <c r="AE1174" s="101"/>
      <c r="AF1174" s="101"/>
      <c r="AG1174" s="101"/>
      <c r="AH1174" s="101"/>
      <c r="AI1174" s="101"/>
      <c r="AJ1174" s="101"/>
      <c r="AK1174" s="101"/>
      <c r="AL1174" s="101"/>
      <c r="AM1174" s="101"/>
      <c r="AN1174" s="101"/>
      <c r="AO1174" s="101"/>
      <c r="AP1174" s="101"/>
      <c r="AQ1174" s="101"/>
      <c r="AR1174" s="101"/>
      <c r="AS1174" s="101"/>
      <c r="AT1174" s="101"/>
      <c r="AU1174" s="101"/>
      <c r="AV1174" s="101"/>
      <c r="AW1174" s="101"/>
      <c r="AX1174" s="101"/>
      <c r="AY1174" s="101"/>
      <c r="AZ1174" s="101"/>
      <c r="BA1174" s="101"/>
      <c r="BB1174" s="101"/>
      <c r="BC1174" s="101"/>
      <c r="BD1174" s="101"/>
      <c r="BE1174" s="101"/>
      <c r="BF1174" s="101"/>
      <c r="BG1174" s="101">
        <v>19.510000000000002</v>
      </c>
      <c r="BH1174" s="101">
        <v>22.96</v>
      </c>
      <c r="BI1174" s="101">
        <v>19.48</v>
      </c>
      <c r="BJ1174" s="101">
        <v>19.13</v>
      </c>
      <c r="BK1174" s="101"/>
      <c r="BL1174" s="101"/>
      <c r="BM1174" s="101">
        <v>21.24</v>
      </c>
      <c r="BN1174" s="101">
        <v>17.82</v>
      </c>
      <c r="BO1174" s="101">
        <v>20.2</v>
      </c>
      <c r="BP1174" s="101"/>
      <c r="BQ1174" s="101">
        <v>19.05</v>
      </c>
      <c r="BR1174" s="101">
        <v>18.12</v>
      </c>
      <c r="BS1174" s="101"/>
      <c r="BT1174" s="101"/>
      <c r="BU1174" s="101"/>
      <c r="BV1174" s="101"/>
    </row>
    <row r="1175" spans="2:74" s="11" customFormat="1" ht="15">
      <c r="B1175" s="100">
        <v>43193</v>
      </c>
      <c r="C1175" s="101">
        <v>19.38</v>
      </c>
      <c r="D1175" s="101">
        <v>19.36</v>
      </c>
      <c r="E1175" s="101"/>
      <c r="F1175" s="101"/>
      <c r="G1175" s="101"/>
      <c r="H1175" s="101"/>
      <c r="I1175" s="101"/>
      <c r="J1175" s="101"/>
      <c r="K1175" s="101"/>
      <c r="L1175" s="101"/>
      <c r="M1175" s="101"/>
      <c r="N1175" s="101"/>
      <c r="O1175" s="101"/>
      <c r="P1175" s="101"/>
      <c r="Q1175" s="101"/>
      <c r="R1175" s="101"/>
      <c r="S1175" s="101"/>
      <c r="T1175" s="101"/>
      <c r="U1175" s="101"/>
      <c r="V1175" s="101"/>
      <c r="W1175" s="101"/>
      <c r="X1175" s="101"/>
      <c r="Y1175" s="101"/>
      <c r="Z1175" s="101"/>
      <c r="AA1175" s="101"/>
      <c r="AB1175" s="101"/>
      <c r="AC1175" s="101"/>
      <c r="AD1175" s="101"/>
      <c r="AE1175" s="101"/>
      <c r="AF1175" s="101"/>
      <c r="AG1175" s="101"/>
      <c r="AH1175" s="101"/>
      <c r="AI1175" s="101"/>
      <c r="AJ1175" s="101"/>
      <c r="AK1175" s="101"/>
      <c r="AL1175" s="101"/>
      <c r="AM1175" s="101"/>
      <c r="AN1175" s="101"/>
      <c r="AO1175" s="101"/>
      <c r="AP1175" s="101"/>
      <c r="AQ1175" s="101"/>
      <c r="AR1175" s="101"/>
      <c r="AS1175" s="101"/>
      <c r="AT1175" s="101"/>
      <c r="AU1175" s="101"/>
      <c r="AV1175" s="101"/>
      <c r="AW1175" s="101"/>
      <c r="AX1175" s="101"/>
      <c r="AY1175" s="101"/>
      <c r="AZ1175" s="101"/>
      <c r="BA1175" s="101"/>
      <c r="BB1175" s="101"/>
      <c r="BC1175" s="101"/>
      <c r="BD1175" s="101"/>
      <c r="BE1175" s="101"/>
      <c r="BF1175" s="101"/>
      <c r="BG1175" s="101">
        <v>19.61</v>
      </c>
      <c r="BH1175" s="101">
        <v>22.99</v>
      </c>
      <c r="BI1175" s="101">
        <v>19.510000000000002</v>
      </c>
      <c r="BJ1175" s="101">
        <v>19.21</v>
      </c>
      <c r="BK1175" s="101"/>
      <c r="BL1175" s="101"/>
      <c r="BM1175" s="101">
        <v>21.27</v>
      </c>
      <c r="BN1175" s="101">
        <v>17.86</v>
      </c>
      <c r="BO1175" s="101">
        <v>20.05</v>
      </c>
      <c r="BP1175" s="101"/>
      <c r="BQ1175" s="101">
        <v>19.13</v>
      </c>
      <c r="BR1175" s="101">
        <v>18.03</v>
      </c>
      <c r="BS1175" s="101"/>
      <c r="BT1175" s="101"/>
      <c r="BU1175" s="101"/>
      <c r="BV1175" s="101"/>
    </row>
    <row r="1176" spans="2:74" s="11" customFormat="1" ht="15">
      <c r="B1176" s="100">
        <v>43188</v>
      </c>
      <c r="C1176" s="101">
        <v>19.53</v>
      </c>
      <c r="D1176" s="101"/>
      <c r="E1176" s="101"/>
      <c r="F1176" s="101"/>
      <c r="G1176" s="101"/>
      <c r="H1176" s="101"/>
      <c r="I1176" s="101"/>
      <c r="J1176" s="101"/>
      <c r="K1176" s="101"/>
      <c r="L1176" s="101"/>
      <c r="M1176" s="101"/>
      <c r="N1176" s="101"/>
      <c r="O1176" s="101"/>
      <c r="P1176" s="101"/>
      <c r="Q1176" s="101"/>
      <c r="R1176" s="101"/>
      <c r="S1176" s="101"/>
      <c r="T1176" s="101"/>
      <c r="U1176" s="101"/>
      <c r="V1176" s="101"/>
      <c r="W1176" s="101"/>
      <c r="X1176" s="101"/>
      <c r="Y1176" s="101"/>
      <c r="Z1176" s="101"/>
      <c r="AA1176" s="101"/>
      <c r="AB1176" s="101"/>
      <c r="AC1176" s="101"/>
      <c r="AD1176" s="101"/>
      <c r="AE1176" s="101"/>
      <c r="AF1176" s="101"/>
      <c r="AG1176" s="101"/>
      <c r="AH1176" s="101"/>
      <c r="AI1176" s="101"/>
      <c r="AJ1176" s="101"/>
      <c r="AK1176" s="101"/>
      <c r="AL1176" s="101"/>
      <c r="AM1176" s="101"/>
      <c r="AN1176" s="101"/>
      <c r="AO1176" s="101"/>
      <c r="AP1176" s="101"/>
      <c r="AQ1176" s="101"/>
      <c r="AR1176" s="101"/>
      <c r="AS1176" s="101"/>
      <c r="AT1176" s="101"/>
      <c r="AU1176" s="101"/>
      <c r="AV1176" s="101"/>
      <c r="AW1176" s="101"/>
      <c r="AX1176" s="101"/>
      <c r="AY1176" s="101"/>
      <c r="AZ1176" s="101"/>
      <c r="BA1176" s="101"/>
      <c r="BB1176" s="101"/>
      <c r="BC1176" s="101"/>
      <c r="BD1176" s="101"/>
      <c r="BE1176" s="101"/>
      <c r="BF1176" s="101"/>
      <c r="BG1176" s="101">
        <v>19.79</v>
      </c>
      <c r="BH1176" s="101">
        <v>23.12</v>
      </c>
      <c r="BI1176" s="101">
        <v>19.62</v>
      </c>
      <c r="BJ1176" s="101"/>
      <c r="BK1176" s="101"/>
      <c r="BL1176" s="101"/>
      <c r="BM1176" s="101">
        <v>21.39</v>
      </c>
      <c r="BN1176" s="101">
        <v>16.95</v>
      </c>
      <c r="BO1176" s="101"/>
      <c r="BP1176" s="101"/>
      <c r="BQ1176" s="101">
        <v>19.13</v>
      </c>
      <c r="BR1176" s="101">
        <v>18.22</v>
      </c>
      <c r="BS1176" s="101"/>
      <c r="BT1176" s="101"/>
      <c r="BU1176" s="101"/>
      <c r="BV1176" s="101"/>
    </row>
    <row r="1177" spans="2:74" s="11" customFormat="1" ht="15">
      <c r="B1177" s="100">
        <v>43187</v>
      </c>
      <c r="C1177" s="101">
        <v>19.86</v>
      </c>
      <c r="D1177" s="101"/>
      <c r="E1177" s="101"/>
      <c r="F1177" s="101"/>
      <c r="G1177" s="101"/>
      <c r="H1177" s="101"/>
      <c r="I1177" s="101"/>
      <c r="J1177" s="101"/>
      <c r="K1177" s="101"/>
      <c r="L1177" s="101"/>
      <c r="M1177" s="101"/>
      <c r="N1177" s="101"/>
      <c r="O1177" s="101"/>
      <c r="P1177" s="101"/>
      <c r="Q1177" s="101"/>
      <c r="R1177" s="101"/>
      <c r="S1177" s="101"/>
      <c r="T1177" s="101"/>
      <c r="U1177" s="101"/>
      <c r="V1177" s="101"/>
      <c r="W1177" s="101"/>
      <c r="X1177" s="101"/>
      <c r="Y1177" s="101"/>
      <c r="Z1177" s="101"/>
      <c r="AA1177" s="101"/>
      <c r="AB1177" s="101"/>
      <c r="AC1177" s="101"/>
      <c r="AD1177" s="101"/>
      <c r="AE1177" s="101"/>
      <c r="AF1177" s="101"/>
      <c r="AG1177" s="101"/>
      <c r="AH1177" s="101"/>
      <c r="AI1177" s="101"/>
      <c r="AJ1177" s="101"/>
      <c r="AK1177" s="101"/>
      <c r="AL1177" s="101"/>
      <c r="AM1177" s="101"/>
      <c r="AN1177" s="101"/>
      <c r="AO1177" s="101"/>
      <c r="AP1177" s="101"/>
      <c r="AQ1177" s="101"/>
      <c r="AR1177" s="101"/>
      <c r="AS1177" s="101"/>
      <c r="AT1177" s="101"/>
      <c r="AU1177" s="101"/>
      <c r="AV1177" s="101"/>
      <c r="AW1177" s="101"/>
      <c r="AX1177" s="101"/>
      <c r="AY1177" s="101"/>
      <c r="AZ1177" s="101"/>
      <c r="BA1177" s="101"/>
      <c r="BB1177" s="101"/>
      <c r="BC1177" s="101"/>
      <c r="BD1177" s="101"/>
      <c r="BE1177" s="101"/>
      <c r="BF1177" s="101"/>
      <c r="BG1177" s="101">
        <v>19.73</v>
      </c>
      <c r="BH1177" s="101">
        <v>23.13</v>
      </c>
      <c r="BI1177" s="101">
        <v>19.63</v>
      </c>
      <c r="BJ1177" s="101"/>
      <c r="BK1177" s="101"/>
      <c r="BL1177" s="101"/>
      <c r="BM1177" s="101">
        <v>21.4</v>
      </c>
      <c r="BN1177" s="101">
        <v>16.97</v>
      </c>
      <c r="BO1177" s="101"/>
      <c r="BP1177" s="101"/>
      <c r="BQ1177" s="101">
        <v>19.16</v>
      </c>
      <c r="BR1177" s="101">
        <v>18.21</v>
      </c>
      <c r="BS1177" s="101"/>
      <c r="BT1177" s="101"/>
      <c r="BU1177" s="101"/>
      <c r="BV1177" s="101"/>
    </row>
    <row r="1178" spans="2:74" s="11" customFormat="1" ht="15">
      <c r="B1178" s="100">
        <v>43186</v>
      </c>
      <c r="C1178" s="101">
        <v>19.809999999999999</v>
      </c>
      <c r="D1178" s="101"/>
      <c r="E1178" s="101"/>
      <c r="F1178" s="101"/>
      <c r="G1178" s="101"/>
      <c r="H1178" s="101"/>
      <c r="I1178" s="101"/>
      <c r="J1178" s="101"/>
      <c r="K1178" s="101"/>
      <c r="L1178" s="101"/>
      <c r="M1178" s="101"/>
      <c r="N1178" s="101"/>
      <c r="O1178" s="101"/>
      <c r="P1178" s="101"/>
      <c r="Q1178" s="101"/>
      <c r="R1178" s="101"/>
      <c r="S1178" s="101"/>
      <c r="T1178" s="101"/>
      <c r="U1178" s="101"/>
      <c r="V1178" s="101"/>
      <c r="W1178" s="101"/>
      <c r="X1178" s="101"/>
      <c r="Y1178" s="101"/>
      <c r="Z1178" s="101"/>
      <c r="AA1178" s="101"/>
      <c r="AB1178" s="101"/>
      <c r="AC1178" s="101"/>
      <c r="AD1178" s="101"/>
      <c r="AE1178" s="101"/>
      <c r="AF1178" s="101"/>
      <c r="AG1178" s="101"/>
      <c r="AH1178" s="101"/>
      <c r="AI1178" s="101"/>
      <c r="AJ1178" s="101"/>
      <c r="AK1178" s="101"/>
      <c r="AL1178" s="101"/>
      <c r="AM1178" s="101"/>
      <c r="AN1178" s="101"/>
      <c r="AO1178" s="101"/>
      <c r="AP1178" s="101"/>
      <c r="AQ1178" s="101"/>
      <c r="AR1178" s="101"/>
      <c r="AS1178" s="101"/>
      <c r="AT1178" s="101"/>
      <c r="AU1178" s="101"/>
      <c r="AV1178" s="101"/>
      <c r="AW1178" s="101"/>
      <c r="AX1178" s="101"/>
      <c r="AY1178" s="101"/>
      <c r="AZ1178" s="101"/>
      <c r="BA1178" s="101"/>
      <c r="BB1178" s="101"/>
      <c r="BC1178" s="101"/>
      <c r="BD1178" s="101"/>
      <c r="BE1178" s="101"/>
      <c r="BF1178" s="101"/>
      <c r="BG1178" s="101">
        <v>19.690000000000001</v>
      </c>
      <c r="BH1178" s="101">
        <v>23.14</v>
      </c>
      <c r="BI1178" s="101">
        <v>19.64</v>
      </c>
      <c r="BJ1178" s="101"/>
      <c r="BK1178" s="101"/>
      <c r="BL1178" s="101"/>
      <c r="BM1178" s="101">
        <v>21.41</v>
      </c>
      <c r="BN1178" s="101">
        <v>16.91</v>
      </c>
      <c r="BO1178" s="101"/>
      <c r="BP1178" s="101"/>
      <c r="BQ1178" s="101">
        <v>19.09</v>
      </c>
      <c r="BR1178" s="101">
        <v>18.05</v>
      </c>
      <c r="BS1178" s="101"/>
      <c r="BT1178" s="101"/>
      <c r="BU1178" s="101"/>
      <c r="BV1178" s="101"/>
    </row>
    <row r="1179" spans="2:74" s="11" customFormat="1" ht="15">
      <c r="B1179" s="100">
        <v>43185</v>
      </c>
      <c r="C1179" s="101">
        <v>19.38</v>
      </c>
      <c r="D1179" s="101"/>
      <c r="E1179" s="101"/>
      <c r="F1179" s="101"/>
      <c r="G1179" s="101"/>
      <c r="H1179" s="101"/>
      <c r="I1179" s="101"/>
      <c r="J1179" s="101"/>
      <c r="K1179" s="101"/>
      <c r="L1179" s="101"/>
      <c r="M1179" s="101"/>
      <c r="N1179" s="101"/>
      <c r="O1179" s="101"/>
      <c r="P1179" s="101"/>
      <c r="Q1179" s="101"/>
      <c r="R1179" s="101"/>
      <c r="S1179" s="101"/>
      <c r="T1179" s="101"/>
      <c r="U1179" s="101"/>
      <c r="V1179" s="101"/>
      <c r="W1179" s="101"/>
      <c r="X1179" s="101"/>
      <c r="Y1179" s="101"/>
      <c r="Z1179" s="101"/>
      <c r="AA1179" s="101"/>
      <c r="AB1179" s="101"/>
      <c r="AC1179" s="101"/>
      <c r="AD1179" s="101"/>
      <c r="AE1179" s="101"/>
      <c r="AF1179" s="101"/>
      <c r="AG1179" s="101"/>
      <c r="AH1179" s="101"/>
      <c r="AI1179" s="101"/>
      <c r="AJ1179" s="101"/>
      <c r="AK1179" s="101"/>
      <c r="AL1179" s="101"/>
      <c r="AM1179" s="101"/>
      <c r="AN1179" s="101"/>
      <c r="AO1179" s="101"/>
      <c r="AP1179" s="101"/>
      <c r="AQ1179" s="101"/>
      <c r="AR1179" s="101"/>
      <c r="AS1179" s="101"/>
      <c r="AT1179" s="101"/>
      <c r="AU1179" s="101"/>
      <c r="AV1179" s="101"/>
      <c r="AW1179" s="101"/>
      <c r="AX1179" s="101"/>
      <c r="AY1179" s="101"/>
      <c r="AZ1179" s="101"/>
      <c r="BA1179" s="101"/>
      <c r="BB1179" s="101"/>
      <c r="BC1179" s="101"/>
      <c r="BD1179" s="101"/>
      <c r="BE1179" s="101"/>
      <c r="BF1179" s="101"/>
      <c r="BG1179" s="101">
        <v>19.64</v>
      </c>
      <c r="BH1179" s="101">
        <v>22.96</v>
      </c>
      <c r="BI1179" s="101">
        <v>19.48</v>
      </c>
      <c r="BJ1179" s="101"/>
      <c r="BK1179" s="101"/>
      <c r="BL1179" s="101"/>
      <c r="BM1179" s="101">
        <v>21.24</v>
      </c>
      <c r="BN1179" s="101">
        <v>16.739999999999998</v>
      </c>
      <c r="BO1179" s="101"/>
      <c r="BP1179" s="101"/>
      <c r="BQ1179" s="101">
        <v>18.899999999999999</v>
      </c>
      <c r="BR1179" s="101">
        <v>17.91</v>
      </c>
      <c r="BS1179" s="101"/>
      <c r="BT1179" s="101"/>
      <c r="BU1179" s="101"/>
      <c r="BV1179" s="101"/>
    </row>
    <row r="1180" spans="2:74" s="11" customFormat="1" ht="15">
      <c r="B1180" s="100">
        <v>43182</v>
      </c>
      <c r="C1180" s="101">
        <v>19.670000000000002</v>
      </c>
      <c r="D1180" s="101"/>
      <c r="E1180" s="101"/>
      <c r="F1180" s="101"/>
      <c r="G1180" s="101"/>
      <c r="H1180" s="101"/>
      <c r="I1180" s="101"/>
      <c r="J1180" s="101"/>
      <c r="K1180" s="101"/>
      <c r="L1180" s="101"/>
      <c r="M1180" s="101"/>
      <c r="N1180" s="101"/>
      <c r="O1180" s="101"/>
      <c r="P1180" s="101"/>
      <c r="Q1180" s="101"/>
      <c r="R1180" s="101"/>
      <c r="S1180" s="101"/>
      <c r="T1180" s="101"/>
      <c r="U1180" s="101"/>
      <c r="V1180" s="101"/>
      <c r="W1180" s="101"/>
      <c r="X1180" s="101"/>
      <c r="Y1180" s="101"/>
      <c r="Z1180" s="101"/>
      <c r="AA1180" s="101"/>
      <c r="AB1180" s="101"/>
      <c r="AC1180" s="101"/>
      <c r="AD1180" s="101"/>
      <c r="AE1180" s="101"/>
      <c r="AF1180" s="101"/>
      <c r="AG1180" s="101"/>
      <c r="AH1180" s="101"/>
      <c r="AI1180" s="101"/>
      <c r="AJ1180" s="101"/>
      <c r="AK1180" s="101"/>
      <c r="AL1180" s="101"/>
      <c r="AM1180" s="101"/>
      <c r="AN1180" s="101"/>
      <c r="AO1180" s="101"/>
      <c r="AP1180" s="101"/>
      <c r="AQ1180" s="101"/>
      <c r="AR1180" s="101"/>
      <c r="AS1180" s="101"/>
      <c r="AT1180" s="101"/>
      <c r="AU1180" s="101"/>
      <c r="AV1180" s="101"/>
      <c r="AW1180" s="101"/>
      <c r="AX1180" s="101"/>
      <c r="AY1180" s="101"/>
      <c r="AZ1180" s="101"/>
      <c r="BA1180" s="101"/>
      <c r="BB1180" s="101"/>
      <c r="BC1180" s="101"/>
      <c r="BD1180" s="101"/>
      <c r="BE1180" s="101"/>
      <c r="BF1180" s="101"/>
      <c r="BG1180" s="101">
        <v>19.86</v>
      </c>
      <c r="BH1180" s="101">
        <v>22.97</v>
      </c>
      <c r="BI1180" s="101">
        <v>19.489999999999998</v>
      </c>
      <c r="BJ1180" s="101"/>
      <c r="BK1180" s="101"/>
      <c r="BL1180" s="101"/>
      <c r="BM1180" s="101">
        <v>21.25</v>
      </c>
      <c r="BN1180" s="101">
        <v>16.78</v>
      </c>
      <c r="BO1180" s="101"/>
      <c r="BP1180" s="101"/>
      <c r="BQ1180" s="101">
        <v>18.940000000000001</v>
      </c>
      <c r="BR1180" s="101">
        <v>17.95</v>
      </c>
      <c r="BS1180" s="101"/>
      <c r="BT1180" s="101"/>
      <c r="BU1180" s="101"/>
      <c r="BV1180" s="101"/>
    </row>
    <row r="1181" spans="2:74" s="11" customFormat="1" ht="15">
      <c r="B1181" s="100">
        <v>43181</v>
      </c>
      <c r="C1181" s="101">
        <v>19.579999999999998</v>
      </c>
      <c r="D1181" s="101"/>
      <c r="E1181" s="101"/>
      <c r="F1181" s="101"/>
      <c r="G1181" s="101"/>
      <c r="H1181" s="101"/>
      <c r="I1181" s="101"/>
      <c r="J1181" s="101"/>
      <c r="K1181" s="101"/>
      <c r="L1181" s="101"/>
      <c r="M1181" s="101"/>
      <c r="N1181" s="101"/>
      <c r="O1181" s="101"/>
      <c r="P1181" s="101"/>
      <c r="Q1181" s="101"/>
      <c r="R1181" s="101"/>
      <c r="S1181" s="101"/>
      <c r="T1181" s="101"/>
      <c r="U1181" s="101"/>
      <c r="V1181" s="101"/>
      <c r="W1181" s="101"/>
      <c r="X1181" s="101"/>
      <c r="Y1181" s="101"/>
      <c r="Z1181" s="101"/>
      <c r="AA1181" s="101"/>
      <c r="AB1181" s="101"/>
      <c r="AC1181" s="101"/>
      <c r="AD1181" s="101"/>
      <c r="AE1181" s="101"/>
      <c r="AF1181" s="101"/>
      <c r="AG1181" s="101"/>
      <c r="AH1181" s="101"/>
      <c r="AI1181" s="101"/>
      <c r="AJ1181" s="101"/>
      <c r="AK1181" s="101"/>
      <c r="AL1181" s="101"/>
      <c r="AM1181" s="101"/>
      <c r="AN1181" s="101"/>
      <c r="AO1181" s="101"/>
      <c r="AP1181" s="101"/>
      <c r="AQ1181" s="101"/>
      <c r="AR1181" s="101"/>
      <c r="AS1181" s="101"/>
      <c r="AT1181" s="101"/>
      <c r="AU1181" s="101"/>
      <c r="AV1181" s="101"/>
      <c r="AW1181" s="101"/>
      <c r="AX1181" s="101"/>
      <c r="AY1181" s="101"/>
      <c r="AZ1181" s="101"/>
      <c r="BA1181" s="101"/>
      <c r="BB1181" s="101"/>
      <c r="BC1181" s="101"/>
      <c r="BD1181" s="101"/>
      <c r="BE1181" s="101"/>
      <c r="BF1181" s="101"/>
      <c r="BG1181" s="101">
        <v>19.829999999999998</v>
      </c>
      <c r="BH1181" s="101">
        <v>22.91</v>
      </c>
      <c r="BI1181" s="101">
        <v>19.440000000000001</v>
      </c>
      <c r="BJ1181" s="101"/>
      <c r="BK1181" s="101"/>
      <c r="BL1181" s="101"/>
      <c r="BM1181" s="101">
        <v>21.19</v>
      </c>
      <c r="BN1181" s="101">
        <v>16.78</v>
      </c>
      <c r="BO1181" s="101"/>
      <c r="BP1181" s="101"/>
      <c r="BQ1181" s="101">
        <v>18.940000000000001</v>
      </c>
      <c r="BR1181" s="101">
        <v>17.920000000000002</v>
      </c>
      <c r="BS1181" s="101"/>
      <c r="BT1181" s="101"/>
      <c r="BU1181" s="101"/>
      <c r="BV1181" s="101"/>
    </row>
    <row r="1182" spans="2:74" s="11" customFormat="1" ht="15">
      <c r="B1182" s="100">
        <v>43180</v>
      </c>
      <c r="C1182" s="101">
        <v>19.649999999999999</v>
      </c>
      <c r="D1182" s="101"/>
      <c r="E1182" s="101"/>
      <c r="F1182" s="101"/>
      <c r="G1182" s="101"/>
      <c r="H1182" s="101"/>
      <c r="I1182" s="101"/>
      <c r="J1182" s="101"/>
      <c r="K1182" s="101"/>
      <c r="L1182" s="101"/>
      <c r="M1182" s="101"/>
      <c r="N1182" s="101"/>
      <c r="O1182" s="101"/>
      <c r="P1182" s="101"/>
      <c r="Q1182" s="101"/>
      <c r="R1182" s="101"/>
      <c r="S1182" s="101"/>
      <c r="T1182" s="101"/>
      <c r="U1182" s="101"/>
      <c r="V1182" s="101"/>
      <c r="W1182" s="101"/>
      <c r="X1182" s="101"/>
      <c r="Y1182" s="101"/>
      <c r="Z1182" s="101"/>
      <c r="AA1182" s="101"/>
      <c r="AB1182" s="101"/>
      <c r="AC1182" s="101"/>
      <c r="AD1182" s="101"/>
      <c r="AE1182" s="101"/>
      <c r="AF1182" s="101"/>
      <c r="AG1182" s="101"/>
      <c r="AH1182" s="101"/>
      <c r="AI1182" s="101"/>
      <c r="AJ1182" s="101"/>
      <c r="AK1182" s="101"/>
      <c r="AL1182" s="101"/>
      <c r="AM1182" s="101"/>
      <c r="AN1182" s="101"/>
      <c r="AO1182" s="101"/>
      <c r="AP1182" s="101"/>
      <c r="AQ1182" s="101"/>
      <c r="AR1182" s="101"/>
      <c r="AS1182" s="101"/>
      <c r="AT1182" s="101"/>
      <c r="AU1182" s="101"/>
      <c r="AV1182" s="101"/>
      <c r="AW1182" s="101"/>
      <c r="AX1182" s="101"/>
      <c r="AY1182" s="101"/>
      <c r="AZ1182" s="101"/>
      <c r="BA1182" s="101"/>
      <c r="BB1182" s="101"/>
      <c r="BC1182" s="101"/>
      <c r="BD1182" s="101"/>
      <c r="BE1182" s="101"/>
      <c r="BF1182" s="101"/>
      <c r="BG1182" s="101">
        <v>19.87</v>
      </c>
      <c r="BH1182" s="101">
        <v>23.01</v>
      </c>
      <c r="BI1182" s="101">
        <v>19.53</v>
      </c>
      <c r="BJ1182" s="101"/>
      <c r="BK1182" s="101"/>
      <c r="BL1182" s="101"/>
      <c r="BM1182" s="101">
        <v>21.29</v>
      </c>
      <c r="BN1182" s="101">
        <v>16.86</v>
      </c>
      <c r="BO1182" s="101"/>
      <c r="BP1182" s="101"/>
      <c r="BQ1182" s="101">
        <v>19.03</v>
      </c>
      <c r="BR1182" s="101">
        <v>17.93</v>
      </c>
      <c r="BS1182" s="101"/>
      <c r="BT1182" s="101"/>
      <c r="BU1182" s="101"/>
      <c r="BV1182" s="101"/>
    </row>
    <row r="1183" spans="2:74" s="11" customFormat="1" ht="15">
      <c r="B1183" s="100">
        <v>43179</v>
      </c>
      <c r="C1183" s="101">
        <v>19.96</v>
      </c>
      <c r="D1183" s="101"/>
      <c r="E1183" s="101"/>
      <c r="F1183" s="101"/>
      <c r="G1183" s="101"/>
      <c r="H1183" s="101"/>
      <c r="I1183" s="101"/>
      <c r="J1183" s="101"/>
      <c r="K1183" s="101"/>
      <c r="L1183" s="101"/>
      <c r="M1183" s="101"/>
      <c r="N1183" s="101"/>
      <c r="O1183" s="101"/>
      <c r="P1183" s="101"/>
      <c r="Q1183" s="101"/>
      <c r="R1183" s="101"/>
      <c r="S1183" s="101"/>
      <c r="T1183" s="101"/>
      <c r="U1183" s="101"/>
      <c r="V1183" s="101"/>
      <c r="W1183" s="101"/>
      <c r="X1183" s="101"/>
      <c r="Y1183" s="101"/>
      <c r="Z1183" s="101"/>
      <c r="AA1183" s="101"/>
      <c r="AB1183" s="101"/>
      <c r="AC1183" s="101"/>
      <c r="AD1183" s="101"/>
      <c r="AE1183" s="101"/>
      <c r="AF1183" s="101"/>
      <c r="AG1183" s="101"/>
      <c r="AH1183" s="101"/>
      <c r="AI1183" s="101"/>
      <c r="AJ1183" s="101"/>
      <c r="AK1183" s="101"/>
      <c r="AL1183" s="101"/>
      <c r="AM1183" s="101"/>
      <c r="AN1183" s="101"/>
      <c r="AO1183" s="101"/>
      <c r="AP1183" s="101"/>
      <c r="AQ1183" s="101"/>
      <c r="AR1183" s="101"/>
      <c r="AS1183" s="101"/>
      <c r="AT1183" s="101"/>
      <c r="AU1183" s="101"/>
      <c r="AV1183" s="101"/>
      <c r="AW1183" s="101"/>
      <c r="AX1183" s="101"/>
      <c r="AY1183" s="101"/>
      <c r="AZ1183" s="101"/>
      <c r="BA1183" s="101"/>
      <c r="BB1183" s="101"/>
      <c r="BC1183" s="101"/>
      <c r="BD1183" s="101"/>
      <c r="BE1183" s="101"/>
      <c r="BF1183" s="101"/>
      <c r="BG1183" s="101">
        <v>19.920000000000002</v>
      </c>
      <c r="BH1183" s="101">
        <v>22.81</v>
      </c>
      <c r="BI1183" s="101">
        <v>19.350000000000001</v>
      </c>
      <c r="BJ1183" s="101"/>
      <c r="BK1183" s="101"/>
      <c r="BL1183" s="101"/>
      <c r="BM1183" s="101">
        <v>21.1</v>
      </c>
      <c r="BN1183" s="101">
        <v>16.649999999999999</v>
      </c>
      <c r="BO1183" s="101"/>
      <c r="BP1183" s="101"/>
      <c r="BQ1183" s="101">
        <v>18.79</v>
      </c>
      <c r="BR1183" s="101">
        <v>17.82</v>
      </c>
      <c r="BS1183" s="101"/>
      <c r="BT1183" s="101"/>
      <c r="BU1183" s="101"/>
      <c r="BV1183" s="101"/>
    </row>
    <row r="1184" spans="2:74" s="11" customFormat="1" ht="15">
      <c r="B1184" s="100">
        <v>43178</v>
      </c>
      <c r="C1184" s="101">
        <v>19.670000000000002</v>
      </c>
      <c r="D1184" s="101"/>
      <c r="E1184" s="101"/>
      <c r="F1184" s="101"/>
      <c r="G1184" s="101"/>
      <c r="H1184" s="101"/>
      <c r="I1184" s="101"/>
      <c r="J1184" s="101"/>
      <c r="K1184" s="101"/>
      <c r="L1184" s="101"/>
      <c r="M1184" s="101"/>
      <c r="N1184" s="101"/>
      <c r="O1184" s="101"/>
      <c r="P1184" s="101"/>
      <c r="Q1184" s="101"/>
      <c r="R1184" s="101"/>
      <c r="S1184" s="101"/>
      <c r="T1184" s="101"/>
      <c r="U1184" s="101"/>
      <c r="V1184" s="101"/>
      <c r="W1184" s="101"/>
      <c r="X1184" s="101"/>
      <c r="Y1184" s="101"/>
      <c r="Z1184" s="101"/>
      <c r="AA1184" s="101"/>
      <c r="AB1184" s="101"/>
      <c r="AC1184" s="101"/>
      <c r="AD1184" s="101"/>
      <c r="AE1184" s="101"/>
      <c r="AF1184" s="101"/>
      <c r="AG1184" s="101"/>
      <c r="AH1184" s="101"/>
      <c r="AI1184" s="101"/>
      <c r="AJ1184" s="101"/>
      <c r="AK1184" s="101"/>
      <c r="AL1184" s="101"/>
      <c r="AM1184" s="101"/>
      <c r="AN1184" s="101"/>
      <c r="AO1184" s="101"/>
      <c r="AP1184" s="101"/>
      <c r="AQ1184" s="101"/>
      <c r="AR1184" s="101"/>
      <c r="AS1184" s="101"/>
      <c r="AT1184" s="101"/>
      <c r="AU1184" s="101"/>
      <c r="AV1184" s="101"/>
      <c r="AW1184" s="101"/>
      <c r="AX1184" s="101"/>
      <c r="AY1184" s="101"/>
      <c r="AZ1184" s="101"/>
      <c r="BA1184" s="101"/>
      <c r="BB1184" s="101"/>
      <c r="BC1184" s="101"/>
      <c r="BD1184" s="101"/>
      <c r="BE1184" s="101"/>
      <c r="BF1184" s="101"/>
      <c r="BG1184" s="101">
        <v>19.61</v>
      </c>
      <c r="BH1184" s="101">
        <v>22.6</v>
      </c>
      <c r="BI1184" s="101">
        <v>19.18</v>
      </c>
      <c r="BJ1184" s="101"/>
      <c r="BK1184" s="101"/>
      <c r="BL1184" s="101"/>
      <c r="BM1184" s="101">
        <v>20.91</v>
      </c>
      <c r="BN1184" s="101">
        <v>16.489999999999998</v>
      </c>
      <c r="BO1184" s="101"/>
      <c r="BP1184" s="101"/>
      <c r="BQ1184" s="101">
        <v>18.61</v>
      </c>
      <c r="BR1184" s="101">
        <v>17.649999999999999</v>
      </c>
      <c r="BS1184" s="101"/>
      <c r="BT1184" s="101"/>
      <c r="BU1184" s="101"/>
      <c r="BV1184" s="101"/>
    </row>
    <row r="1185" spans="2:74" s="11" customFormat="1" ht="15">
      <c r="B1185" s="100">
        <v>43175</v>
      </c>
      <c r="C1185" s="101">
        <v>19.399999999999999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101"/>
      <c r="N1185" s="101"/>
      <c r="O1185" s="101"/>
      <c r="P1185" s="101"/>
      <c r="Q1185" s="101"/>
      <c r="R1185" s="101"/>
      <c r="S1185" s="101"/>
      <c r="T1185" s="101"/>
      <c r="U1185" s="101"/>
      <c r="V1185" s="101"/>
      <c r="W1185" s="101"/>
      <c r="X1185" s="101"/>
      <c r="Y1185" s="101"/>
      <c r="Z1185" s="101"/>
      <c r="AA1185" s="101"/>
      <c r="AB1185" s="101"/>
      <c r="AC1185" s="101"/>
      <c r="AD1185" s="101"/>
      <c r="AE1185" s="101"/>
      <c r="AF1185" s="101"/>
      <c r="AG1185" s="101"/>
      <c r="AH1185" s="101"/>
      <c r="AI1185" s="101"/>
      <c r="AJ1185" s="101"/>
      <c r="AK1185" s="101"/>
      <c r="AL1185" s="101"/>
      <c r="AM1185" s="101"/>
      <c r="AN1185" s="101"/>
      <c r="AO1185" s="101"/>
      <c r="AP1185" s="101"/>
      <c r="AQ1185" s="101"/>
      <c r="AR1185" s="101"/>
      <c r="AS1185" s="101"/>
      <c r="AT1185" s="101"/>
      <c r="AU1185" s="101"/>
      <c r="AV1185" s="101"/>
      <c r="AW1185" s="101"/>
      <c r="AX1185" s="101"/>
      <c r="AY1185" s="101"/>
      <c r="AZ1185" s="101"/>
      <c r="BA1185" s="101"/>
      <c r="BB1185" s="101"/>
      <c r="BC1185" s="101"/>
      <c r="BD1185" s="101"/>
      <c r="BE1185" s="101"/>
      <c r="BF1185" s="101"/>
      <c r="BG1185" s="101">
        <v>19.64</v>
      </c>
      <c r="BH1185" s="101">
        <v>22.58</v>
      </c>
      <c r="BI1185" s="101">
        <v>19.16</v>
      </c>
      <c r="BJ1185" s="101"/>
      <c r="BK1185" s="101"/>
      <c r="BL1185" s="101"/>
      <c r="BM1185" s="101">
        <v>20.89</v>
      </c>
      <c r="BN1185" s="101">
        <v>16.5</v>
      </c>
      <c r="BO1185" s="101"/>
      <c r="BP1185" s="101"/>
      <c r="BQ1185" s="101">
        <v>18.62</v>
      </c>
      <c r="BR1185" s="101">
        <v>17.68</v>
      </c>
      <c r="BS1185" s="101"/>
      <c r="BT1185" s="101"/>
      <c r="BU1185" s="101"/>
      <c r="BV1185" s="101"/>
    </row>
    <row r="1186" spans="2:74" s="11" customFormat="1" ht="15">
      <c r="B1186" s="100">
        <v>43174</v>
      </c>
      <c r="C1186" s="101">
        <v>19.88</v>
      </c>
      <c r="D1186" s="101"/>
      <c r="E1186" s="101"/>
      <c r="F1186" s="101"/>
      <c r="G1186" s="101"/>
      <c r="H1186" s="101"/>
      <c r="I1186" s="101"/>
      <c r="J1186" s="101"/>
      <c r="K1186" s="101"/>
      <c r="L1186" s="101"/>
      <c r="M1186" s="101"/>
      <c r="N1186" s="101"/>
      <c r="O1186" s="101"/>
      <c r="P1186" s="101"/>
      <c r="Q1186" s="101"/>
      <c r="R1186" s="101"/>
      <c r="S1186" s="101"/>
      <c r="T1186" s="101"/>
      <c r="U1186" s="101"/>
      <c r="V1186" s="101"/>
      <c r="W1186" s="101"/>
      <c r="X1186" s="101"/>
      <c r="Y1186" s="101"/>
      <c r="Z1186" s="101"/>
      <c r="AA1186" s="101"/>
      <c r="AB1186" s="101"/>
      <c r="AC1186" s="101"/>
      <c r="AD1186" s="101"/>
      <c r="AE1186" s="101"/>
      <c r="AF1186" s="101"/>
      <c r="AG1186" s="101"/>
      <c r="AH1186" s="101"/>
      <c r="AI1186" s="101"/>
      <c r="AJ1186" s="101"/>
      <c r="AK1186" s="101"/>
      <c r="AL1186" s="101"/>
      <c r="AM1186" s="101"/>
      <c r="AN1186" s="101"/>
      <c r="AO1186" s="101"/>
      <c r="AP1186" s="101"/>
      <c r="AQ1186" s="101"/>
      <c r="AR1186" s="101"/>
      <c r="AS1186" s="101"/>
      <c r="AT1186" s="101"/>
      <c r="AU1186" s="101"/>
      <c r="AV1186" s="101"/>
      <c r="AW1186" s="101"/>
      <c r="AX1186" s="101"/>
      <c r="AY1186" s="101"/>
      <c r="AZ1186" s="101"/>
      <c r="BA1186" s="101"/>
      <c r="BB1186" s="101"/>
      <c r="BC1186" s="101"/>
      <c r="BD1186" s="101"/>
      <c r="BE1186" s="101"/>
      <c r="BF1186" s="101"/>
      <c r="BG1186" s="101">
        <v>19.57</v>
      </c>
      <c r="BH1186" s="101">
        <v>22.64</v>
      </c>
      <c r="BI1186" s="101">
        <v>19.21</v>
      </c>
      <c r="BJ1186" s="101"/>
      <c r="BK1186" s="101"/>
      <c r="BL1186" s="101"/>
      <c r="BM1186" s="101">
        <v>20.94</v>
      </c>
      <c r="BN1186" s="101">
        <v>16.510000000000002</v>
      </c>
      <c r="BO1186" s="101"/>
      <c r="BP1186" s="101"/>
      <c r="BQ1186" s="101">
        <v>18.64</v>
      </c>
      <c r="BR1186" s="101">
        <v>17.68</v>
      </c>
      <c r="BS1186" s="101"/>
      <c r="BT1186" s="101"/>
      <c r="BU1186" s="101"/>
      <c r="BV1186" s="101"/>
    </row>
    <row r="1187" spans="2:74" s="11" customFormat="1" ht="15">
      <c r="B1187" s="100">
        <v>43173</v>
      </c>
      <c r="C1187" s="101">
        <v>19.29</v>
      </c>
      <c r="D1187" s="101"/>
      <c r="E1187" s="101"/>
      <c r="F1187" s="101"/>
      <c r="G1187" s="101"/>
      <c r="H1187" s="101"/>
      <c r="I1187" s="101"/>
      <c r="J1187" s="101"/>
      <c r="K1187" s="101"/>
      <c r="L1187" s="101"/>
      <c r="M1187" s="101"/>
      <c r="N1187" s="101"/>
      <c r="O1187" s="101"/>
      <c r="P1187" s="101"/>
      <c r="Q1187" s="101"/>
      <c r="R1187" s="101"/>
      <c r="S1187" s="101"/>
      <c r="T1187" s="101"/>
      <c r="U1187" s="101"/>
      <c r="V1187" s="101"/>
      <c r="W1187" s="101"/>
      <c r="X1187" s="101"/>
      <c r="Y1187" s="101"/>
      <c r="Z1187" s="101"/>
      <c r="AA1187" s="101"/>
      <c r="AB1187" s="101"/>
      <c r="AC1187" s="101"/>
      <c r="AD1187" s="101"/>
      <c r="AE1187" s="101"/>
      <c r="AF1187" s="101"/>
      <c r="AG1187" s="101"/>
      <c r="AH1187" s="101"/>
      <c r="AI1187" s="101"/>
      <c r="AJ1187" s="101"/>
      <c r="AK1187" s="101"/>
      <c r="AL1187" s="101"/>
      <c r="AM1187" s="101"/>
      <c r="AN1187" s="101"/>
      <c r="AO1187" s="101"/>
      <c r="AP1187" s="101"/>
      <c r="AQ1187" s="101"/>
      <c r="AR1187" s="101"/>
      <c r="AS1187" s="101"/>
      <c r="AT1187" s="101"/>
      <c r="AU1187" s="101"/>
      <c r="AV1187" s="101"/>
      <c r="AW1187" s="101"/>
      <c r="AX1187" s="101"/>
      <c r="AY1187" s="101"/>
      <c r="AZ1187" s="101"/>
      <c r="BA1187" s="101"/>
      <c r="BB1187" s="101"/>
      <c r="BC1187" s="101"/>
      <c r="BD1187" s="101"/>
      <c r="BE1187" s="101"/>
      <c r="BF1187" s="101"/>
      <c r="BG1187" s="101">
        <v>19.559999999999999</v>
      </c>
      <c r="BH1187" s="101">
        <v>22.54</v>
      </c>
      <c r="BI1187" s="101">
        <v>19.12</v>
      </c>
      <c r="BJ1187" s="101"/>
      <c r="BK1187" s="101"/>
      <c r="BL1187" s="101"/>
      <c r="BM1187" s="101">
        <v>20.85</v>
      </c>
      <c r="BN1187" s="101">
        <v>16.43</v>
      </c>
      <c r="BO1187" s="101"/>
      <c r="BP1187" s="101"/>
      <c r="BQ1187" s="101">
        <v>18.54</v>
      </c>
      <c r="BR1187" s="101">
        <v>17.7</v>
      </c>
      <c r="BS1187" s="101"/>
      <c r="BT1187" s="101"/>
      <c r="BU1187" s="101"/>
      <c r="BV1187" s="101"/>
    </row>
    <row r="1188" spans="2:74" s="11" customFormat="1" ht="15">
      <c r="B1188" s="100">
        <v>43172</v>
      </c>
      <c r="C1188" s="101">
        <v>20.04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101"/>
      <c r="N1188" s="101"/>
      <c r="O1188" s="101"/>
      <c r="P1188" s="101"/>
      <c r="Q1188" s="101"/>
      <c r="R1188" s="101"/>
      <c r="S1188" s="101"/>
      <c r="T1188" s="101"/>
      <c r="U1188" s="101"/>
      <c r="V1188" s="101"/>
      <c r="W1188" s="101"/>
      <c r="X1188" s="101"/>
      <c r="Y1188" s="101"/>
      <c r="Z1188" s="101"/>
      <c r="AA1188" s="101"/>
      <c r="AB1188" s="101"/>
      <c r="AC1188" s="101"/>
      <c r="AD1188" s="101"/>
      <c r="AE1188" s="101"/>
      <c r="AF1188" s="101"/>
      <c r="AG1188" s="101"/>
      <c r="AH1188" s="101"/>
      <c r="AI1188" s="101"/>
      <c r="AJ1188" s="101"/>
      <c r="AK1188" s="101"/>
      <c r="AL1188" s="101"/>
      <c r="AM1188" s="101"/>
      <c r="AN1188" s="101"/>
      <c r="AO1188" s="101"/>
      <c r="AP1188" s="101"/>
      <c r="AQ1188" s="101"/>
      <c r="AR1188" s="101"/>
      <c r="AS1188" s="101"/>
      <c r="AT1188" s="101"/>
      <c r="AU1188" s="101"/>
      <c r="AV1188" s="101"/>
      <c r="AW1188" s="101"/>
      <c r="AX1188" s="101"/>
      <c r="AY1188" s="101"/>
      <c r="AZ1188" s="101"/>
      <c r="BA1188" s="101"/>
      <c r="BB1188" s="101"/>
      <c r="BC1188" s="101"/>
      <c r="BD1188" s="101"/>
      <c r="BE1188" s="101"/>
      <c r="BF1188" s="101"/>
      <c r="BG1188" s="101">
        <v>19.760000000000002</v>
      </c>
      <c r="BH1188" s="101">
        <v>22.72</v>
      </c>
      <c r="BI1188" s="101">
        <v>19.28</v>
      </c>
      <c r="BJ1188" s="101"/>
      <c r="BK1188" s="101"/>
      <c r="BL1188" s="101"/>
      <c r="BM1188" s="101">
        <v>21.02</v>
      </c>
      <c r="BN1188" s="101">
        <v>16.55</v>
      </c>
      <c r="BO1188" s="101"/>
      <c r="BP1188" s="101"/>
      <c r="BQ1188" s="101">
        <v>18.68</v>
      </c>
      <c r="BR1188" s="101">
        <v>17.84</v>
      </c>
      <c r="BS1188" s="101"/>
      <c r="BT1188" s="101"/>
      <c r="BU1188" s="101"/>
      <c r="BV1188" s="101"/>
    </row>
    <row r="1189" spans="2:74" s="11" customFormat="1" ht="15">
      <c r="B1189" s="100">
        <v>43171</v>
      </c>
      <c r="C1189" s="101">
        <v>20.149999999999999</v>
      </c>
      <c r="D1189" s="101"/>
      <c r="E1189" s="101"/>
      <c r="F1189" s="101"/>
      <c r="G1189" s="101"/>
      <c r="H1189" s="101"/>
      <c r="I1189" s="101"/>
      <c r="J1189" s="101"/>
      <c r="K1189" s="101"/>
      <c r="L1189" s="101"/>
      <c r="M1189" s="101"/>
      <c r="N1189" s="101"/>
      <c r="O1189" s="101"/>
      <c r="P1189" s="101"/>
      <c r="Q1189" s="101"/>
      <c r="R1189" s="101"/>
      <c r="S1189" s="101"/>
      <c r="T1189" s="101"/>
      <c r="U1189" s="101"/>
      <c r="V1189" s="101"/>
      <c r="W1189" s="101"/>
      <c r="X1189" s="101"/>
      <c r="Y1189" s="101"/>
      <c r="Z1189" s="101"/>
      <c r="AA1189" s="101"/>
      <c r="AB1189" s="101"/>
      <c r="AC1189" s="101"/>
      <c r="AD1189" s="101"/>
      <c r="AE1189" s="101"/>
      <c r="AF1189" s="101"/>
      <c r="AG1189" s="101"/>
      <c r="AH1189" s="101"/>
      <c r="AI1189" s="101"/>
      <c r="AJ1189" s="101"/>
      <c r="AK1189" s="101"/>
      <c r="AL1189" s="101"/>
      <c r="AM1189" s="101"/>
      <c r="AN1189" s="101"/>
      <c r="AO1189" s="101"/>
      <c r="AP1189" s="101"/>
      <c r="AQ1189" s="101"/>
      <c r="AR1189" s="101"/>
      <c r="AS1189" s="101"/>
      <c r="AT1189" s="101"/>
      <c r="AU1189" s="101"/>
      <c r="AV1189" s="101"/>
      <c r="AW1189" s="101"/>
      <c r="AX1189" s="101"/>
      <c r="AY1189" s="101"/>
      <c r="AZ1189" s="101"/>
      <c r="BA1189" s="101"/>
      <c r="BB1189" s="101"/>
      <c r="BC1189" s="101"/>
      <c r="BD1189" s="101"/>
      <c r="BE1189" s="101"/>
      <c r="BF1189" s="101"/>
      <c r="BG1189" s="101">
        <v>19.93</v>
      </c>
      <c r="BH1189" s="101">
        <v>22.92</v>
      </c>
      <c r="BI1189" s="101">
        <v>19.45</v>
      </c>
      <c r="BJ1189" s="101"/>
      <c r="BK1189" s="101"/>
      <c r="BL1189" s="101"/>
      <c r="BM1189" s="101">
        <v>21.2</v>
      </c>
      <c r="BN1189" s="101">
        <v>16.72</v>
      </c>
      <c r="BO1189" s="101"/>
      <c r="BP1189" s="101"/>
      <c r="BQ1189" s="101">
        <v>18.87</v>
      </c>
      <c r="BR1189" s="101">
        <v>18.02</v>
      </c>
      <c r="BS1189" s="101"/>
      <c r="BT1189" s="101"/>
      <c r="BU1189" s="101"/>
      <c r="BV1189" s="101"/>
    </row>
    <row r="1190" spans="2:74" s="11" customFormat="1" ht="15">
      <c r="B1190" s="100">
        <v>43168</v>
      </c>
      <c r="C1190" s="101">
        <v>20.3</v>
      </c>
      <c r="D1190" s="101"/>
      <c r="E1190" s="101"/>
      <c r="F1190" s="101"/>
      <c r="G1190" s="101"/>
      <c r="H1190" s="101"/>
      <c r="I1190" s="101"/>
      <c r="J1190" s="101"/>
      <c r="K1190" s="101"/>
      <c r="L1190" s="101"/>
      <c r="M1190" s="101"/>
      <c r="N1190" s="101"/>
      <c r="O1190" s="101"/>
      <c r="P1190" s="101"/>
      <c r="Q1190" s="101"/>
      <c r="R1190" s="101"/>
      <c r="S1190" s="101"/>
      <c r="T1190" s="101"/>
      <c r="U1190" s="101"/>
      <c r="V1190" s="101"/>
      <c r="W1190" s="101"/>
      <c r="X1190" s="101"/>
      <c r="Y1190" s="101"/>
      <c r="Z1190" s="101"/>
      <c r="AA1190" s="101"/>
      <c r="AB1190" s="101"/>
      <c r="AC1190" s="101"/>
      <c r="AD1190" s="101"/>
      <c r="AE1190" s="101"/>
      <c r="AF1190" s="101"/>
      <c r="AG1190" s="101"/>
      <c r="AH1190" s="101"/>
      <c r="AI1190" s="101"/>
      <c r="AJ1190" s="101"/>
      <c r="AK1190" s="101"/>
      <c r="AL1190" s="101"/>
      <c r="AM1190" s="101"/>
      <c r="AN1190" s="101"/>
      <c r="AO1190" s="101"/>
      <c r="AP1190" s="101"/>
      <c r="AQ1190" s="101"/>
      <c r="AR1190" s="101"/>
      <c r="AS1190" s="101"/>
      <c r="AT1190" s="101"/>
      <c r="AU1190" s="101"/>
      <c r="AV1190" s="101"/>
      <c r="AW1190" s="101"/>
      <c r="AX1190" s="101"/>
      <c r="AY1190" s="101"/>
      <c r="AZ1190" s="101"/>
      <c r="BA1190" s="101"/>
      <c r="BB1190" s="101"/>
      <c r="BC1190" s="101"/>
      <c r="BD1190" s="101"/>
      <c r="BE1190" s="101"/>
      <c r="BF1190" s="101"/>
      <c r="BG1190" s="101">
        <v>19.5</v>
      </c>
      <c r="BH1190" s="101">
        <v>22.76</v>
      </c>
      <c r="BI1190" s="101">
        <v>19.309999999999999</v>
      </c>
      <c r="BJ1190" s="101"/>
      <c r="BK1190" s="101"/>
      <c r="BL1190" s="101"/>
      <c r="BM1190" s="101">
        <v>21.05</v>
      </c>
      <c r="BN1190" s="101">
        <v>16.55</v>
      </c>
      <c r="BO1190" s="101"/>
      <c r="BP1190" s="101"/>
      <c r="BQ1190" s="101">
        <v>18.68</v>
      </c>
      <c r="BR1190" s="101">
        <v>17.84</v>
      </c>
      <c r="BS1190" s="101"/>
      <c r="BT1190" s="101"/>
      <c r="BU1190" s="101"/>
      <c r="BV1190" s="101"/>
    </row>
    <row r="1191" spans="2:74" s="11" customFormat="1" ht="15">
      <c r="B1191" s="100">
        <v>43167</v>
      </c>
      <c r="C1191" s="101">
        <v>19.850000000000001</v>
      </c>
      <c r="D1191" s="101"/>
      <c r="E1191" s="101"/>
      <c r="F1191" s="101"/>
      <c r="G1191" s="101"/>
      <c r="H1191" s="101"/>
      <c r="I1191" s="101"/>
      <c r="J1191" s="101"/>
      <c r="K1191" s="101"/>
      <c r="L1191" s="101"/>
      <c r="M1191" s="101"/>
      <c r="N1191" s="101"/>
      <c r="O1191" s="101"/>
      <c r="P1191" s="101"/>
      <c r="Q1191" s="101"/>
      <c r="R1191" s="101"/>
      <c r="S1191" s="101"/>
      <c r="T1191" s="101"/>
      <c r="U1191" s="101"/>
      <c r="V1191" s="101"/>
      <c r="W1191" s="101"/>
      <c r="X1191" s="101"/>
      <c r="Y1191" s="101"/>
      <c r="Z1191" s="101"/>
      <c r="AA1191" s="101"/>
      <c r="AB1191" s="101"/>
      <c r="AC1191" s="101"/>
      <c r="AD1191" s="101"/>
      <c r="AE1191" s="101"/>
      <c r="AF1191" s="101"/>
      <c r="AG1191" s="101"/>
      <c r="AH1191" s="101"/>
      <c r="AI1191" s="101"/>
      <c r="AJ1191" s="101"/>
      <c r="AK1191" s="101"/>
      <c r="AL1191" s="101"/>
      <c r="AM1191" s="101"/>
      <c r="AN1191" s="101"/>
      <c r="AO1191" s="101"/>
      <c r="AP1191" s="101"/>
      <c r="AQ1191" s="101"/>
      <c r="AR1191" s="101"/>
      <c r="AS1191" s="101"/>
      <c r="AT1191" s="101"/>
      <c r="AU1191" s="101"/>
      <c r="AV1191" s="101"/>
      <c r="AW1191" s="101"/>
      <c r="AX1191" s="101"/>
      <c r="AY1191" s="101"/>
      <c r="AZ1191" s="101"/>
      <c r="BA1191" s="101"/>
      <c r="BB1191" s="101"/>
      <c r="BC1191" s="101"/>
      <c r="BD1191" s="101"/>
      <c r="BE1191" s="101"/>
      <c r="BF1191" s="101"/>
      <c r="BG1191" s="101">
        <v>19.579999999999998</v>
      </c>
      <c r="BH1191" s="101">
        <v>22.78</v>
      </c>
      <c r="BI1191" s="101">
        <v>19.329999999999998</v>
      </c>
      <c r="BJ1191" s="101"/>
      <c r="BK1191" s="101"/>
      <c r="BL1191" s="101"/>
      <c r="BM1191" s="101">
        <v>21.07</v>
      </c>
      <c r="BN1191" s="101">
        <v>16.53</v>
      </c>
      <c r="BO1191" s="101"/>
      <c r="BP1191" s="101"/>
      <c r="BQ1191" s="101">
        <v>18.66</v>
      </c>
      <c r="BR1191" s="101">
        <v>17.760000000000002</v>
      </c>
      <c r="BS1191" s="101"/>
      <c r="BT1191" s="101"/>
      <c r="BU1191" s="101"/>
      <c r="BV1191" s="101"/>
    </row>
    <row r="1192" spans="2:74" s="11" customFormat="1" ht="15">
      <c r="B1192" s="100">
        <v>43166</v>
      </c>
      <c r="C1192" s="101">
        <v>18.95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101"/>
      <c r="N1192" s="101"/>
      <c r="O1192" s="101"/>
      <c r="P1192" s="101"/>
      <c r="Q1192" s="101"/>
      <c r="R1192" s="101"/>
      <c r="S1192" s="101"/>
      <c r="T1192" s="101"/>
      <c r="U1192" s="101"/>
      <c r="V1192" s="101"/>
      <c r="W1192" s="101"/>
      <c r="X1192" s="101"/>
      <c r="Y1192" s="101"/>
      <c r="Z1192" s="101"/>
      <c r="AA1192" s="101"/>
      <c r="AB1192" s="101"/>
      <c r="AC1192" s="101"/>
      <c r="AD1192" s="101"/>
      <c r="AE1192" s="101"/>
      <c r="AF1192" s="101"/>
      <c r="AG1192" s="101"/>
      <c r="AH1192" s="101"/>
      <c r="AI1192" s="101"/>
      <c r="AJ1192" s="101"/>
      <c r="AK1192" s="101"/>
      <c r="AL1192" s="101"/>
      <c r="AM1192" s="101"/>
      <c r="AN1192" s="101"/>
      <c r="AO1192" s="101"/>
      <c r="AP1192" s="101"/>
      <c r="AQ1192" s="101"/>
      <c r="AR1192" s="101"/>
      <c r="AS1192" s="101"/>
      <c r="AT1192" s="101"/>
      <c r="AU1192" s="101"/>
      <c r="AV1192" s="101"/>
      <c r="AW1192" s="101"/>
      <c r="AX1192" s="101"/>
      <c r="AY1192" s="101"/>
      <c r="AZ1192" s="101"/>
      <c r="BA1192" s="101"/>
      <c r="BB1192" s="101"/>
      <c r="BC1192" s="101"/>
      <c r="BD1192" s="101"/>
      <c r="BE1192" s="101"/>
      <c r="BF1192" s="101"/>
      <c r="BG1192" s="101">
        <v>18.97</v>
      </c>
      <c r="BH1192" s="101">
        <v>22.64</v>
      </c>
      <c r="BI1192" s="101">
        <v>19.21</v>
      </c>
      <c r="BJ1192" s="101"/>
      <c r="BK1192" s="101"/>
      <c r="BL1192" s="101"/>
      <c r="BM1192" s="101">
        <v>20.94</v>
      </c>
      <c r="BN1192" s="101">
        <v>16.38</v>
      </c>
      <c r="BO1192" s="101"/>
      <c r="BP1192" s="101"/>
      <c r="BQ1192" s="101">
        <v>18.489999999999998</v>
      </c>
      <c r="BR1192" s="101">
        <v>17.75</v>
      </c>
      <c r="BS1192" s="101"/>
      <c r="BT1192" s="101"/>
      <c r="BU1192" s="101"/>
      <c r="BV1192" s="101"/>
    </row>
    <row r="1193" spans="2:74" s="11" customFormat="1" ht="15">
      <c r="B1193" s="100">
        <v>43165</v>
      </c>
      <c r="C1193" s="101">
        <v>18.86</v>
      </c>
      <c r="D1193" s="101"/>
      <c r="E1193" s="101"/>
      <c r="F1193" s="101"/>
      <c r="G1193" s="101"/>
      <c r="H1193" s="101"/>
      <c r="I1193" s="101"/>
      <c r="J1193" s="101"/>
      <c r="K1193" s="101"/>
      <c r="L1193" s="101"/>
      <c r="M1193" s="101"/>
      <c r="N1193" s="101"/>
      <c r="O1193" s="101"/>
      <c r="P1193" s="101"/>
      <c r="Q1193" s="101"/>
      <c r="R1193" s="101"/>
      <c r="S1193" s="101"/>
      <c r="T1193" s="101"/>
      <c r="U1193" s="101"/>
      <c r="V1193" s="101"/>
      <c r="W1193" s="101"/>
      <c r="X1193" s="101"/>
      <c r="Y1193" s="101"/>
      <c r="Z1193" s="101"/>
      <c r="AA1193" s="101"/>
      <c r="AB1193" s="101"/>
      <c r="AC1193" s="101"/>
      <c r="AD1193" s="101"/>
      <c r="AE1193" s="101"/>
      <c r="AF1193" s="101"/>
      <c r="AG1193" s="101"/>
      <c r="AH1193" s="101"/>
      <c r="AI1193" s="101"/>
      <c r="AJ1193" s="101"/>
      <c r="AK1193" s="101"/>
      <c r="AL1193" s="101"/>
      <c r="AM1193" s="101"/>
      <c r="AN1193" s="101"/>
      <c r="AO1193" s="101"/>
      <c r="AP1193" s="101"/>
      <c r="AQ1193" s="101"/>
      <c r="AR1193" s="101"/>
      <c r="AS1193" s="101"/>
      <c r="AT1193" s="101"/>
      <c r="AU1193" s="101"/>
      <c r="AV1193" s="101"/>
      <c r="AW1193" s="101"/>
      <c r="AX1193" s="101"/>
      <c r="AY1193" s="101"/>
      <c r="AZ1193" s="101"/>
      <c r="BA1193" s="101"/>
      <c r="BB1193" s="101"/>
      <c r="BC1193" s="101"/>
      <c r="BD1193" s="101"/>
      <c r="BE1193" s="101"/>
      <c r="BF1193" s="101"/>
      <c r="BG1193" s="101">
        <v>18.829999999999998</v>
      </c>
      <c r="BH1193" s="101">
        <v>22.64</v>
      </c>
      <c r="BI1193" s="101">
        <v>19.21</v>
      </c>
      <c r="BJ1193" s="101"/>
      <c r="BK1193" s="101"/>
      <c r="BL1193" s="101"/>
      <c r="BM1193" s="101">
        <v>20.94</v>
      </c>
      <c r="BN1193" s="101">
        <v>16.47</v>
      </c>
      <c r="BO1193" s="101"/>
      <c r="BP1193" s="101"/>
      <c r="BQ1193" s="101">
        <v>18.600000000000001</v>
      </c>
      <c r="BR1193" s="101">
        <v>17.79</v>
      </c>
      <c r="BS1193" s="101"/>
      <c r="BT1193" s="101"/>
      <c r="BU1193" s="101"/>
      <c r="BV1193" s="101"/>
    </row>
    <row r="1194" spans="2:74" s="11" customFormat="1" ht="15">
      <c r="B1194" s="100">
        <v>43164</v>
      </c>
      <c r="C1194" s="101">
        <v>19.39</v>
      </c>
      <c r="D1194" s="101"/>
      <c r="E1194" s="101"/>
      <c r="F1194" s="101"/>
      <c r="G1194" s="101"/>
      <c r="H1194" s="101"/>
      <c r="I1194" s="101"/>
      <c r="J1194" s="101"/>
      <c r="K1194" s="101"/>
      <c r="L1194" s="101"/>
      <c r="M1194" s="101"/>
      <c r="N1194" s="101"/>
      <c r="O1194" s="101"/>
      <c r="P1194" s="101"/>
      <c r="Q1194" s="101"/>
      <c r="R1194" s="101"/>
      <c r="S1194" s="101"/>
      <c r="T1194" s="101"/>
      <c r="U1194" s="101"/>
      <c r="V1194" s="101"/>
      <c r="W1194" s="101"/>
      <c r="X1194" s="101"/>
      <c r="Y1194" s="101"/>
      <c r="Z1194" s="101"/>
      <c r="AA1194" s="101"/>
      <c r="AB1194" s="101"/>
      <c r="AC1194" s="101"/>
      <c r="AD1194" s="101"/>
      <c r="AE1194" s="101"/>
      <c r="AF1194" s="101"/>
      <c r="AG1194" s="101"/>
      <c r="AH1194" s="101"/>
      <c r="AI1194" s="101"/>
      <c r="AJ1194" s="101"/>
      <c r="AK1194" s="101"/>
      <c r="AL1194" s="101"/>
      <c r="AM1194" s="101"/>
      <c r="AN1194" s="101"/>
      <c r="AO1194" s="101"/>
      <c r="AP1194" s="101"/>
      <c r="AQ1194" s="101"/>
      <c r="AR1194" s="101"/>
      <c r="AS1194" s="101"/>
      <c r="AT1194" s="101"/>
      <c r="AU1194" s="101"/>
      <c r="AV1194" s="101"/>
      <c r="AW1194" s="101"/>
      <c r="AX1194" s="101"/>
      <c r="AY1194" s="101"/>
      <c r="AZ1194" s="101"/>
      <c r="BA1194" s="101"/>
      <c r="BB1194" s="101"/>
      <c r="BC1194" s="101"/>
      <c r="BD1194" s="101"/>
      <c r="BE1194" s="101"/>
      <c r="BF1194" s="101"/>
      <c r="BG1194" s="101">
        <v>18.75</v>
      </c>
      <c r="BH1194" s="101">
        <v>22.73</v>
      </c>
      <c r="BI1194" s="101">
        <v>19.29</v>
      </c>
      <c r="BJ1194" s="101"/>
      <c r="BK1194" s="101"/>
      <c r="BL1194" s="101"/>
      <c r="BM1194" s="101">
        <v>21.03</v>
      </c>
      <c r="BN1194" s="101">
        <v>16.37</v>
      </c>
      <c r="BO1194" s="101"/>
      <c r="BP1194" s="101"/>
      <c r="BQ1194" s="101">
        <v>18.47</v>
      </c>
      <c r="BR1194" s="101">
        <v>17.68</v>
      </c>
      <c r="BS1194" s="101"/>
      <c r="BT1194" s="101"/>
      <c r="BU1194" s="101"/>
      <c r="BV1194" s="101"/>
    </row>
    <row r="1195" spans="2:74" s="11" customFormat="1" ht="15">
      <c r="B1195" s="100">
        <v>43161</v>
      </c>
      <c r="C1195" s="101">
        <v>18.350000000000001</v>
      </c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101"/>
      <c r="N1195" s="101"/>
      <c r="O1195" s="101"/>
      <c r="P1195" s="101"/>
      <c r="Q1195" s="101"/>
      <c r="R1195" s="101"/>
      <c r="S1195" s="101"/>
      <c r="T1195" s="101"/>
      <c r="U1195" s="101"/>
      <c r="V1195" s="101"/>
      <c r="W1195" s="101"/>
      <c r="X1195" s="101"/>
      <c r="Y1195" s="101"/>
      <c r="Z1195" s="101"/>
      <c r="AA1195" s="101"/>
      <c r="AB1195" s="101"/>
      <c r="AC1195" s="101"/>
      <c r="AD1195" s="101"/>
      <c r="AE1195" s="101"/>
      <c r="AF1195" s="101"/>
      <c r="AG1195" s="101"/>
      <c r="AH1195" s="101"/>
      <c r="AI1195" s="101"/>
      <c r="AJ1195" s="101"/>
      <c r="AK1195" s="101"/>
      <c r="AL1195" s="101"/>
      <c r="AM1195" s="101"/>
      <c r="AN1195" s="101"/>
      <c r="AO1195" s="101"/>
      <c r="AP1195" s="101"/>
      <c r="AQ1195" s="101"/>
      <c r="AR1195" s="101"/>
      <c r="AS1195" s="101"/>
      <c r="AT1195" s="101"/>
      <c r="AU1195" s="101"/>
      <c r="AV1195" s="101"/>
      <c r="AW1195" s="101"/>
      <c r="AX1195" s="101"/>
      <c r="AY1195" s="101"/>
      <c r="AZ1195" s="101"/>
      <c r="BA1195" s="101"/>
      <c r="BB1195" s="101"/>
      <c r="BC1195" s="101"/>
      <c r="BD1195" s="101"/>
      <c r="BE1195" s="101"/>
      <c r="BF1195" s="101"/>
      <c r="BG1195" s="101">
        <v>18.79</v>
      </c>
      <c r="BH1195" s="101">
        <v>22.62</v>
      </c>
      <c r="BI1195" s="101">
        <v>19.190000000000001</v>
      </c>
      <c r="BJ1195" s="101"/>
      <c r="BK1195" s="101"/>
      <c r="BL1195" s="101"/>
      <c r="BM1195" s="101">
        <v>20.92</v>
      </c>
      <c r="BN1195" s="101">
        <v>16.329999999999998</v>
      </c>
      <c r="BO1195" s="101"/>
      <c r="BP1195" s="101"/>
      <c r="BQ1195" s="101">
        <v>18.43</v>
      </c>
      <c r="BR1195" s="101">
        <v>17.579999999999998</v>
      </c>
      <c r="BS1195" s="101"/>
      <c r="BT1195" s="101"/>
      <c r="BU1195" s="101"/>
      <c r="BV1195" s="101"/>
    </row>
    <row r="1196" spans="2:74" s="11" customFormat="1" ht="15">
      <c r="B1196" s="100">
        <v>43160</v>
      </c>
      <c r="C1196" s="101">
        <v>19.23</v>
      </c>
      <c r="D1196" s="101"/>
      <c r="E1196" s="101"/>
      <c r="F1196" s="101"/>
      <c r="G1196" s="101"/>
      <c r="H1196" s="101"/>
      <c r="I1196" s="101"/>
      <c r="J1196" s="101"/>
      <c r="K1196" s="101"/>
      <c r="L1196" s="101"/>
      <c r="M1196" s="101"/>
      <c r="N1196" s="101"/>
      <c r="O1196" s="101"/>
      <c r="P1196" s="101"/>
      <c r="Q1196" s="101"/>
      <c r="R1196" s="101"/>
      <c r="S1196" s="101"/>
      <c r="T1196" s="101"/>
      <c r="U1196" s="101"/>
      <c r="V1196" s="101"/>
      <c r="W1196" s="101"/>
      <c r="X1196" s="101"/>
      <c r="Y1196" s="101"/>
      <c r="Z1196" s="101"/>
      <c r="AA1196" s="101"/>
      <c r="AB1196" s="101"/>
      <c r="AC1196" s="101"/>
      <c r="AD1196" s="101"/>
      <c r="AE1196" s="101"/>
      <c r="AF1196" s="101"/>
      <c r="AG1196" s="101"/>
      <c r="AH1196" s="101"/>
      <c r="AI1196" s="101"/>
      <c r="AJ1196" s="101"/>
      <c r="AK1196" s="101"/>
      <c r="AL1196" s="101"/>
      <c r="AM1196" s="101"/>
      <c r="AN1196" s="101"/>
      <c r="AO1196" s="101"/>
      <c r="AP1196" s="101"/>
      <c r="AQ1196" s="101"/>
      <c r="AR1196" s="101"/>
      <c r="AS1196" s="101"/>
      <c r="AT1196" s="101"/>
      <c r="AU1196" s="101"/>
      <c r="AV1196" s="101"/>
      <c r="AW1196" s="101"/>
      <c r="AX1196" s="101"/>
      <c r="AY1196" s="101"/>
      <c r="AZ1196" s="101"/>
      <c r="BA1196" s="101"/>
      <c r="BB1196" s="101"/>
      <c r="BC1196" s="101"/>
      <c r="BD1196" s="101"/>
      <c r="BE1196" s="101"/>
      <c r="BF1196" s="101"/>
      <c r="BG1196" s="101">
        <v>18.41</v>
      </c>
      <c r="BH1196" s="101">
        <v>22.49</v>
      </c>
      <c r="BI1196" s="101">
        <v>19.079999999999998</v>
      </c>
      <c r="BJ1196" s="101"/>
      <c r="BK1196" s="101"/>
      <c r="BL1196" s="101"/>
      <c r="BM1196" s="101">
        <v>20.8</v>
      </c>
      <c r="BN1196" s="101">
        <v>16.2</v>
      </c>
      <c r="BO1196" s="101"/>
      <c r="BP1196" s="101"/>
      <c r="BQ1196" s="101">
        <v>18.29</v>
      </c>
      <c r="BR1196" s="101">
        <v>17.57</v>
      </c>
      <c r="BS1196" s="101"/>
      <c r="BT1196" s="101"/>
      <c r="BU1196" s="101"/>
      <c r="BV1196" s="101"/>
    </row>
    <row r="1197" spans="2:74" s="11" customFormat="1" ht="15">
      <c r="B1197" s="100">
        <v>43159</v>
      </c>
      <c r="C1197" s="101"/>
      <c r="D1197" s="101"/>
      <c r="E1197" s="101"/>
      <c r="F1197" s="101"/>
      <c r="G1197" s="101"/>
      <c r="H1197" s="101"/>
      <c r="I1197" s="101"/>
      <c r="J1197" s="101"/>
      <c r="K1197" s="101"/>
      <c r="L1197" s="101"/>
      <c r="M1197" s="101"/>
      <c r="N1197" s="101"/>
      <c r="O1197" s="101"/>
      <c r="P1197" s="101"/>
      <c r="Q1197" s="101"/>
      <c r="R1197" s="101"/>
      <c r="S1197" s="101"/>
      <c r="T1197" s="101"/>
      <c r="U1197" s="101"/>
      <c r="V1197" s="101"/>
      <c r="W1197" s="101"/>
      <c r="X1197" s="101"/>
      <c r="Y1197" s="101"/>
      <c r="Z1197" s="101"/>
      <c r="AA1197" s="101"/>
      <c r="AB1197" s="101"/>
      <c r="AC1197" s="101"/>
      <c r="AD1197" s="101"/>
      <c r="AE1197" s="101"/>
      <c r="AF1197" s="101"/>
      <c r="AG1197" s="101"/>
      <c r="AH1197" s="101"/>
      <c r="AI1197" s="101"/>
      <c r="AJ1197" s="101"/>
      <c r="AK1197" s="101"/>
      <c r="AL1197" s="101"/>
      <c r="AM1197" s="101"/>
      <c r="AN1197" s="101"/>
      <c r="AO1197" s="101"/>
      <c r="AP1197" s="101"/>
      <c r="AQ1197" s="101"/>
      <c r="AR1197" s="101"/>
      <c r="AS1197" s="101"/>
      <c r="AT1197" s="101"/>
      <c r="AU1197" s="101"/>
      <c r="AV1197" s="101"/>
      <c r="AW1197" s="101"/>
      <c r="AX1197" s="101"/>
      <c r="AY1197" s="101"/>
      <c r="AZ1197" s="101"/>
      <c r="BA1197" s="101"/>
      <c r="BB1197" s="101"/>
      <c r="BC1197" s="101"/>
      <c r="BD1197" s="101"/>
      <c r="BE1197" s="101"/>
      <c r="BF1197" s="101"/>
      <c r="BG1197" s="101">
        <v>18.46</v>
      </c>
      <c r="BH1197" s="101">
        <v>22.59</v>
      </c>
      <c r="BI1197" s="101">
        <v>19.170000000000002</v>
      </c>
      <c r="BJ1197" s="101"/>
      <c r="BK1197" s="101"/>
      <c r="BL1197" s="101"/>
      <c r="BM1197" s="101">
        <v>20.9</v>
      </c>
      <c r="BN1197" s="101">
        <v>16.25</v>
      </c>
      <c r="BO1197" s="101"/>
      <c r="BP1197" s="101"/>
      <c r="BQ1197" s="101">
        <v>18.34</v>
      </c>
      <c r="BR1197" s="101">
        <v>17.68</v>
      </c>
      <c r="BS1197" s="101"/>
      <c r="BT1197" s="101"/>
      <c r="BU1197" s="101"/>
      <c r="BV1197" s="101"/>
    </row>
    <row r="1198" spans="2:74" s="11" customFormat="1" ht="15">
      <c r="B1198" s="100">
        <v>43158</v>
      </c>
      <c r="C1198" s="101"/>
      <c r="D1198" s="101"/>
      <c r="E1198" s="101"/>
      <c r="F1198" s="101"/>
      <c r="G1198" s="101"/>
      <c r="H1198" s="101"/>
      <c r="I1198" s="101"/>
      <c r="J1198" s="101"/>
      <c r="K1198" s="101"/>
      <c r="L1198" s="101"/>
      <c r="M1198" s="101"/>
      <c r="N1198" s="101"/>
      <c r="O1198" s="101"/>
      <c r="P1198" s="101"/>
      <c r="Q1198" s="101"/>
      <c r="R1198" s="101"/>
      <c r="S1198" s="101"/>
      <c r="T1198" s="101"/>
      <c r="U1198" s="101"/>
      <c r="V1198" s="101"/>
      <c r="W1198" s="101"/>
      <c r="X1198" s="101"/>
      <c r="Y1198" s="101"/>
      <c r="Z1198" s="101"/>
      <c r="AA1198" s="101"/>
      <c r="AB1198" s="101"/>
      <c r="AC1198" s="101"/>
      <c r="AD1198" s="101"/>
      <c r="AE1198" s="101"/>
      <c r="AF1198" s="101"/>
      <c r="AG1198" s="101"/>
      <c r="AH1198" s="101"/>
      <c r="AI1198" s="101"/>
      <c r="AJ1198" s="101"/>
      <c r="AK1198" s="101"/>
      <c r="AL1198" s="101"/>
      <c r="AM1198" s="101"/>
      <c r="AN1198" s="101"/>
      <c r="AO1198" s="101"/>
      <c r="AP1198" s="101"/>
      <c r="AQ1198" s="101"/>
      <c r="AR1198" s="101"/>
      <c r="AS1198" s="101"/>
      <c r="AT1198" s="101"/>
      <c r="AU1198" s="101"/>
      <c r="AV1198" s="101"/>
      <c r="AW1198" s="101"/>
      <c r="AX1198" s="101"/>
      <c r="AY1198" s="101"/>
      <c r="AZ1198" s="101"/>
      <c r="BA1198" s="101"/>
      <c r="BB1198" s="101"/>
      <c r="BC1198" s="101"/>
      <c r="BD1198" s="101"/>
      <c r="BE1198" s="101"/>
      <c r="BF1198" s="101"/>
      <c r="BG1198" s="101">
        <v>18.66</v>
      </c>
      <c r="BH1198" s="101">
        <v>22.76</v>
      </c>
      <c r="BI1198" s="101">
        <v>19.309999999999999</v>
      </c>
      <c r="BJ1198" s="101"/>
      <c r="BK1198" s="101"/>
      <c r="BL1198" s="101"/>
      <c r="BM1198" s="101">
        <v>21.05</v>
      </c>
      <c r="BN1198" s="101">
        <v>16.39</v>
      </c>
      <c r="BO1198" s="101"/>
      <c r="BP1198" s="101"/>
      <c r="BQ1198" s="101">
        <v>18.5</v>
      </c>
      <c r="BR1198" s="101">
        <v>17.87</v>
      </c>
      <c r="BS1198" s="101"/>
      <c r="BT1198" s="101"/>
      <c r="BU1198" s="101"/>
      <c r="BV1198" s="101"/>
    </row>
    <row r="1199" spans="2:74" s="11" customFormat="1" ht="15">
      <c r="B1199" s="100">
        <v>43157</v>
      </c>
      <c r="C1199" s="101"/>
      <c r="D1199" s="101"/>
      <c r="E1199" s="101"/>
      <c r="F1199" s="101"/>
      <c r="G1199" s="101"/>
      <c r="H1199" s="101"/>
      <c r="I1199" s="101"/>
      <c r="J1199" s="101"/>
      <c r="K1199" s="101"/>
      <c r="L1199" s="101"/>
      <c r="M1199" s="101"/>
      <c r="N1199" s="101"/>
      <c r="O1199" s="101"/>
      <c r="P1199" s="101"/>
      <c r="Q1199" s="101"/>
      <c r="R1199" s="101"/>
      <c r="S1199" s="101"/>
      <c r="T1199" s="101"/>
      <c r="U1199" s="101"/>
      <c r="V1199" s="101"/>
      <c r="W1199" s="101"/>
      <c r="X1199" s="101"/>
      <c r="Y1199" s="101"/>
      <c r="Z1199" s="101"/>
      <c r="AA1199" s="101"/>
      <c r="AB1199" s="101"/>
      <c r="AC1199" s="101"/>
      <c r="AD1199" s="101"/>
      <c r="AE1199" s="101"/>
      <c r="AF1199" s="101"/>
      <c r="AG1199" s="101"/>
      <c r="AH1199" s="101"/>
      <c r="AI1199" s="101"/>
      <c r="AJ1199" s="101"/>
      <c r="AK1199" s="101"/>
      <c r="AL1199" s="101"/>
      <c r="AM1199" s="101"/>
      <c r="AN1199" s="101"/>
      <c r="AO1199" s="101"/>
      <c r="AP1199" s="101"/>
      <c r="AQ1199" s="101"/>
      <c r="AR1199" s="101"/>
      <c r="AS1199" s="101"/>
      <c r="AT1199" s="101"/>
      <c r="AU1199" s="101"/>
      <c r="AV1199" s="101"/>
      <c r="AW1199" s="101"/>
      <c r="AX1199" s="101"/>
      <c r="AY1199" s="101"/>
      <c r="AZ1199" s="101"/>
      <c r="BA1199" s="101"/>
      <c r="BB1199" s="101"/>
      <c r="BC1199" s="101"/>
      <c r="BD1199" s="101"/>
      <c r="BE1199" s="101"/>
      <c r="BF1199" s="101"/>
      <c r="BG1199" s="101">
        <v>18.64</v>
      </c>
      <c r="BH1199" s="101">
        <v>22.74</v>
      </c>
      <c r="BI1199" s="101">
        <v>19.3</v>
      </c>
      <c r="BJ1199" s="101"/>
      <c r="BK1199" s="101"/>
      <c r="BL1199" s="101"/>
      <c r="BM1199" s="101">
        <v>21.04</v>
      </c>
      <c r="BN1199" s="101">
        <v>16.399999999999999</v>
      </c>
      <c r="BO1199" s="101"/>
      <c r="BP1199" s="101"/>
      <c r="BQ1199" s="101">
        <v>18.52</v>
      </c>
      <c r="BR1199" s="101">
        <v>17.78</v>
      </c>
      <c r="BS1199" s="101"/>
      <c r="BT1199" s="101"/>
      <c r="BU1199" s="101"/>
      <c r="BV1199" s="101"/>
    </row>
    <row r="1200" spans="2:74" s="11" customFormat="1" ht="15">
      <c r="B1200" s="100">
        <v>43154</v>
      </c>
      <c r="C1200" s="101"/>
      <c r="D1200" s="101"/>
      <c r="E1200" s="101"/>
      <c r="F1200" s="101"/>
      <c r="G1200" s="101"/>
      <c r="H1200" s="101"/>
      <c r="I1200" s="101"/>
      <c r="J1200" s="101"/>
      <c r="K1200" s="101"/>
      <c r="L1200" s="101"/>
      <c r="M1200" s="101"/>
      <c r="N1200" s="101"/>
      <c r="O1200" s="101"/>
      <c r="P1200" s="101"/>
      <c r="Q1200" s="101"/>
      <c r="R1200" s="101"/>
      <c r="S1200" s="101"/>
      <c r="T1200" s="101"/>
      <c r="U1200" s="101"/>
      <c r="V1200" s="101"/>
      <c r="W1200" s="101"/>
      <c r="X1200" s="101"/>
      <c r="Y1200" s="101"/>
      <c r="Z1200" s="101"/>
      <c r="AA1200" s="101"/>
      <c r="AB1200" s="101"/>
      <c r="AC1200" s="101"/>
      <c r="AD1200" s="101"/>
      <c r="AE1200" s="101"/>
      <c r="AF1200" s="101"/>
      <c r="AG1200" s="101"/>
      <c r="AH1200" s="101"/>
      <c r="AI1200" s="101"/>
      <c r="AJ1200" s="101"/>
      <c r="AK1200" s="101"/>
      <c r="AL1200" s="101"/>
      <c r="AM1200" s="101"/>
      <c r="AN1200" s="101"/>
      <c r="AO1200" s="101"/>
      <c r="AP1200" s="101"/>
      <c r="AQ1200" s="101"/>
      <c r="AR1200" s="101"/>
      <c r="AS1200" s="101"/>
      <c r="AT1200" s="101"/>
      <c r="AU1200" s="101"/>
      <c r="AV1200" s="101"/>
      <c r="AW1200" s="101"/>
      <c r="AX1200" s="101"/>
      <c r="AY1200" s="101"/>
      <c r="AZ1200" s="101"/>
      <c r="BA1200" s="101"/>
      <c r="BB1200" s="101"/>
      <c r="BC1200" s="101"/>
      <c r="BD1200" s="101"/>
      <c r="BE1200" s="101"/>
      <c r="BF1200" s="101"/>
      <c r="BG1200" s="101">
        <v>18.760000000000002</v>
      </c>
      <c r="BH1200" s="101">
        <v>22.88</v>
      </c>
      <c r="BI1200" s="101">
        <v>19.420000000000002</v>
      </c>
      <c r="BJ1200" s="101"/>
      <c r="BK1200" s="101"/>
      <c r="BL1200" s="101"/>
      <c r="BM1200" s="101">
        <v>21.17</v>
      </c>
      <c r="BN1200" s="101">
        <v>16.579999999999998</v>
      </c>
      <c r="BO1200" s="101"/>
      <c r="BP1200" s="101"/>
      <c r="BQ1200" s="101">
        <v>18.72</v>
      </c>
      <c r="BR1200" s="101">
        <v>17.96</v>
      </c>
      <c r="BS1200" s="101"/>
      <c r="BT1200" s="101"/>
      <c r="BU1200" s="101"/>
      <c r="BV1200" s="101"/>
    </row>
    <row r="1201" spans="1:96" ht="15">
      <c r="A1201" s="11"/>
      <c r="B1201" s="100">
        <v>43153</v>
      </c>
      <c r="C1201" s="101"/>
      <c r="D1201" s="101"/>
      <c r="E1201" s="101"/>
      <c r="F1201" s="101"/>
      <c r="G1201" s="101"/>
      <c r="H1201" s="101"/>
      <c r="I1201" s="101"/>
      <c r="J1201" s="101"/>
      <c r="K1201" s="101"/>
      <c r="L1201" s="101"/>
      <c r="M1201" s="101"/>
      <c r="N1201" s="101"/>
      <c r="O1201" s="101"/>
      <c r="P1201" s="101"/>
      <c r="Q1201" s="101"/>
      <c r="R1201" s="101"/>
      <c r="S1201" s="101"/>
      <c r="T1201" s="101"/>
      <c r="U1201" s="101"/>
      <c r="V1201" s="101"/>
      <c r="W1201" s="101"/>
      <c r="X1201" s="101"/>
      <c r="Y1201" s="101"/>
      <c r="Z1201" s="101"/>
      <c r="AA1201" s="101"/>
      <c r="AB1201" s="101"/>
      <c r="AC1201" s="101"/>
      <c r="AD1201" s="101"/>
      <c r="AE1201" s="101"/>
      <c r="AF1201" s="101"/>
      <c r="AG1201" s="101"/>
      <c r="AH1201" s="101"/>
      <c r="AI1201" s="101"/>
      <c r="AJ1201" s="101"/>
      <c r="AK1201" s="101"/>
      <c r="AL1201" s="101"/>
      <c r="AM1201" s="101"/>
      <c r="AN1201" s="101"/>
      <c r="AO1201" s="101"/>
      <c r="AP1201" s="101"/>
      <c r="AQ1201" s="101"/>
      <c r="AR1201" s="101"/>
      <c r="AS1201" s="101"/>
      <c r="AT1201" s="101"/>
      <c r="AU1201" s="101"/>
      <c r="AV1201" s="101"/>
      <c r="AW1201" s="101"/>
      <c r="AX1201" s="101"/>
      <c r="AY1201" s="101"/>
      <c r="AZ1201" s="101"/>
      <c r="BA1201" s="101"/>
      <c r="BB1201" s="101"/>
      <c r="BC1201" s="101"/>
      <c r="BD1201" s="101"/>
      <c r="BE1201" s="101"/>
      <c r="BF1201" s="101"/>
      <c r="BG1201" s="101">
        <v>18.829999999999998</v>
      </c>
      <c r="BH1201" s="101">
        <v>22.92</v>
      </c>
      <c r="BI1201" s="101">
        <v>19.45</v>
      </c>
      <c r="BJ1201" s="101"/>
      <c r="BK1201" s="101"/>
      <c r="BL1201" s="101"/>
      <c r="BM1201" s="101">
        <v>21.2</v>
      </c>
      <c r="BN1201" s="101">
        <v>16.59</v>
      </c>
      <c r="BO1201" s="101"/>
      <c r="BP1201" s="101"/>
      <c r="BQ1201" s="101">
        <v>18.73</v>
      </c>
      <c r="BR1201" s="101">
        <v>18.059999999999999</v>
      </c>
      <c r="BS1201" s="101"/>
      <c r="BT1201" s="101"/>
      <c r="BU1201" s="101"/>
      <c r="BV1201" s="10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  <c r="CJ1201" s="11"/>
      <c r="CK1201" s="11"/>
      <c r="CL1201" s="11"/>
      <c r="CM1201" s="11"/>
      <c r="CN1201" s="11"/>
      <c r="CO1201" s="11"/>
      <c r="CP1201" s="11"/>
      <c r="CQ1201" s="11"/>
      <c r="CR1201" s="11"/>
    </row>
    <row r="1202" spans="1:96" ht="15">
      <c r="A1202" s="11"/>
      <c r="B1202" s="100">
        <v>43152</v>
      </c>
      <c r="C1202" s="101"/>
      <c r="D1202" s="101"/>
      <c r="E1202" s="101"/>
      <c r="F1202" s="101"/>
      <c r="G1202" s="101"/>
      <c r="H1202" s="101"/>
      <c r="I1202" s="101"/>
      <c r="J1202" s="101"/>
      <c r="K1202" s="101"/>
      <c r="L1202" s="101"/>
      <c r="M1202" s="101"/>
      <c r="N1202" s="101"/>
      <c r="O1202" s="101"/>
      <c r="P1202" s="101"/>
      <c r="Q1202" s="101"/>
      <c r="R1202" s="101"/>
      <c r="S1202" s="101"/>
      <c r="T1202" s="101"/>
      <c r="U1202" s="101"/>
      <c r="V1202" s="101"/>
      <c r="W1202" s="101"/>
      <c r="X1202" s="101"/>
      <c r="Y1202" s="101"/>
      <c r="Z1202" s="101"/>
      <c r="AA1202" s="101"/>
      <c r="AB1202" s="101"/>
      <c r="AC1202" s="101"/>
      <c r="AD1202" s="101"/>
      <c r="AE1202" s="101"/>
      <c r="AF1202" s="101"/>
      <c r="AG1202" s="101"/>
      <c r="AH1202" s="101"/>
      <c r="AI1202" s="101"/>
      <c r="AJ1202" s="101"/>
      <c r="AK1202" s="101"/>
      <c r="AL1202" s="101"/>
      <c r="AM1202" s="101"/>
      <c r="AN1202" s="101"/>
      <c r="AO1202" s="101"/>
      <c r="AP1202" s="101"/>
      <c r="AQ1202" s="101"/>
      <c r="AR1202" s="101"/>
      <c r="AS1202" s="101"/>
      <c r="AT1202" s="101"/>
      <c r="AU1202" s="101"/>
      <c r="AV1202" s="101"/>
      <c r="AW1202" s="101"/>
      <c r="AX1202" s="101"/>
      <c r="AY1202" s="101"/>
      <c r="AZ1202" s="101"/>
      <c r="BA1202" s="101"/>
      <c r="BB1202" s="101"/>
      <c r="BC1202" s="101"/>
      <c r="BD1202" s="101"/>
      <c r="BE1202" s="101"/>
      <c r="BF1202" s="101"/>
      <c r="BG1202" s="101">
        <v>18.75</v>
      </c>
      <c r="BH1202" s="101">
        <v>22.91</v>
      </c>
      <c r="BI1202" s="101">
        <v>19.440000000000001</v>
      </c>
      <c r="BJ1202" s="101"/>
      <c r="BK1202" s="101"/>
      <c r="BL1202" s="101"/>
      <c r="BM1202" s="101">
        <v>21.19</v>
      </c>
      <c r="BN1202" s="101">
        <v>16.7</v>
      </c>
      <c r="BO1202" s="101"/>
      <c r="BP1202" s="101"/>
      <c r="BQ1202" s="101">
        <v>18.850000000000001</v>
      </c>
      <c r="BR1202" s="101">
        <v>18.149999999999999</v>
      </c>
      <c r="BS1202" s="101"/>
      <c r="BT1202" s="101"/>
      <c r="BU1202" s="101"/>
      <c r="BV1202" s="10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  <c r="CJ1202" s="11"/>
      <c r="CK1202" s="11"/>
      <c r="CL1202" s="11"/>
      <c r="CM1202" s="11"/>
      <c r="CN1202" s="11"/>
      <c r="CO1202" s="11"/>
      <c r="CP1202" s="11"/>
      <c r="CQ1202" s="11"/>
      <c r="CR1202" s="11"/>
    </row>
    <row r="1203" spans="1:96" ht="15">
      <c r="A1203" s="11"/>
      <c r="B1203" s="100">
        <v>43151</v>
      </c>
      <c r="C1203" s="101"/>
      <c r="D1203" s="101"/>
      <c r="E1203" s="101"/>
      <c r="F1203" s="101"/>
      <c r="G1203" s="101"/>
      <c r="H1203" s="101"/>
      <c r="I1203" s="101"/>
      <c r="J1203" s="101"/>
      <c r="K1203" s="101"/>
      <c r="L1203" s="101"/>
      <c r="M1203" s="101"/>
      <c r="N1203" s="101"/>
      <c r="O1203" s="101"/>
      <c r="P1203" s="101"/>
      <c r="Q1203" s="101"/>
      <c r="R1203" s="101"/>
      <c r="S1203" s="101"/>
      <c r="T1203" s="101"/>
      <c r="U1203" s="101"/>
      <c r="V1203" s="101"/>
      <c r="W1203" s="101"/>
      <c r="X1203" s="101"/>
      <c r="Y1203" s="101"/>
      <c r="Z1203" s="101"/>
      <c r="AA1203" s="101"/>
      <c r="AB1203" s="101"/>
      <c r="AC1203" s="101"/>
      <c r="AD1203" s="101"/>
      <c r="AE1203" s="101"/>
      <c r="AF1203" s="101"/>
      <c r="AG1203" s="101"/>
      <c r="AH1203" s="101"/>
      <c r="AI1203" s="101"/>
      <c r="AJ1203" s="101"/>
      <c r="AK1203" s="101"/>
      <c r="AL1203" s="101"/>
      <c r="AM1203" s="101"/>
      <c r="AN1203" s="101"/>
      <c r="AO1203" s="101"/>
      <c r="AP1203" s="101"/>
      <c r="AQ1203" s="101"/>
      <c r="AR1203" s="101"/>
      <c r="AS1203" s="101"/>
      <c r="AT1203" s="101"/>
      <c r="AU1203" s="101"/>
      <c r="AV1203" s="101"/>
      <c r="AW1203" s="101"/>
      <c r="AX1203" s="101"/>
      <c r="AY1203" s="101"/>
      <c r="AZ1203" s="101"/>
      <c r="BA1203" s="101"/>
      <c r="BB1203" s="101"/>
      <c r="BC1203" s="101"/>
      <c r="BD1203" s="101"/>
      <c r="BE1203" s="101"/>
      <c r="BF1203" s="101"/>
      <c r="BG1203" s="101">
        <v>18.79</v>
      </c>
      <c r="BH1203" s="101">
        <v>22.87</v>
      </c>
      <c r="BI1203" s="101">
        <v>19.41</v>
      </c>
      <c r="BJ1203" s="101"/>
      <c r="BK1203" s="101"/>
      <c r="BL1203" s="101"/>
      <c r="BM1203" s="101">
        <v>21.16</v>
      </c>
      <c r="BN1203" s="101">
        <v>16.8</v>
      </c>
      <c r="BO1203" s="101"/>
      <c r="BP1203" s="101"/>
      <c r="BQ1203" s="101">
        <v>18.96</v>
      </c>
      <c r="BR1203" s="101">
        <v>18.2</v>
      </c>
      <c r="BS1203" s="101"/>
      <c r="BT1203" s="101"/>
      <c r="BU1203" s="101"/>
      <c r="BV1203" s="10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  <c r="CJ1203" s="11"/>
      <c r="CK1203" s="11"/>
      <c r="CL1203" s="11"/>
      <c r="CM1203" s="11"/>
      <c r="CN1203" s="11"/>
      <c r="CO1203" s="11"/>
      <c r="CP1203" s="11"/>
      <c r="CQ1203" s="11"/>
      <c r="CR1203" s="11"/>
    </row>
    <row r="1204" spans="1:96" ht="15">
      <c r="A1204" s="11"/>
      <c r="B1204" s="100">
        <v>43150</v>
      </c>
      <c r="C1204" s="101"/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101"/>
      <c r="N1204" s="101"/>
      <c r="O1204" s="101"/>
      <c r="P1204" s="101"/>
      <c r="Q1204" s="101"/>
      <c r="R1204" s="101"/>
      <c r="S1204" s="101"/>
      <c r="T1204" s="101"/>
      <c r="U1204" s="101"/>
      <c r="V1204" s="101"/>
      <c r="W1204" s="101"/>
      <c r="X1204" s="101"/>
      <c r="Y1204" s="101"/>
      <c r="Z1204" s="101"/>
      <c r="AA1204" s="101"/>
      <c r="AB1204" s="101"/>
      <c r="AC1204" s="101"/>
      <c r="AD1204" s="101"/>
      <c r="AE1204" s="101"/>
      <c r="AF1204" s="101"/>
      <c r="AG1204" s="101"/>
      <c r="AH1204" s="101"/>
      <c r="AI1204" s="101"/>
      <c r="AJ1204" s="101"/>
      <c r="AK1204" s="101"/>
      <c r="AL1204" s="101"/>
      <c r="AM1204" s="101"/>
      <c r="AN1204" s="101"/>
      <c r="AO1204" s="101"/>
      <c r="AP1204" s="101"/>
      <c r="AQ1204" s="101"/>
      <c r="AR1204" s="101"/>
      <c r="AS1204" s="101"/>
      <c r="AT1204" s="101"/>
      <c r="AU1204" s="101"/>
      <c r="AV1204" s="101"/>
      <c r="AW1204" s="101"/>
      <c r="AX1204" s="101"/>
      <c r="AY1204" s="101"/>
      <c r="AZ1204" s="101"/>
      <c r="BA1204" s="101"/>
      <c r="BB1204" s="101"/>
      <c r="BC1204" s="101"/>
      <c r="BD1204" s="101"/>
      <c r="BE1204" s="101"/>
      <c r="BF1204" s="101"/>
      <c r="BG1204" s="101">
        <v>18.91</v>
      </c>
      <c r="BH1204" s="101">
        <v>22.8</v>
      </c>
      <c r="BI1204" s="101">
        <v>19.34</v>
      </c>
      <c r="BJ1204" s="101"/>
      <c r="BK1204" s="101"/>
      <c r="BL1204" s="101"/>
      <c r="BM1204" s="101">
        <v>21.09</v>
      </c>
      <c r="BN1204" s="101">
        <v>16.71</v>
      </c>
      <c r="BO1204" s="101"/>
      <c r="BP1204" s="101"/>
      <c r="BQ1204" s="101">
        <v>18.86</v>
      </c>
      <c r="BR1204" s="101">
        <v>18.13</v>
      </c>
      <c r="BS1204" s="101"/>
      <c r="BT1204" s="101"/>
      <c r="BU1204" s="101"/>
      <c r="BV1204" s="10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  <c r="CJ1204" s="11"/>
      <c r="CK1204" s="11"/>
      <c r="CL1204" s="11"/>
      <c r="CM1204" s="11"/>
      <c r="CN1204" s="11"/>
      <c r="CO1204" s="11"/>
      <c r="CP1204" s="11"/>
      <c r="CQ1204" s="11"/>
      <c r="CR1204" s="11"/>
    </row>
    <row r="1205" spans="1:96" ht="15">
      <c r="A1205" s="11"/>
      <c r="B1205" s="100">
        <v>43147</v>
      </c>
      <c r="C1205" s="101"/>
      <c r="D1205" s="101"/>
      <c r="E1205" s="101"/>
      <c r="F1205" s="101"/>
      <c r="G1205" s="101"/>
      <c r="H1205" s="101"/>
      <c r="I1205" s="101"/>
      <c r="J1205" s="101"/>
      <c r="K1205" s="101"/>
      <c r="L1205" s="101"/>
      <c r="M1205" s="101"/>
      <c r="N1205" s="101"/>
      <c r="O1205" s="101"/>
      <c r="P1205" s="101"/>
      <c r="Q1205" s="101"/>
      <c r="R1205" s="101"/>
      <c r="S1205" s="101"/>
      <c r="T1205" s="101"/>
      <c r="U1205" s="101"/>
      <c r="V1205" s="101"/>
      <c r="W1205" s="101"/>
      <c r="X1205" s="101"/>
      <c r="Y1205" s="101"/>
      <c r="Z1205" s="101"/>
      <c r="AA1205" s="101"/>
      <c r="AB1205" s="101"/>
      <c r="AC1205" s="101"/>
      <c r="AD1205" s="101"/>
      <c r="AE1205" s="101"/>
      <c r="AF1205" s="101"/>
      <c r="AG1205" s="101"/>
      <c r="AH1205" s="101"/>
      <c r="AI1205" s="101"/>
      <c r="AJ1205" s="101"/>
      <c r="AK1205" s="101"/>
      <c r="AL1205" s="101"/>
      <c r="AM1205" s="101"/>
      <c r="AN1205" s="101"/>
      <c r="AO1205" s="101"/>
      <c r="AP1205" s="101"/>
      <c r="AQ1205" s="101"/>
      <c r="AR1205" s="101"/>
      <c r="AS1205" s="101"/>
      <c r="AT1205" s="101"/>
      <c r="AU1205" s="101"/>
      <c r="AV1205" s="101"/>
      <c r="AW1205" s="101"/>
      <c r="AX1205" s="101"/>
      <c r="AY1205" s="101"/>
      <c r="AZ1205" s="101"/>
      <c r="BA1205" s="101"/>
      <c r="BB1205" s="101"/>
      <c r="BC1205" s="101"/>
      <c r="BD1205" s="101"/>
      <c r="BE1205" s="101"/>
      <c r="BF1205" s="101"/>
      <c r="BG1205" s="101">
        <v>18.420000000000002</v>
      </c>
      <c r="BH1205" s="101">
        <v>22.51</v>
      </c>
      <c r="BI1205" s="101">
        <v>19.100000000000001</v>
      </c>
      <c r="BJ1205" s="101"/>
      <c r="BK1205" s="101"/>
      <c r="BL1205" s="101"/>
      <c r="BM1205" s="101">
        <v>20.82</v>
      </c>
      <c r="BN1205" s="101">
        <v>16.36</v>
      </c>
      <c r="BO1205" s="101"/>
      <c r="BP1205" s="101"/>
      <c r="BQ1205" s="101">
        <v>18.47</v>
      </c>
      <c r="BR1205" s="101">
        <v>17.86</v>
      </c>
      <c r="BS1205" s="101"/>
      <c r="BT1205" s="101"/>
      <c r="BU1205" s="101"/>
      <c r="BV1205" s="10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  <c r="CJ1205" s="11"/>
      <c r="CK1205" s="11"/>
      <c r="CL1205" s="11"/>
      <c r="CM1205" s="11"/>
      <c r="CN1205" s="11"/>
      <c r="CO1205" s="11"/>
      <c r="CP1205" s="11"/>
      <c r="CQ1205" s="11"/>
      <c r="CR1205" s="11"/>
    </row>
    <row r="1206" spans="1:96" ht="15">
      <c r="A1206" s="11"/>
      <c r="B1206" s="100">
        <v>43146</v>
      </c>
      <c r="C1206" s="101"/>
      <c r="D1206" s="101"/>
      <c r="E1206" s="101"/>
      <c r="F1206" s="101"/>
      <c r="G1206" s="101"/>
      <c r="H1206" s="101"/>
      <c r="I1206" s="101"/>
      <c r="J1206" s="101"/>
      <c r="K1206" s="101"/>
      <c r="L1206" s="101"/>
      <c r="M1206" s="101"/>
      <c r="N1206" s="101"/>
      <c r="O1206" s="101"/>
      <c r="P1206" s="101"/>
      <c r="Q1206" s="101"/>
      <c r="R1206" s="101"/>
      <c r="S1206" s="101"/>
      <c r="T1206" s="101"/>
      <c r="U1206" s="101"/>
      <c r="V1206" s="101"/>
      <c r="W1206" s="101"/>
      <c r="X1206" s="101"/>
      <c r="Y1206" s="101"/>
      <c r="Z1206" s="101"/>
      <c r="AA1206" s="101"/>
      <c r="AB1206" s="101"/>
      <c r="AC1206" s="101"/>
      <c r="AD1206" s="101"/>
      <c r="AE1206" s="101"/>
      <c r="AF1206" s="101"/>
      <c r="AG1206" s="101"/>
      <c r="AH1206" s="101"/>
      <c r="AI1206" s="101"/>
      <c r="AJ1206" s="101"/>
      <c r="AK1206" s="101"/>
      <c r="AL1206" s="101"/>
      <c r="AM1206" s="101"/>
      <c r="AN1206" s="101"/>
      <c r="AO1206" s="101"/>
      <c r="AP1206" s="101"/>
      <c r="AQ1206" s="101"/>
      <c r="AR1206" s="101"/>
      <c r="AS1206" s="101"/>
      <c r="AT1206" s="101"/>
      <c r="AU1206" s="101"/>
      <c r="AV1206" s="101"/>
      <c r="AW1206" s="101"/>
      <c r="AX1206" s="101"/>
      <c r="AY1206" s="101"/>
      <c r="AZ1206" s="101"/>
      <c r="BA1206" s="101"/>
      <c r="BB1206" s="101"/>
      <c r="BC1206" s="101"/>
      <c r="BD1206" s="101"/>
      <c r="BE1206" s="101"/>
      <c r="BF1206" s="101"/>
      <c r="BG1206" s="101">
        <v>18.37</v>
      </c>
      <c r="BH1206" s="101">
        <v>22.36</v>
      </c>
      <c r="BI1206" s="101">
        <v>18.97</v>
      </c>
      <c r="BJ1206" s="101"/>
      <c r="BK1206" s="101"/>
      <c r="BL1206" s="101"/>
      <c r="BM1206" s="101">
        <v>20.68</v>
      </c>
      <c r="BN1206" s="101">
        <v>16.18</v>
      </c>
      <c r="BO1206" s="101"/>
      <c r="BP1206" s="101"/>
      <c r="BQ1206" s="101">
        <v>18.260000000000002</v>
      </c>
      <c r="BR1206" s="101">
        <v>17.75</v>
      </c>
      <c r="BS1206" s="101"/>
      <c r="BT1206" s="101"/>
      <c r="BU1206" s="101"/>
      <c r="BV1206" s="10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11"/>
      <c r="CL1206" s="11"/>
      <c r="CM1206" s="11"/>
      <c r="CN1206" s="11"/>
      <c r="CO1206" s="11"/>
      <c r="CP1206" s="11"/>
      <c r="CQ1206" s="11"/>
      <c r="CR1206" s="11"/>
    </row>
    <row r="1207" spans="1:96" ht="15">
      <c r="A1207" s="11"/>
      <c r="B1207" s="100">
        <v>43145</v>
      </c>
      <c r="C1207" s="101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101"/>
      <c r="N1207" s="101"/>
      <c r="O1207" s="101"/>
      <c r="P1207" s="101"/>
      <c r="Q1207" s="101"/>
      <c r="R1207" s="101"/>
      <c r="S1207" s="101"/>
      <c r="T1207" s="101"/>
      <c r="U1207" s="101"/>
      <c r="V1207" s="101"/>
      <c r="W1207" s="101"/>
      <c r="X1207" s="101"/>
      <c r="Y1207" s="101"/>
      <c r="Z1207" s="101"/>
      <c r="AA1207" s="101"/>
      <c r="AB1207" s="101"/>
      <c r="AC1207" s="101"/>
      <c r="AD1207" s="101"/>
      <c r="AE1207" s="101"/>
      <c r="AF1207" s="101"/>
      <c r="AG1207" s="101"/>
      <c r="AH1207" s="101"/>
      <c r="AI1207" s="101"/>
      <c r="AJ1207" s="101"/>
      <c r="AK1207" s="101"/>
      <c r="AL1207" s="101"/>
      <c r="AM1207" s="101"/>
      <c r="AN1207" s="101"/>
      <c r="AO1207" s="101"/>
      <c r="AP1207" s="101"/>
      <c r="AQ1207" s="101"/>
      <c r="AR1207" s="101"/>
      <c r="AS1207" s="101"/>
      <c r="AT1207" s="101"/>
      <c r="AU1207" s="101"/>
      <c r="AV1207" s="101"/>
      <c r="AW1207" s="101"/>
      <c r="AX1207" s="101"/>
      <c r="AY1207" s="101"/>
      <c r="AZ1207" s="101"/>
      <c r="BA1207" s="101"/>
      <c r="BB1207" s="101"/>
      <c r="BC1207" s="101"/>
      <c r="BD1207" s="101"/>
      <c r="BE1207" s="101"/>
      <c r="BF1207" s="101"/>
      <c r="BG1207" s="101">
        <v>18.39</v>
      </c>
      <c r="BH1207" s="101">
        <v>22.41</v>
      </c>
      <c r="BI1207" s="101">
        <v>19.010000000000002</v>
      </c>
      <c r="BJ1207" s="101"/>
      <c r="BK1207" s="101"/>
      <c r="BL1207" s="101"/>
      <c r="BM1207" s="101">
        <v>20.73</v>
      </c>
      <c r="BN1207" s="101">
        <v>16.22</v>
      </c>
      <c r="BO1207" s="101"/>
      <c r="BP1207" s="101"/>
      <c r="BQ1207" s="101">
        <v>18.309999999999999</v>
      </c>
      <c r="BR1207" s="101">
        <v>17.73</v>
      </c>
      <c r="BS1207" s="101"/>
      <c r="BT1207" s="101"/>
      <c r="BU1207" s="101"/>
      <c r="BV1207" s="10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  <c r="CJ1207" s="11"/>
      <c r="CK1207" s="11"/>
      <c r="CL1207" s="11"/>
      <c r="CM1207" s="11"/>
      <c r="CN1207" s="11"/>
      <c r="CO1207" s="11"/>
      <c r="CP1207" s="11"/>
      <c r="CQ1207" s="11"/>
      <c r="CR1207" s="11"/>
    </row>
    <row r="1208" spans="1:96" ht="15">
      <c r="A1208" s="11"/>
      <c r="B1208" s="100">
        <v>43144</v>
      </c>
      <c r="C1208" s="101"/>
      <c r="D1208" s="101"/>
      <c r="E1208" s="101"/>
      <c r="F1208" s="101"/>
      <c r="G1208" s="101"/>
      <c r="H1208" s="101"/>
      <c r="I1208" s="101"/>
      <c r="J1208" s="101"/>
      <c r="K1208" s="101"/>
      <c r="L1208" s="101"/>
      <c r="M1208" s="101"/>
      <c r="N1208" s="101"/>
      <c r="O1208" s="101"/>
      <c r="P1208" s="101"/>
      <c r="Q1208" s="101"/>
      <c r="R1208" s="101"/>
      <c r="S1208" s="101"/>
      <c r="T1208" s="101"/>
      <c r="U1208" s="101"/>
      <c r="V1208" s="101"/>
      <c r="W1208" s="101"/>
      <c r="X1208" s="101"/>
      <c r="Y1208" s="101"/>
      <c r="Z1208" s="101"/>
      <c r="AA1208" s="101"/>
      <c r="AB1208" s="101"/>
      <c r="AC1208" s="101"/>
      <c r="AD1208" s="101"/>
      <c r="AE1208" s="101"/>
      <c r="AF1208" s="101"/>
      <c r="AG1208" s="101"/>
      <c r="AH1208" s="101"/>
      <c r="AI1208" s="101"/>
      <c r="AJ1208" s="101"/>
      <c r="AK1208" s="101"/>
      <c r="AL1208" s="101"/>
      <c r="AM1208" s="101"/>
      <c r="AN1208" s="101"/>
      <c r="AO1208" s="101"/>
      <c r="AP1208" s="101"/>
      <c r="AQ1208" s="101"/>
      <c r="AR1208" s="101"/>
      <c r="AS1208" s="101"/>
      <c r="AT1208" s="101"/>
      <c r="AU1208" s="101"/>
      <c r="AV1208" s="101"/>
      <c r="AW1208" s="101"/>
      <c r="AX1208" s="101"/>
      <c r="AY1208" s="101"/>
      <c r="AZ1208" s="101"/>
      <c r="BA1208" s="101"/>
      <c r="BB1208" s="101"/>
      <c r="BC1208" s="101"/>
      <c r="BD1208" s="101"/>
      <c r="BE1208" s="101"/>
      <c r="BF1208" s="101"/>
      <c r="BG1208" s="101">
        <v>18.39</v>
      </c>
      <c r="BH1208" s="101">
        <v>22.37</v>
      </c>
      <c r="BI1208" s="101">
        <v>18.98</v>
      </c>
      <c r="BJ1208" s="101"/>
      <c r="BK1208" s="101"/>
      <c r="BL1208" s="101"/>
      <c r="BM1208" s="101">
        <v>20.69</v>
      </c>
      <c r="BN1208" s="101">
        <v>16.2</v>
      </c>
      <c r="BO1208" s="101"/>
      <c r="BP1208" s="101"/>
      <c r="BQ1208" s="101">
        <v>18.29</v>
      </c>
      <c r="BR1208" s="101">
        <v>17.7</v>
      </c>
      <c r="BS1208" s="101"/>
      <c r="BT1208" s="101"/>
      <c r="BU1208" s="101"/>
      <c r="BV1208" s="10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  <c r="CJ1208" s="11"/>
      <c r="CK1208" s="11"/>
      <c r="CL1208" s="11"/>
      <c r="CM1208" s="11"/>
      <c r="CN1208" s="11"/>
      <c r="CO1208" s="11"/>
      <c r="CP1208" s="11"/>
      <c r="CQ1208" s="11"/>
      <c r="CR1208" s="11"/>
    </row>
    <row r="1209" spans="1:96" ht="15">
      <c r="A1209" s="11"/>
      <c r="B1209" s="100">
        <v>43143</v>
      </c>
      <c r="C1209" s="101"/>
      <c r="D1209" s="101"/>
      <c r="E1209" s="101"/>
      <c r="F1209" s="101"/>
      <c r="G1209" s="101"/>
      <c r="H1209" s="101"/>
      <c r="I1209" s="101"/>
      <c r="J1209" s="101"/>
      <c r="K1209" s="101"/>
      <c r="L1209" s="101"/>
      <c r="M1209" s="101"/>
      <c r="N1209" s="101"/>
      <c r="O1209" s="101"/>
      <c r="P1209" s="101"/>
      <c r="Q1209" s="101"/>
      <c r="R1209" s="101"/>
      <c r="S1209" s="101"/>
      <c r="T1209" s="101"/>
      <c r="U1209" s="101"/>
      <c r="V1209" s="101"/>
      <c r="W1209" s="101"/>
      <c r="X1209" s="101"/>
      <c r="Y1209" s="101"/>
      <c r="Z1209" s="101"/>
      <c r="AA1209" s="101"/>
      <c r="AB1209" s="101"/>
      <c r="AC1209" s="101"/>
      <c r="AD1209" s="101"/>
      <c r="AE1209" s="101"/>
      <c r="AF1209" s="101"/>
      <c r="AG1209" s="101"/>
      <c r="AH1209" s="101"/>
      <c r="AI1209" s="101"/>
      <c r="AJ1209" s="101"/>
      <c r="AK1209" s="101"/>
      <c r="AL1209" s="101"/>
      <c r="AM1209" s="101"/>
      <c r="AN1209" s="101"/>
      <c r="AO1209" s="101"/>
      <c r="AP1209" s="101"/>
      <c r="AQ1209" s="101"/>
      <c r="AR1209" s="101"/>
      <c r="AS1209" s="101"/>
      <c r="AT1209" s="101"/>
      <c r="AU1209" s="101"/>
      <c r="AV1209" s="101"/>
      <c r="AW1209" s="101"/>
      <c r="AX1209" s="101"/>
      <c r="AY1209" s="101"/>
      <c r="AZ1209" s="101"/>
      <c r="BA1209" s="101"/>
      <c r="BB1209" s="101"/>
      <c r="BC1209" s="101"/>
      <c r="BD1209" s="101"/>
      <c r="BE1209" s="101"/>
      <c r="BF1209" s="101"/>
      <c r="BG1209" s="101">
        <v>18.3</v>
      </c>
      <c r="BH1209" s="101">
        <v>22.41</v>
      </c>
      <c r="BI1209" s="101">
        <v>19.010000000000002</v>
      </c>
      <c r="BJ1209" s="101"/>
      <c r="BK1209" s="101"/>
      <c r="BL1209" s="101"/>
      <c r="BM1209" s="101">
        <v>20.73</v>
      </c>
      <c r="BN1209" s="101">
        <v>16.21</v>
      </c>
      <c r="BO1209" s="101"/>
      <c r="BP1209" s="101"/>
      <c r="BQ1209" s="101">
        <v>18.3</v>
      </c>
      <c r="BR1209" s="101">
        <v>17.7</v>
      </c>
      <c r="BS1209" s="101"/>
      <c r="BT1209" s="101"/>
      <c r="BU1209" s="101"/>
      <c r="BV1209" s="10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11"/>
      <c r="CL1209" s="11"/>
      <c r="CM1209" s="11"/>
      <c r="CN1209" s="11"/>
      <c r="CO1209" s="11"/>
      <c r="CP1209" s="11"/>
      <c r="CQ1209" s="11"/>
      <c r="CR1209" s="11"/>
    </row>
    <row r="1210" spans="1:96" ht="15">
      <c r="A1210" s="11"/>
      <c r="B1210" s="100">
        <v>43140</v>
      </c>
      <c r="C1210" s="101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101"/>
      <c r="N1210" s="101"/>
      <c r="O1210" s="101"/>
      <c r="P1210" s="101"/>
      <c r="Q1210" s="101"/>
      <c r="R1210" s="101"/>
      <c r="S1210" s="101"/>
      <c r="T1210" s="101"/>
      <c r="U1210" s="101"/>
      <c r="V1210" s="101"/>
      <c r="W1210" s="101"/>
      <c r="X1210" s="101"/>
      <c r="Y1210" s="101"/>
      <c r="Z1210" s="101"/>
      <c r="AA1210" s="101"/>
      <c r="AB1210" s="101"/>
      <c r="AC1210" s="101"/>
      <c r="AD1210" s="101"/>
      <c r="AE1210" s="101"/>
      <c r="AF1210" s="101"/>
      <c r="AG1210" s="101"/>
      <c r="AH1210" s="101"/>
      <c r="AI1210" s="101"/>
      <c r="AJ1210" s="101"/>
      <c r="AK1210" s="101"/>
      <c r="AL1210" s="101"/>
      <c r="AM1210" s="101"/>
      <c r="AN1210" s="101"/>
      <c r="AO1210" s="101"/>
      <c r="AP1210" s="101"/>
      <c r="AQ1210" s="101"/>
      <c r="AR1210" s="101"/>
      <c r="AS1210" s="101"/>
      <c r="AT1210" s="101"/>
      <c r="AU1210" s="101"/>
      <c r="AV1210" s="101"/>
      <c r="AW1210" s="101"/>
      <c r="AX1210" s="101"/>
      <c r="AY1210" s="101"/>
      <c r="AZ1210" s="101"/>
      <c r="BA1210" s="101"/>
      <c r="BB1210" s="101"/>
      <c r="BC1210" s="101"/>
      <c r="BD1210" s="101"/>
      <c r="BE1210" s="101"/>
      <c r="BF1210" s="101"/>
      <c r="BG1210" s="101">
        <v>18.48</v>
      </c>
      <c r="BH1210" s="101">
        <v>22.39</v>
      </c>
      <c r="BI1210" s="101">
        <v>19</v>
      </c>
      <c r="BJ1210" s="101"/>
      <c r="BK1210" s="101"/>
      <c r="BL1210" s="101"/>
      <c r="BM1210" s="101">
        <v>20.71</v>
      </c>
      <c r="BN1210" s="101">
        <v>16.2</v>
      </c>
      <c r="BO1210" s="101"/>
      <c r="BP1210" s="101"/>
      <c r="BQ1210" s="101">
        <v>18.29</v>
      </c>
      <c r="BR1210" s="101">
        <v>17.649999999999999</v>
      </c>
      <c r="BS1210" s="101"/>
      <c r="BT1210" s="101"/>
      <c r="BU1210" s="101"/>
      <c r="BV1210" s="10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11"/>
      <c r="CK1210" s="11"/>
      <c r="CL1210" s="11"/>
      <c r="CM1210" s="11"/>
      <c r="CN1210" s="11"/>
      <c r="CO1210" s="11"/>
      <c r="CP1210" s="11"/>
      <c r="CQ1210" s="11"/>
      <c r="CR1210" s="11"/>
    </row>
    <row r="1211" spans="1:96" ht="15">
      <c r="A1211" s="11"/>
      <c r="B1211" s="100">
        <v>43139</v>
      </c>
      <c r="C1211" s="101"/>
      <c r="D1211" s="101"/>
      <c r="E1211" s="101"/>
      <c r="F1211" s="101"/>
      <c r="G1211" s="101"/>
      <c r="H1211" s="101"/>
      <c r="I1211" s="101"/>
      <c r="J1211" s="101"/>
      <c r="K1211" s="101"/>
      <c r="L1211" s="101"/>
      <c r="M1211" s="101"/>
      <c r="N1211" s="101"/>
      <c r="O1211" s="101"/>
      <c r="P1211" s="101"/>
      <c r="Q1211" s="101"/>
      <c r="R1211" s="101"/>
      <c r="S1211" s="101"/>
      <c r="T1211" s="101"/>
      <c r="U1211" s="101"/>
      <c r="V1211" s="101"/>
      <c r="W1211" s="101"/>
      <c r="X1211" s="101"/>
      <c r="Y1211" s="101"/>
      <c r="Z1211" s="101"/>
      <c r="AA1211" s="101"/>
      <c r="AB1211" s="101"/>
      <c r="AC1211" s="101"/>
      <c r="AD1211" s="101"/>
      <c r="AE1211" s="101"/>
      <c r="AF1211" s="101"/>
      <c r="AG1211" s="101"/>
      <c r="AH1211" s="101"/>
      <c r="AI1211" s="101"/>
      <c r="AJ1211" s="101"/>
      <c r="AK1211" s="101"/>
      <c r="AL1211" s="101"/>
      <c r="AM1211" s="101"/>
      <c r="AN1211" s="101"/>
      <c r="AO1211" s="101"/>
      <c r="AP1211" s="101"/>
      <c r="AQ1211" s="101"/>
      <c r="AR1211" s="101"/>
      <c r="AS1211" s="101"/>
      <c r="AT1211" s="101"/>
      <c r="AU1211" s="101"/>
      <c r="AV1211" s="101"/>
      <c r="AW1211" s="101"/>
      <c r="AX1211" s="101"/>
      <c r="AY1211" s="101"/>
      <c r="AZ1211" s="101"/>
      <c r="BA1211" s="101"/>
      <c r="BB1211" s="101"/>
      <c r="BC1211" s="101"/>
      <c r="BD1211" s="101"/>
      <c r="BE1211" s="101"/>
      <c r="BF1211" s="101"/>
      <c r="BG1211" s="101">
        <v>18.57</v>
      </c>
      <c r="BH1211" s="101">
        <v>22.39</v>
      </c>
      <c r="BI1211" s="101">
        <v>19</v>
      </c>
      <c r="BJ1211" s="101"/>
      <c r="BK1211" s="101"/>
      <c r="BL1211" s="101"/>
      <c r="BM1211" s="101">
        <v>20.71</v>
      </c>
      <c r="BN1211" s="101">
        <v>16.239999999999998</v>
      </c>
      <c r="BO1211" s="101"/>
      <c r="BP1211" s="101"/>
      <c r="BQ1211" s="101">
        <v>18.329999999999998</v>
      </c>
      <c r="BR1211" s="101">
        <v>17.760000000000002</v>
      </c>
      <c r="BS1211" s="101"/>
      <c r="BT1211" s="101"/>
      <c r="BU1211" s="101"/>
      <c r="BV1211" s="10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11"/>
      <c r="CK1211" s="11"/>
      <c r="CL1211" s="11"/>
      <c r="CM1211" s="11"/>
      <c r="CN1211" s="11"/>
      <c r="CO1211" s="11"/>
      <c r="CP1211" s="11"/>
      <c r="CQ1211" s="11"/>
      <c r="CR1211" s="11"/>
    </row>
    <row r="1212" spans="1:96" ht="15">
      <c r="A1212" s="11"/>
      <c r="B1212" s="100">
        <v>43138</v>
      </c>
      <c r="C1212" s="101"/>
      <c r="D1212" s="101"/>
      <c r="E1212" s="101"/>
      <c r="F1212" s="101"/>
      <c r="G1212" s="101"/>
      <c r="H1212" s="101"/>
      <c r="I1212" s="101"/>
      <c r="J1212" s="101"/>
      <c r="K1212" s="101"/>
      <c r="L1212" s="101"/>
      <c r="M1212" s="101"/>
      <c r="N1212" s="101"/>
      <c r="O1212" s="101"/>
      <c r="P1212" s="101"/>
      <c r="Q1212" s="101"/>
      <c r="R1212" s="101"/>
      <c r="S1212" s="101"/>
      <c r="T1212" s="101"/>
      <c r="U1212" s="101"/>
      <c r="V1212" s="101"/>
      <c r="W1212" s="101"/>
      <c r="X1212" s="101"/>
      <c r="Y1212" s="101"/>
      <c r="Z1212" s="101"/>
      <c r="AA1212" s="101"/>
      <c r="AB1212" s="101"/>
      <c r="AC1212" s="101"/>
      <c r="AD1212" s="101"/>
      <c r="AE1212" s="101"/>
      <c r="AF1212" s="101"/>
      <c r="AG1212" s="101"/>
      <c r="AH1212" s="101"/>
      <c r="AI1212" s="101"/>
      <c r="AJ1212" s="101"/>
      <c r="AK1212" s="101"/>
      <c r="AL1212" s="101"/>
      <c r="AM1212" s="101"/>
      <c r="AN1212" s="101"/>
      <c r="AO1212" s="101"/>
      <c r="AP1212" s="101"/>
      <c r="AQ1212" s="101"/>
      <c r="AR1212" s="101"/>
      <c r="AS1212" s="101"/>
      <c r="AT1212" s="101"/>
      <c r="AU1212" s="101"/>
      <c r="AV1212" s="101"/>
      <c r="AW1212" s="101"/>
      <c r="AX1212" s="101"/>
      <c r="AY1212" s="101"/>
      <c r="AZ1212" s="101"/>
      <c r="BA1212" s="101"/>
      <c r="BB1212" s="101"/>
      <c r="BC1212" s="101"/>
      <c r="BD1212" s="101"/>
      <c r="BE1212" s="101"/>
      <c r="BF1212" s="101"/>
      <c r="BG1212" s="101">
        <v>18.64</v>
      </c>
      <c r="BH1212" s="101">
        <v>22.5</v>
      </c>
      <c r="BI1212" s="101">
        <v>19.09</v>
      </c>
      <c r="BJ1212" s="101"/>
      <c r="BK1212" s="101"/>
      <c r="BL1212" s="101"/>
      <c r="BM1212" s="101">
        <v>20.81</v>
      </c>
      <c r="BN1212" s="101">
        <v>16.34</v>
      </c>
      <c r="BO1212" s="101"/>
      <c r="BP1212" s="101"/>
      <c r="BQ1212" s="101">
        <v>18.45</v>
      </c>
      <c r="BR1212" s="101">
        <v>17.8</v>
      </c>
      <c r="BS1212" s="101"/>
      <c r="BT1212" s="101"/>
      <c r="BU1212" s="101"/>
      <c r="BV1212" s="10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  <c r="CJ1212" s="11"/>
      <c r="CK1212" s="11"/>
      <c r="CL1212" s="11"/>
      <c r="CM1212" s="11"/>
      <c r="CN1212" s="11"/>
      <c r="CO1212" s="11"/>
      <c r="CP1212" s="11"/>
      <c r="CQ1212" s="11"/>
      <c r="CR1212" s="11"/>
    </row>
    <row r="1213" spans="1:96" ht="15">
      <c r="A1213" s="11"/>
      <c r="B1213" s="100">
        <v>43137</v>
      </c>
      <c r="C1213" s="101"/>
      <c r="D1213" s="101"/>
      <c r="E1213" s="101"/>
      <c r="F1213" s="101"/>
      <c r="G1213" s="101"/>
      <c r="H1213" s="101"/>
      <c r="I1213" s="101"/>
      <c r="J1213" s="101"/>
      <c r="K1213" s="101"/>
      <c r="L1213" s="101"/>
      <c r="M1213" s="101"/>
      <c r="N1213" s="101"/>
      <c r="O1213" s="101"/>
      <c r="P1213" s="101"/>
      <c r="Q1213" s="101"/>
      <c r="R1213" s="101"/>
      <c r="S1213" s="101"/>
      <c r="T1213" s="101"/>
      <c r="U1213" s="101"/>
      <c r="V1213" s="101"/>
      <c r="W1213" s="101"/>
      <c r="X1213" s="101"/>
      <c r="Y1213" s="101"/>
      <c r="Z1213" s="101"/>
      <c r="AA1213" s="101"/>
      <c r="AB1213" s="101"/>
      <c r="AC1213" s="101"/>
      <c r="AD1213" s="101"/>
      <c r="AE1213" s="101"/>
      <c r="AF1213" s="101"/>
      <c r="AG1213" s="101"/>
      <c r="AH1213" s="101"/>
      <c r="AI1213" s="101"/>
      <c r="AJ1213" s="101"/>
      <c r="AK1213" s="101"/>
      <c r="AL1213" s="101"/>
      <c r="AM1213" s="101"/>
      <c r="AN1213" s="101"/>
      <c r="AO1213" s="101"/>
      <c r="AP1213" s="101"/>
      <c r="AQ1213" s="101"/>
      <c r="AR1213" s="101"/>
      <c r="AS1213" s="101"/>
      <c r="AT1213" s="101"/>
      <c r="AU1213" s="101"/>
      <c r="AV1213" s="101"/>
      <c r="AW1213" s="101"/>
      <c r="AX1213" s="101"/>
      <c r="AY1213" s="101"/>
      <c r="AZ1213" s="101"/>
      <c r="BA1213" s="101"/>
      <c r="BB1213" s="101"/>
      <c r="BC1213" s="101"/>
      <c r="BD1213" s="101"/>
      <c r="BE1213" s="101"/>
      <c r="BF1213" s="101"/>
      <c r="BG1213" s="101">
        <v>18.489999999999998</v>
      </c>
      <c r="BH1213" s="101">
        <v>22.46</v>
      </c>
      <c r="BI1213" s="101">
        <v>19.059999999999999</v>
      </c>
      <c r="BJ1213" s="101"/>
      <c r="BK1213" s="101"/>
      <c r="BL1213" s="101"/>
      <c r="BM1213" s="101">
        <v>20.78</v>
      </c>
      <c r="BN1213" s="101">
        <v>16.3</v>
      </c>
      <c r="BO1213" s="101"/>
      <c r="BP1213" s="101"/>
      <c r="BQ1213" s="101">
        <v>18.399999999999999</v>
      </c>
      <c r="BR1213" s="101">
        <v>17.75</v>
      </c>
      <c r="BS1213" s="101"/>
      <c r="BT1213" s="101"/>
      <c r="BU1213" s="101"/>
      <c r="BV1213" s="10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  <c r="CJ1213" s="11"/>
      <c r="CK1213" s="11"/>
      <c r="CL1213" s="11"/>
      <c r="CM1213" s="11"/>
      <c r="CN1213" s="11"/>
      <c r="CO1213" s="11"/>
      <c r="CP1213" s="11"/>
      <c r="CQ1213" s="11"/>
      <c r="CR1213" s="11"/>
    </row>
    <row r="1214" spans="1:96" ht="15">
      <c r="A1214" s="11"/>
      <c r="B1214" s="100">
        <v>43136</v>
      </c>
      <c r="C1214" s="101"/>
      <c r="D1214" s="101"/>
      <c r="E1214" s="101"/>
      <c r="F1214" s="101"/>
      <c r="G1214" s="101"/>
      <c r="H1214" s="101"/>
      <c r="I1214" s="101"/>
      <c r="J1214" s="101"/>
      <c r="K1214" s="101"/>
      <c r="L1214" s="101"/>
      <c r="M1214" s="101"/>
      <c r="N1214" s="101"/>
      <c r="O1214" s="101"/>
      <c r="P1214" s="101"/>
      <c r="Q1214" s="101"/>
      <c r="R1214" s="101"/>
      <c r="S1214" s="101"/>
      <c r="T1214" s="101"/>
      <c r="U1214" s="101"/>
      <c r="V1214" s="101"/>
      <c r="W1214" s="101"/>
      <c r="X1214" s="101"/>
      <c r="Y1214" s="101"/>
      <c r="Z1214" s="101"/>
      <c r="AA1214" s="101"/>
      <c r="AB1214" s="101"/>
      <c r="AC1214" s="101"/>
      <c r="AD1214" s="101"/>
      <c r="AE1214" s="101"/>
      <c r="AF1214" s="101"/>
      <c r="AG1214" s="101"/>
      <c r="AH1214" s="101"/>
      <c r="AI1214" s="101"/>
      <c r="AJ1214" s="101"/>
      <c r="AK1214" s="101"/>
      <c r="AL1214" s="101"/>
      <c r="AM1214" s="101"/>
      <c r="AN1214" s="101"/>
      <c r="AO1214" s="101"/>
      <c r="AP1214" s="101"/>
      <c r="AQ1214" s="101"/>
      <c r="AR1214" s="101"/>
      <c r="AS1214" s="101"/>
      <c r="AT1214" s="101"/>
      <c r="AU1214" s="101"/>
      <c r="AV1214" s="101"/>
      <c r="AW1214" s="101"/>
      <c r="AX1214" s="101"/>
      <c r="AY1214" s="101"/>
      <c r="AZ1214" s="101"/>
      <c r="BA1214" s="101"/>
      <c r="BB1214" s="101"/>
      <c r="BC1214" s="101"/>
      <c r="BD1214" s="101"/>
      <c r="BE1214" s="101"/>
      <c r="BF1214" s="101"/>
      <c r="BG1214" s="101">
        <v>18.260000000000002</v>
      </c>
      <c r="BH1214" s="101">
        <v>22.4</v>
      </c>
      <c r="BI1214" s="101">
        <v>19</v>
      </c>
      <c r="BJ1214" s="101"/>
      <c r="BK1214" s="101"/>
      <c r="BL1214" s="101"/>
      <c r="BM1214" s="101">
        <v>20.72</v>
      </c>
      <c r="BN1214" s="101">
        <v>16.21</v>
      </c>
      <c r="BO1214" s="101"/>
      <c r="BP1214" s="101"/>
      <c r="BQ1214" s="101">
        <v>18.3</v>
      </c>
      <c r="BR1214" s="101">
        <v>17.75</v>
      </c>
      <c r="BS1214" s="101"/>
      <c r="BT1214" s="101"/>
      <c r="BU1214" s="101"/>
      <c r="BV1214" s="10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  <c r="CL1214" s="11"/>
      <c r="CM1214" s="11"/>
      <c r="CN1214" s="11"/>
      <c r="CO1214" s="11"/>
      <c r="CP1214" s="11"/>
      <c r="CQ1214" s="11"/>
      <c r="CR1214" s="11"/>
    </row>
    <row r="1215" spans="1:96" ht="15">
      <c r="A1215" s="11"/>
      <c r="B1215" s="100">
        <v>43133</v>
      </c>
      <c r="C1215" s="101"/>
      <c r="D1215" s="101"/>
      <c r="E1215" s="101"/>
      <c r="F1215" s="101"/>
      <c r="G1215" s="101"/>
      <c r="H1215" s="101"/>
      <c r="I1215" s="101"/>
      <c r="J1215" s="101"/>
      <c r="K1215" s="101"/>
      <c r="L1215" s="101"/>
      <c r="M1215" s="101"/>
      <c r="N1215" s="101"/>
      <c r="O1215" s="101"/>
      <c r="P1215" s="101"/>
      <c r="Q1215" s="101"/>
      <c r="R1215" s="101"/>
      <c r="S1215" s="101"/>
      <c r="T1215" s="101"/>
      <c r="U1215" s="101"/>
      <c r="V1215" s="101"/>
      <c r="W1215" s="101"/>
      <c r="X1215" s="101"/>
      <c r="Y1215" s="101"/>
      <c r="Z1215" s="101"/>
      <c r="AA1215" s="101"/>
      <c r="AB1215" s="101"/>
      <c r="AC1215" s="101"/>
      <c r="AD1215" s="101"/>
      <c r="AE1215" s="101"/>
      <c r="AF1215" s="101"/>
      <c r="AG1215" s="101"/>
      <c r="AH1215" s="101"/>
      <c r="AI1215" s="101"/>
      <c r="AJ1215" s="101"/>
      <c r="AK1215" s="101"/>
      <c r="AL1215" s="101"/>
      <c r="AM1215" s="101"/>
      <c r="AN1215" s="101"/>
      <c r="AO1215" s="101"/>
      <c r="AP1215" s="101"/>
      <c r="AQ1215" s="101"/>
      <c r="AR1215" s="101"/>
      <c r="AS1215" s="101"/>
      <c r="AT1215" s="101"/>
      <c r="AU1215" s="101"/>
      <c r="AV1215" s="101"/>
      <c r="AW1215" s="101"/>
      <c r="AX1215" s="101"/>
      <c r="AY1215" s="101"/>
      <c r="AZ1215" s="101"/>
      <c r="BA1215" s="101"/>
      <c r="BB1215" s="101"/>
      <c r="BC1215" s="101"/>
      <c r="BD1215" s="101"/>
      <c r="BE1215" s="101"/>
      <c r="BF1215" s="101"/>
      <c r="BG1215" s="101">
        <v>18.54</v>
      </c>
      <c r="BH1215" s="101">
        <v>22.52</v>
      </c>
      <c r="BI1215" s="101">
        <v>19.11</v>
      </c>
      <c r="BJ1215" s="101"/>
      <c r="BK1215" s="101"/>
      <c r="BL1215" s="101"/>
      <c r="BM1215" s="101">
        <v>20.83</v>
      </c>
      <c r="BN1215" s="101">
        <v>16.34</v>
      </c>
      <c r="BO1215" s="101"/>
      <c r="BP1215" s="101"/>
      <c r="BQ1215" s="101">
        <v>18.45</v>
      </c>
      <c r="BR1215" s="101">
        <v>17.850000000000001</v>
      </c>
      <c r="BS1215" s="101"/>
      <c r="BT1215" s="101"/>
      <c r="BU1215" s="101"/>
      <c r="BV1215" s="10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  <c r="CJ1215" s="11"/>
      <c r="CK1215" s="11"/>
      <c r="CL1215" s="11"/>
      <c r="CM1215" s="11"/>
      <c r="CN1215" s="11"/>
      <c r="CO1215" s="11"/>
      <c r="CP1215" s="11"/>
      <c r="CQ1215" s="11"/>
      <c r="CR1215" s="11"/>
    </row>
    <row r="1216" spans="1:96" ht="15">
      <c r="A1216" s="11"/>
      <c r="B1216" s="100">
        <v>43132</v>
      </c>
      <c r="C1216" s="101"/>
      <c r="D1216" s="101"/>
      <c r="E1216" s="101"/>
      <c r="F1216" s="101"/>
      <c r="G1216" s="101"/>
      <c r="H1216" s="101"/>
      <c r="I1216" s="101"/>
      <c r="J1216" s="101"/>
      <c r="K1216" s="101"/>
      <c r="L1216" s="101"/>
      <c r="M1216" s="101"/>
      <c r="N1216" s="101"/>
      <c r="O1216" s="101"/>
      <c r="P1216" s="101"/>
      <c r="Q1216" s="101"/>
      <c r="R1216" s="101"/>
      <c r="S1216" s="101"/>
      <c r="T1216" s="101"/>
      <c r="U1216" s="101"/>
      <c r="V1216" s="101"/>
      <c r="W1216" s="101"/>
      <c r="X1216" s="101"/>
      <c r="Y1216" s="101"/>
      <c r="Z1216" s="101"/>
      <c r="AA1216" s="101"/>
      <c r="AB1216" s="101"/>
      <c r="AC1216" s="101"/>
      <c r="AD1216" s="101"/>
      <c r="AE1216" s="101"/>
      <c r="AF1216" s="101"/>
      <c r="AG1216" s="101"/>
      <c r="AH1216" s="101"/>
      <c r="AI1216" s="101"/>
      <c r="AJ1216" s="101"/>
      <c r="AK1216" s="101"/>
      <c r="AL1216" s="101"/>
      <c r="AM1216" s="101"/>
      <c r="AN1216" s="101"/>
      <c r="AO1216" s="101"/>
      <c r="AP1216" s="101"/>
      <c r="AQ1216" s="101"/>
      <c r="AR1216" s="101"/>
      <c r="AS1216" s="101"/>
      <c r="AT1216" s="101"/>
      <c r="AU1216" s="101"/>
      <c r="AV1216" s="101"/>
      <c r="AW1216" s="101"/>
      <c r="AX1216" s="101"/>
      <c r="AY1216" s="101"/>
      <c r="AZ1216" s="101"/>
      <c r="BA1216" s="101"/>
      <c r="BB1216" s="101"/>
      <c r="BC1216" s="101"/>
      <c r="BD1216" s="101"/>
      <c r="BE1216" s="101"/>
      <c r="BF1216" s="101"/>
      <c r="BG1216" s="101">
        <v>18.53</v>
      </c>
      <c r="BH1216" s="101">
        <v>22.65</v>
      </c>
      <c r="BI1216" s="101">
        <v>19.22</v>
      </c>
      <c r="BJ1216" s="101"/>
      <c r="BK1216" s="101"/>
      <c r="BL1216" s="101"/>
      <c r="BM1216" s="101">
        <v>20.95</v>
      </c>
      <c r="BN1216" s="101">
        <v>16.489999999999998</v>
      </c>
      <c r="BO1216" s="101"/>
      <c r="BP1216" s="101"/>
      <c r="BQ1216" s="101">
        <v>18.62</v>
      </c>
      <c r="BR1216" s="101">
        <v>17.899999999999999</v>
      </c>
      <c r="BS1216" s="101"/>
      <c r="BT1216" s="101"/>
      <c r="BU1216" s="101"/>
      <c r="BV1216" s="10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  <c r="CL1216" s="11"/>
      <c r="CM1216" s="11"/>
      <c r="CN1216" s="11"/>
      <c r="CO1216" s="11"/>
      <c r="CP1216" s="11"/>
      <c r="CQ1216" s="11"/>
      <c r="CR1216" s="11"/>
    </row>
    <row r="1217" spans="1:96" ht="15">
      <c r="A1217" s="11"/>
      <c r="B1217" s="100">
        <v>43131</v>
      </c>
      <c r="C1217" s="101"/>
      <c r="D1217" s="101"/>
      <c r="E1217" s="101"/>
      <c r="F1217" s="101"/>
      <c r="G1217" s="101"/>
      <c r="H1217" s="101"/>
      <c r="I1217" s="101"/>
      <c r="J1217" s="101"/>
      <c r="K1217" s="101"/>
      <c r="L1217" s="101"/>
      <c r="M1217" s="101"/>
      <c r="N1217" s="101"/>
      <c r="O1217" s="101"/>
      <c r="P1217" s="101"/>
      <c r="Q1217" s="101"/>
      <c r="R1217" s="101"/>
      <c r="S1217" s="101"/>
      <c r="T1217" s="101"/>
      <c r="U1217" s="101"/>
      <c r="V1217" s="101"/>
      <c r="W1217" s="101"/>
      <c r="X1217" s="101"/>
      <c r="Y1217" s="101"/>
      <c r="Z1217" s="101"/>
      <c r="AA1217" s="101"/>
      <c r="AB1217" s="101"/>
      <c r="AC1217" s="101"/>
      <c r="AD1217" s="101"/>
      <c r="AE1217" s="101"/>
      <c r="AF1217" s="101"/>
      <c r="AG1217" s="101"/>
      <c r="AH1217" s="101"/>
      <c r="AI1217" s="101"/>
      <c r="AJ1217" s="101"/>
      <c r="AK1217" s="101"/>
      <c r="AL1217" s="101"/>
      <c r="AM1217" s="101"/>
      <c r="AN1217" s="101"/>
      <c r="AO1217" s="101"/>
      <c r="AP1217" s="101"/>
      <c r="AQ1217" s="101"/>
      <c r="AR1217" s="101"/>
      <c r="AS1217" s="101"/>
      <c r="AT1217" s="101"/>
      <c r="AU1217" s="101"/>
      <c r="AV1217" s="101"/>
      <c r="AW1217" s="101"/>
      <c r="AX1217" s="101"/>
      <c r="AY1217" s="101"/>
      <c r="AZ1217" s="101"/>
      <c r="BA1217" s="101"/>
      <c r="BB1217" s="101"/>
      <c r="BC1217" s="101"/>
      <c r="BD1217" s="101"/>
      <c r="BE1217" s="101"/>
      <c r="BF1217" s="101"/>
      <c r="BG1217" s="101">
        <v>18.600000000000001</v>
      </c>
      <c r="BH1217" s="101">
        <v>22.79</v>
      </c>
      <c r="BI1217" s="101">
        <v>19.329999999999998</v>
      </c>
      <c r="BJ1217" s="101"/>
      <c r="BK1217" s="101"/>
      <c r="BL1217" s="101"/>
      <c r="BM1217" s="101">
        <v>21.08</v>
      </c>
      <c r="BN1217" s="101">
        <v>16.559999999999999</v>
      </c>
      <c r="BO1217" s="101"/>
      <c r="BP1217" s="101"/>
      <c r="BQ1217" s="101">
        <v>18.7</v>
      </c>
      <c r="BR1217" s="101">
        <v>17.97</v>
      </c>
      <c r="BS1217" s="101"/>
      <c r="BT1217" s="101"/>
      <c r="BU1217" s="101"/>
      <c r="BV1217" s="10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  <c r="CJ1217" s="11"/>
      <c r="CK1217" s="11"/>
      <c r="CL1217" s="11"/>
      <c r="CM1217" s="11"/>
      <c r="CN1217" s="11"/>
      <c r="CO1217" s="11"/>
      <c r="CP1217" s="11"/>
      <c r="CQ1217" s="11"/>
      <c r="CR1217" s="11"/>
    </row>
    <row r="1218" spans="1:96" ht="15">
      <c r="A1218" s="11"/>
      <c r="B1218" s="100">
        <v>43130</v>
      </c>
      <c r="C1218" s="101"/>
      <c r="D1218" s="101"/>
      <c r="E1218" s="101"/>
      <c r="F1218" s="101"/>
      <c r="G1218" s="101"/>
      <c r="H1218" s="101"/>
      <c r="I1218" s="101"/>
      <c r="J1218" s="101"/>
      <c r="K1218" s="101"/>
      <c r="L1218" s="101"/>
      <c r="M1218" s="101"/>
      <c r="N1218" s="101"/>
      <c r="O1218" s="101"/>
      <c r="P1218" s="101"/>
      <c r="Q1218" s="101"/>
      <c r="R1218" s="101"/>
      <c r="S1218" s="101"/>
      <c r="T1218" s="101"/>
      <c r="U1218" s="101"/>
      <c r="V1218" s="101"/>
      <c r="W1218" s="101"/>
      <c r="X1218" s="101"/>
      <c r="Y1218" s="101"/>
      <c r="Z1218" s="101"/>
      <c r="AA1218" s="101"/>
      <c r="AB1218" s="101"/>
      <c r="AC1218" s="101"/>
      <c r="AD1218" s="101"/>
      <c r="AE1218" s="101"/>
      <c r="AF1218" s="101"/>
      <c r="AG1218" s="101"/>
      <c r="AH1218" s="101"/>
      <c r="AI1218" s="101"/>
      <c r="AJ1218" s="101"/>
      <c r="AK1218" s="101"/>
      <c r="AL1218" s="101"/>
      <c r="AM1218" s="101"/>
      <c r="AN1218" s="101"/>
      <c r="AO1218" s="101"/>
      <c r="AP1218" s="101"/>
      <c r="AQ1218" s="101"/>
      <c r="AR1218" s="101"/>
      <c r="AS1218" s="101"/>
      <c r="AT1218" s="101"/>
      <c r="AU1218" s="101"/>
      <c r="AV1218" s="101"/>
      <c r="AW1218" s="101"/>
      <c r="AX1218" s="101"/>
      <c r="AY1218" s="101"/>
      <c r="AZ1218" s="101"/>
      <c r="BA1218" s="101"/>
      <c r="BB1218" s="101"/>
      <c r="BC1218" s="101"/>
      <c r="BD1218" s="101"/>
      <c r="BE1218" s="101"/>
      <c r="BF1218" s="101"/>
      <c r="BG1218" s="101">
        <v>18.47</v>
      </c>
      <c r="BH1218" s="101">
        <v>22.67</v>
      </c>
      <c r="BI1218" s="101">
        <v>19.23</v>
      </c>
      <c r="BJ1218" s="101"/>
      <c r="BK1218" s="101"/>
      <c r="BL1218" s="101"/>
      <c r="BM1218" s="101">
        <v>20.97</v>
      </c>
      <c r="BN1218" s="101">
        <v>16.420000000000002</v>
      </c>
      <c r="BO1218" s="101"/>
      <c r="BP1218" s="101"/>
      <c r="BQ1218" s="101">
        <v>18.54</v>
      </c>
      <c r="BR1218" s="101">
        <v>17.86</v>
      </c>
      <c r="BS1218" s="101"/>
      <c r="BT1218" s="101"/>
      <c r="BU1218" s="101"/>
      <c r="BV1218" s="10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  <c r="CJ1218" s="11"/>
      <c r="CK1218" s="11"/>
      <c r="CL1218" s="11"/>
      <c r="CM1218" s="11"/>
      <c r="CN1218" s="11"/>
      <c r="CO1218" s="11"/>
      <c r="CP1218" s="11"/>
      <c r="CQ1218" s="11"/>
      <c r="CR1218" s="11"/>
    </row>
    <row r="1219" spans="1:96" ht="15">
      <c r="A1219" s="11"/>
      <c r="B1219" s="100">
        <v>43129</v>
      </c>
      <c r="C1219" s="101"/>
      <c r="D1219" s="101"/>
      <c r="E1219" s="101"/>
      <c r="F1219" s="101"/>
      <c r="G1219" s="101"/>
      <c r="H1219" s="101"/>
      <c r="I1219" s="101"/>
      <c r="J1219" s="101"/>
      <c r="K1219" s="101"/>
      <c r="L1219" s="101"/>
      <c r="M1219" s="101"/>
      <c r="N1219" s="101"/>
      <c r="O1219" s="101"/>
      <c r="P1219" s="101"/>
      <c r="Q1219" s="101"/>
      <c r="R1219" s="101"/>
      <c r="S1219" s="101"/>
      <c r="T1219" s="101"/>
      <c r="U1219" s="101"/>
      <c r="V1219" s="101"/>
      <c r="W1219" s="101"/>
      <c r="X1219" s="101"/>
      <c r="Y1219" s="101"/>
      <c r="Z1219" s="101"/>
      <c r="AA1219" s="101"/>
      <c r="AB1219" s="101"/>
      <c r="AC1219" s="101"/>
      <c r="AD1219" s="101"/>
      <c r="AE1219" s="101"/>
      <c r="AF1219" s="101"/>
      <c r="AG1219" s="101"/>
      <c r="AH1219" s="101"/>
      <c r="AI1219" s="101"/>
      <c r="AJ1219" s="101"/>
      <c r="AK1219" s="101"/>
      <c r="AL1219" s="101"/>
      <c r="AM1219" s="101"/>
      <c r="AN1219" s="101"/>
      <c r="AO1219" s="101"/>
      <c r="AP1219" s="101"/>
      <c r="AQ1219" s="101"/>
      <c r="AR1219" s="101"/>
      <c r="AS1219" s="101"/>
      <c r="AT1219" s="101"/>
      <c r="AU1219" s="101"/>
      <c r="AV1219" s="101"/>
      <c r="AW1219" s="101"/>
      <c r="AX1219" s="101"/>
      <c r="AY1219" s="101"/>
      <c r="AZ1219" s="101"/>
      <c r="BA1219" s="101"/>
      <c r="BB1219" s="101"/>
      <c r="BC1219" s="101"/>
      <c r="BD1219" s="101"/>
      <c r="BE1219" s="101"/>
      <c r="BF1219" s="101"/>
      <c r="BG1219" s="101">
        <v>18.47</v>
      </c>
      <c r="BH1219" s="101">
        <v>22.46</v>
      </c>
      <c r="BI1219" s="101">
        <v>19.059999999999999</v>
      </c>
      <c r="BJ1219" s="101"/>
      <c r="BK1219" s="101"/>
      <c r="BL1219" s="101"/>
      <c r="BM1219" s="101">
        <v>20.78</v>
      </c>
      <c r="BN1219" s="101">
        <v>16.260000000000002</v>
      </c>
      <c r="BO1219" s="101"/>
      <c r="BP1219" s="101"/>
      <c r="BQ1219" s="101">
        <v>18.36</v>
      </c>
      <c r="BR1219" s="101">
        <v>17.760000000000002</v>
      </c>
      <c r="BS1219" s="101"/>
      <c r="BT1219" s="101"/>
      <c r="BU1219" s="101"/>
      <c r="BV1219" s="10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11"/>
      <c r="CK1219" s="11"/>
      <c r="CL1219" s="11"/>
      <c r="CM1219" s="11"/>
      <c r="CN1219" s="11"/>
      <c r="CO1219" s="11"/>
      <c r="CP1219" s="11"/>
      <c r="CQ1219" s="11"/>
      <c r="CR1219" s="11"/>
    </row>
    <row r="1220" spans="1:96" ht="15">
      <c r="A1220" s="11"/>
      <c r="B1220" s="100">
        <v>43126</v>
      </c>
      <c r="C1220" s="101"/>
      <c r="D1220" s="101"/>
      <c r="E1220" s="101"/>
      <c r="F1220" s="101"/>
      <c r="G1220" s="101"/>
      <c r="H1220" s="101"/>
      <c r="I1220" s="101"/>
      <c r="J1220" s="101"/>
      <c r="K1220" s="101"/>
      <c r="L1220" s="101"/>
      <c r="M1220" s="101"/>
      <c r="N1220" s="101"/>
      <c r="O1220" s="101"/>
      <c r="P1220" s="101"/>
      <c r="Q1220" s="101"/>
      <c r="R1220" s="101"/>
      <c r="S1220" s="101"/>
      <c r="T1220" s="101"/>
      <c r="U1220" s="101"/>
      <c r="V1220" s="101"/>
      <c r="W1220" s="101"/>
      <c r="X1220" s="101"/>
      <c r="Y1220" s="101"/>
      <c r="Z1220" s="101"/>
      <c r="AA1220" s="101"/>
      <c r="AB1220" s="101"/>
      <c r="AC1220" s="101"/>
      <c r="AD1220" s="101"/>
      <c r="AE1220" s="101"/>
      <c r="AF1220" s="101"/>
      <c r="AG1220" s="101"/>
      <c r="AH1220" s="101"/>
      <c r="AI1220" s="101"/>
      <c r="AJ1220" s="101"/>
      <c r="AK1220" s="101"/>
      <c r="AL1220" s="101"/>
      <c r="AM1220" s="101"/>
      <c r="AN1220" s="101"/>
      <c r="AO1220" s="101"/>
      <c r="AP1220" s="101"/>
      <c r="AQ1220" s="101"/>
      <c r="AR1220" s="101"/>
      <c r="AS1220" s="101"/>
      <c r="AT1220" s="101"/>
      <c r="AU1220" s="101"/>
      <c r="AV1220" s="101"/>
      <c r="AW1220" s="101"/>
      <c r="AX1220" s="101"/>
      <c r="AY1220" s="101"/>
      <c r="AZ1220" s="101"/>
      <c r="BA1220" s="101"/>
      <c r="BB1220" s="101"/>
      <c r="BC1220" s="101"/>
      <c r="BD1220" s="101"/>
      <c r="BE1220" s="101"/>
      <c r="BF1220" s="101"/>
      <c r="BG1220" s="101">
        <v>18.3</v>
      </c>
      <c r="BH1220" s="101">
        <v>23.17</v>
      </c>
      <c r="BI1220" s="101">
        <v>19.66</v>
      </c>
      <c r="BJ1220" s="101"/>
      <c r="BK1220" s="101"/>
      <c r="BL1220" s="101"/>
      <c r="BM1220" s="101">
        <v>21.43</v>
      </c>
      <c r="BN1220" s="101">
        <v>16.87</v>
      </c>
      <c r="BO1220" s="101"/>
      <c r="BP1220" s="101"/>
      <c r="BQ1220" s="101">
        <v>19.05</v>
      </c>
      <c r="BR1220" s="101">
        <v>18.48</v>
      </c>
      <c r="BS1220" s="101"/>
      <c r="BT1220" s="101"/>
      <c r="BU1220" s="101"/>
      <c r="BV1220" s="10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11"/>
      <c r="CK1220" s="11"/>
      <c r="CL1220" s="11"/>
      <c r="CM1220" s="11"/>
      <c r="CN1220" s="11"/>
      <c r="CO1220" s="11"/>
      <c r="CP1220" s="11"/>
      <c r="CQ1220" s="11"/>
      <c r="CR1220" s="11"/>
    </row>
    <row r="1221" spans="1:96" ht="15">
      <c r="A1221" s="11"/>
      <c r="B1221" s="100">
        <v>43125</v>
      </c>
      <c r="C1221" s="101"/>
      <c r="D1221" s="101"/>
      <c r="E1221" s="101"/>
      <c r="F1221" s="101"/>
      <c r="G1221" s="101"/>
      <c r="H1221" s="101"/>
      <c r="I1221" s="101"/>
      <c r="J1221" s="101"/>
      <c r="K1221" s="101"/>
      <c r="L1221" s="101"/>
      <c r="M1221" s="101"/>
      <c r="N1221" s="101"/>
      <c r="O1221" s="101"/>
      <c r="P1221" s="101"/>
      <c r="Q1221" s="101"/>
      <c r="R1221" s="101"/>
      <c r="S1221" s="101"/>
      <c r="T1221" s="101"/>
      <c r="U1221" s="101"/>
      <c r="V1221" s="101"/>
      <c r="W1221" s="101"/>
      <c r="X1221" s="101"/>
      <c r="Y1221" s="101"/>
      <c r="Z1221" s="101"/>
      <c r="AA1221" s="101"/>
      <c r="AB1221" s="101"/>
      <c r="AC1221" s="101"/>
      <c r="AD1221" s="101"/>
      <c r="AE1221" s="101"/>
      <c r="AF1221" s="101"/>
      <c r="AG1221" s="101"/>
      <c r="AH1221" s="101"/>
      <c r="AI1221" s="101"/>
      <c r="AJ1221" s="101"/>
      <c r="AK1221" s="101"/>
      <c r="AL1221" s="101"/>
      <c r="AM1221" s="101"/>
      <c r="AN1221" s="101"/>
      <c r="AO1221" s="101"/>
      <c r="AP1221" s="101"/>
      <c r="AQ1221" s="101"/>
      <c r="AR1221" s="101"/>
      <c r="AS1221" s="101"/>
      <c r="AT1221" s="101"/>
      <c r="AU1221" s="101"/>
      <c r="AV1221" s="101"/>
      <c r="AW1221" s="101"/>
      <c r="AX1221" s="101"/>
      <c r="AY1221" s="101"/>
      <c r="AZ1221" s="101"/>
      <c r="BA1221" s="101"/>
      <c r="BB1221" s="101"/>
      <c r="BC1221" s="101"/>
      <c r="BD1221" s="101"/>
      <c r="BE1221" s="101"/>
      <c r="BF1221" s="101"/>
      <c r="BG1221" s="101">
        <v>18.66</v>
      </c>
      <c r="BH1221" s="101">
        <v>22.95</v>
      </c>
      <c r="BI1221" s="101">
        <v>19.47</v>
      </c>
      <c r="BJ1221" s="101"/>
      <c r="BK1221" s="101"/>
      <c r="BL1221" s="101"/>
      <c r="BM1221" s="101">
        <v>21.23</v>
      </c>
      <c r="BN1221" s="101">
        <v>16.68</v>
      </c>
      <c r="BO1221" s="101"/>
      <c r="BP1221" s="101"/>
      <c r="BQ1221" s="101">
        <v>18.829999999999998</v>
      </c>
      <c r="BR1221" s="101">
        <v>18.13</v>
      </c>
      <c r="BS1221" s="101"/>
      <c r="BT1221" s="101"/>
      <c r="BU1221" s="101"/>
      <c r="BV1221" s="10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  <c r="CJ1221" s="11"/>
      <c r="CK1221" s="11"/>
      <c r="CL1221" s="11"/>
      <c r="CM1221" s="11"/>
      <c r="CN1221" s="11"/>
      <c r="CO1221" s="11"/>
      <c r="CP1221" s="11"/>
      <c r="CQ1221" s="11"/>
      <c r="CR1221" s="11"/>
    </row>
    <row r="1222" spans="1:96" ht="15">
      <c r="A1222" s="11"/>
      <c r="B1222" s="100">
        <v>43124</v>
      </c>
      <c r="C1222" s="101"/>
      <c r="D1222" s="101"/>
      <c r="E1222" s="101"/>
      <c r="F1222" s="101"/>
      <c r="G1222" s="101"/>
      <c r="H1222" s="101"/>
      <c r="I1222" s="101"/>
      <c r="J1222" s="101"/>
      <c r="K1222" s="101"/>
      <c r="L1222" s="101"/>
      <c r="M1222" s="101"/>
      <c r="N1222" s="101"/>
      <c r="O1222" s="101"/>
      <c r="P1222" s="101"/>
      <c r="Q1222" s="101"/>
      <c r="R1222" s="101"/>
      <c r="S1222" s="101"/>
      <c r="T1222" s="101"/>
      <c r="U1222" s="101"/>
      <c r="V1222" s="101"/>
      <c r="W1222" s="101"/>
      <c r="X1222" s="101"/>
      <c r="Y1222" s="101"/>
      <c r="Z1222" s="101"/>
      <c r="AA1222" s="101"/>
      <c r="AB1222" s="101"/>
      <c r="AC1222" s="101"/>
      <c r="AD1222" s="101"/>
      <c r="AE1222" s="101"/>
      <c r="AF1222" s="101"/>
      <c r="AG1222" s="101"/>
      <c r="AH1222" s="101"/>
      <c r="AI1222" s="101"/>
      <c r="AJ1222" s="101"/>
      <c r="AK1222" s="101"/>
      <c r="AL1222" s="101"/>
      <c r="AM1222" s="101"/>
      <c r="AN1222" s="101"/>
      <c r="AO1222" s="101"/>
      <c r="AP1222" s="101"/>
      <c r="AQ1222" s="101"/>
      <c r="AR1222" s="101"/>
      <c r="AS1222" s="101"/>
      <c r="AT1222" s="101"/>
      <c r="AU1222" s="101"/>
      <c r="AV1222" s="101"/>
      <c r="AW1222" s="101"/>
      <c r="AX1222" s="101"/>
      <c r="AY1222" s="101"/>
      <c r="AZ1222" s="101"/>
      <c r="BA1222" s="101"/>
      <c r="BB1222" s="101"/>
      <c r="BC1222" s="101"/>
      <c r="BD1222" s="101"/>
      <c r="BE1222" s="101"/>
      <c r="BF1222" s="101"/>
      <c r="BG1222" s="101">
        <v>18.71</v>
      </c>
      <c r="BH1222" s="101">
        <v>23.01</v>
      </c>
      <c r="BI1222" s="101">
        <v>19.53</v>
      </c>
      <c r="BJ1222" s="101"/>
      <c r="BK1222" s="101"/>
      <c r="BL1222" s="101"/>
      <c r="BM1222" s="101">
        <v>21.29</v>
      </c>
      <c r="BN1222" s="101">
        <v>16.72</v>
      </c>
      <c r="BO1222" s="101"/>
      <c r="BP1222" s="101"/>
      <c r="BQ1222" s="101">
        <v>18.88</v>
      </c>
      <c r="BR1222" s="101">
        <v>18.28</v>
      </c>
      <c r="BS1222" s="101"/>
      <c r="BT1222" s="101"/>
      <c r="BU1222" s="101"/>
      <c r="BV1222" s="10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  <c r="CJ1222" s="11"/>
      <c r="CK1222" s="11"/>
      <c r="CL1222" s="11"/>
      <c r="CM1222" s="11"/>
      <c r="CN1222" s="11"/>
      <c r="CO1222" s="11"/>
      <c r="CP1222" s="11"/>
      <c r="CQ1222" s="11"/>
      <c r="CR1222" s="11"/>
    </row>
    <row r="1223" spans="1:96" ht="15">
      <c r="A1223" s="11"/>
      <c r="B1223" s="100">
        <v>43123</v>
      </c>
      <c r="C1223" s="101"/>
      <c r="D1223" s="101"/>
      <c r="E1223" s="101"/>
      <c r="F1223" s="101"/>
      <c r="G1223" s="101"/>
      <c r="H1223" s="101"/>
      <c r="I1223" s="101"/>
      <c r="J1223" s="101"/>
      <c r="K1223" s="101"/>
      <c r="L1223" s="101"/>
      <c r="M1223" s="101"/>
      <c r="N1223" s="101"/>
      <c r="O1223" s="101"/>
      <c r="P1223" s="101"/>
      <c r="Q1223" s="101"/>
      <c r="R1223" s="101"/>
      <c r="S1223" s="101"/>
      <c r="T1223" s="101"/>
      <c r="U1223" s="101"/>
      <c r="V1223" s="101"/>
      <c r="W1223" s="101"/>
      <c r="X1223" s="101"/>
      <c r="Y1223" s="101"/>
      <c r="Z1223" s="101"/>
      <c r="AA1223" s="101"/>
      <c r="AB1223" s="101"/>
      <c r="AC1223" s="101"/>
      <c r="AD1223" s="101"/>
      <c r="AE1223" s="101"/>
      <c r="AF1223" s="101"/>
      <c r="AG1223" s="101"/>
      <c r="AH1223" s="101"/>
      <c r="AI1223" s="101"/>
      <c r="AJ1223" s="101"/>
      <c r="AK1223" s="101"/>
      <c r="AL1223" s="101"/>
      <c r="AM1223" s="101"/>
      <c r="AN1223" s="101"/>
      <c r="AO1223" s="101"/>
      <c r="AP1223" s="101"/>
      <c r="AQ1223" s="101"/>
      <c r="AR1223" s="101"/>
      <c r="AS1223" s="101"/>
      <c r="AT1223" s="101"/>
      <c r="AU1223" s="101"/>
      <c r="AV1223" s="101"/>
      <c r="AW1223" s="101"/>
      <c r="AX1223" s="101"/>
      <c r="AY1223" s="101"/>
      <c r="AZ1223" s="101"/>
      <c r="BA1223" s="101"/>
      <c r="BB1223" s="101"/>
      <c r="BC1223" s="101"/>
      <c r="BD1223" s="101"/>
      <c r="BE1223" s="101"/>
      <c r="BF1223" s="101"/>
      <c r="BG1223" s="101">
        <v>18.829999999999998</v>
      </c>
      <c r="BH1223" s="101">
        <v>23.31</v>
      </c>
      <c r="BI1223" s="101">
        <v>19.78</v>
      </c>
      <c r="BJ1223" s="101"/>
      <c r="BK1223" s="101"/>
      <c r="BL1223" s="101"/>
      <c r="BM1223" s="101">
        <v>21.56</v>
      </c>
      <c r="BN1223" s="101">
        <v>16.96</v>
      </c>
      <c r="BO1223" s="101"/>
      <c r="BP1223" s="101"/>
      <c r="BQ1223" s="101">
        <v>19.149999999999999</v>
      </c>
      <c r="BR1223" s="101">
        <v>18.45</v>
      </c>
      <c r="BS1223" s="101"/>
      <c r="BT1223" s="101"/>
      <c r="BU1223" s="101"/>
      <c r="BV1223" s="10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  <c r="CJ1223" s="11"/>
      <c r="CK1223" s="11"/>
      <c r="CL1223" s="11"/>
      <c r="CM1223" s="11"/>
      <c r="CN1223" s="11"/>
      <c r="CO1223" s="11"/>
      <c r="CP1223" s="11"/>
      <c r="CQ1223" s="11"/>
      <c r="CR1223" s="11"/>
    </row>
    <row r="1224" spans="1:96" ht="15">
      <c r="A1224" s="11"/>
      <c r="B1224" s="100">
        <v>43122</v>
      </c>
      <c r="C1224" s="101"/>
      <c r="D1224" s="101"/>
      <c r="E1224" s="101"/>
      <c r="F1224" s="101"/>
      <c r="G1224" s="101"/>
      <c r="H1224" s="101"/>
      <c r="I1224" s="101"/>
      <c r="J1224" s="101"/>
      <c r="K1224" s="101"/>
      <c r="L1224" s="101"/>
      <c r="M1224" s="101"/>
      <c r="N1224" s="101"/>
      <c r="O1224" s="101"/>
      <c r="P1224" s="101"/>
      <c r="Q1224" s="101"/>
      <c r="R1224" s="101"/>
      <c r="S1224" s="101"/>
      <c r="T1224" s="101"/>
      <c r="U1224" s="101"/>
      <c r="V1224" s="101"/>
      <c r="W1224" s="101"/>
      <c r="X1224" s="101"/>
      <c r="Y1224" s="101"/>
      <c r="Z1224" s="101"/>
      <c r="AA1224" s="101"/>
      <c r="AB1224" s="101"/>
      <c r="AC1224" s="101"/>
      <c r="AD1224" s="101"/>
      <c r="AE1224" s="101"/>
      <c r="AF1224" s="101"/>
      <c r="AG1224" s="101"/>
      <c r="AH1224" s="101"/>
      <c r="AI1224" s="101"/>
      <c r="AJ1224" s="101"/>
      <c r="AK1224" s="101"/>
      <c r="AL1224" s="101"/>
      <c r="AM1224" s="101"/>
      <c r="AN1224" s="101"/>
      <c r="AO1224" s="101"/>
      <c r="AP1224" s="101"/>
      <c r="AQ1224" s="101"/>
      <c r="AR1224" s="101"/>
      <c r="AS1224" s="101"/>
      <c r="AT1224" s="101"/>
      <c r="AU1224" s="101"/>
      <c r="AV1224" s="101"/>
      <c r="AW1224" s="101"/>
      <c r="AX1224" s="101"/>
      <c r="AY1224" s="101"/>
      <c r="AZ1224" s="101"/>
      <c r="BA1224" s="101"/>
      <c r="BB1224" s="101"/>
      <c r="BC1224" s="101"/>
      <c r="BD1224" s="101"/>
      <c r="BE1224" s="101"/>
      <c r="BF1224" s="101"/>
      <c r="BG1224" s="101">
        <v>18.88</v>
      </c>
      <c r="BH1224" s="101">
        <v>23.28</v>
      </c>
      <c r="BI1224" s="101">
        <v>19.760000000000002</v>
      </c>
      <c r="BJ1224" s="101"/>
      <c r="BK1224" s="101"/>
      <c r="BL1224" s="101"/>
      <c r="BM1224" s="101">
        <v>21.54</v>
      </c>
      <c r="BN1224" s="101">
        <v>16.96</v>
      </c>
      <c r="BO1224" s="101"/>
      <c r="BP1224" s="101"/>
      <c r="BQ1224" s="101">
        <v>19.149999999999999</v>
      </c>
      <c r="BR1224" s="101">
        <v>18.45</v>
      </c>
      <c r="BS1224" s="101"/>
      <c r="BT1224" s="101"/>
      <c r="BU1224" s="101"/>
      <c r="BV1224" s="10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/>
      <c r="CK1224" s="11"/>
      <c r="CL1224" s="11"/>
      <c r="CM1224" s="11"/>
      <c r="CN1224" s="11"/>
      <c r="CO1224" s="11"/>
      <c r="CP1224" s="11"/>
      <c r="CQ1224" s="11"/>
      <c r="CR1224" s="11"/>
    </row>
    <row r="1225" spans="1:96" ht="15">
      <c r="A1225" s="11"/>
      <c r="B1225" s="100">
        <v>43119</v>
      </c>
      <c r="C1225" s="101"/>
      <c r="D1225" s="101"/>
      <c r="E1225" s="101"/>
      <c r="F1225" s="101"/>
      <c r="G1225" s="101"/>
      <c r="H1225" s="101"/>
      <c r="I1225" s="101"/>
      <c r="J1225" s="101"/>
      <c r="K1225" s="101"/>
      <c r="L1225" s="101"/>
      <c r="M1225" s="101"/>
      <c r="N1225" s="101"/>
      <c r="O1225" s="101"/>
      <c r="P1225" s="101"/>
      <c r="Q1225" s="101"/>
      <c r="R1225" s="101"/>
      <c r="S1225" s="101"/>
      <c r="T1225" s="101"/>
      <c r="U1225" s="101"/>
      <c r="V1225" s="101"/>
      <c r="W1225" s="101"/>
      <c r="X1225" s="101"/>
      <c r="Y1225" s="101"/>
      <c r="Z1225" s="101"/>
      <c r="AA1225" s="101"/>
      <c r="AB1225" s="101"/>
      <c r="AC1225" s="101"/>
      <c r="AD1225" s="101"/>
      <c r="AE1225" s="101"/>
      <c r="AF1225" s="101"/>
      <c r="AG1225" s="101"/>
      <c r="AH1225" s="101"/>
      <c r="AI1225" s="101"/>
      <c r="AJ1225" s="101"/>
      <c r="AK1225" s="101"/>
      <c r="AL1225" s="101"/>
      <c r="AM1225" s="101"/>
      <c r="AN1225" s="101"/>
      <c r="AO1225" s="101"/>
      <c r="AP1225" s="101"/>
      <c r="AQ1225" s="101"/>
      <c r="AR1225" s="101"/>
      <c r="AS1225" s="101"/>
      <c r="AT1225" s="101"/>
      <c r="AU1225" s="101"/>
      <c r="AV1225" s="101"/>
      <c r="AW1225" s="101"/>
      <c r="AX1225" s="101"/>
      <c r="AY1225" s="101"/>
      <c r="AZ1225" s="101"/>
      <c r="BA1225" s="101"/>
      <c r="BB1225" s="101"/>
      <c r="BC1225" s="101"/>
      <c r="BD1225" s="101"/>
      <c r="BE1225" s="101"/>
      <c r="BF1225" s="101"/>
      <c r="BG1225" s="101">
        <v>18.920000000000002</v>
      </c>
      <c r="BH1225" s="101">
        <v>23.22</v>
      </c>
      <c r="BI1225" s="101">
        <v>19.7</v>
      </c>
      <c r="BJ1225" s="101"/>
      <c r="BK1225" s="101"/>
      <c r="BL1225" s="101"/>
      <c r="BM1225" s="101">
        <v>21.48</v>
      </c>
      <c r="BN1225" s="101">
        <v>16.89</v>
      </c>
      <c r="BO1225" s="101"/>
      <c r="BP1225" s="101"/>
      <c r="BQ1225" s="101">
        <v>19.07</v>
      </c>
      <c r="BR1225" s="101">
        <v>18.32</v>
      </c>
      <c r="BS1225" s="101"/>
      <c r="BT1225" s="101"/>
      <c r="BU1225" s="101"/>
      <c r="BV1225" s="10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/>
      <c r="CK1225" s="11"/>
      <c r="CL1225" s="11"/>
      <c r="CM1225" s="11"/>
      <c r="CN1225" s="11"/>
      <c r="CO1225" s="11"/>
      <c r="CP1225" s="11"/>
      <c r="CQ1225" s="11"/>
      <c r="CR1225" s="11"/>
    </row>
    <row r="1226" spans="1:96" ht="15">
      <c r="A1226" s="11"/>
      <c r="B1226" s="100">
        <v>43118</v>
      </c>
      <c r="C1226" s="101"/>
      <c r="D1226" s="101"/>
      <c r="E1226" s="101"/>
      <c r="F1226" s="101"/>
      <c r="G1226" s="101"/>
      <c r="H1226" s="101"/>
      <c r="I1226" s="101"/>
      <c r="J1226" s="101"/>
      <c r="K1226" s="101"/>
      <c r="L1226" s="101"/>
      <c r="M1226" s="101"/>
      <c r="N1226" s="101"/>
      <c r="O1226" s="101"/>
      <c r="P1226" s="101"/>
      <c r="Q1226" s="101"/>
      <c r="R1226" s="101"/>
      <c r="S1226" s="101"/>
      <c r="T1226" s="101"/>
      <c r="U1226" s="101"/>
      <c r="V1226" s="101"/>
      <c r="W1226" s="101"/>
      <c r="X1226" s="101"/>
      <c r="Y1226" s="101"/>
      <c r="Z1226" s="101"/>
      <c r="AA1226" s="101"/>
      <c r="AB1226" s="101"/>
      <c r="AC1226" s="101"/>
      <c r="AD1226" s="101"/>
      <c r="AE1226" s="101"/>
      <c r="AF1226" s="101"/>
      <c r="AG1226" s="101"/>
      <c r="AH1226" s="101"/>
      <c r="AI1226" s="101"/>
      <c r="AJ1226" s="101"/>
      <c r="AK1226" s="101"/>
      <c r="AL1226" s="101"/>
      <c r="AM1226" s="101"/>
      <c r="AN1226" s="101"/>
      <c r="AO1226" s="101"/>
      <c r="AP1226" s="101"/>
      <c r="AQ1226" s="101"/>
      <c r="AR1226" s="101"/>
      <c r="AS1226" s="101"/>
      <c r="AT1226" s="101"/>
      <c r="AU1226" s="101"/>
      <c r="AV1226" s="101"/>
      <c r="AW1226" s="101"/>
      <c r="AX1226" s="101"/>
      <c r="AY1226" s="101"/>
      <c r="AZ1226" s="101"/>
      <c r="BA1226" s="101"/>
      <c r="BB1226" s="101"/>
      <c r="BC1226" s="101"/>
      <c r="BD1226" s="101"/>
      <c r="BE1226" s="101"/>
      <c r="BF1226" s="101"/>
      <c r="BG1226" s="101">
        <v>19.02</v>
      </c>
      <c r="BH1226" s="101">
        <v>23.3</v>
      </c>
      <c r="BI1226" s="101">
        <v>19.77</v>
      </c>
      <c r="BJ1226" s="101"/>
      <c r="BK1226" s="101"/>
      <c r="BL1226" s="101"/>
      <c r="BM1226" s="101">
        <v>21.55</v>
      </c>
      <c r="BN1226" s="101">
        <v>16.93</v>
      </c>
      <c r="BO1226" s="101"/>
      <c r="BP1226" s="101"/>
      <c r="BQ1226" s="101">
        <v>19.11</v>
      </c>
      <c r="BR1226" s="101">
        <v>18.37</v>
      </c>
      <c r="BS1226" s="101"/>
      <c r="BT1226" s="101"/>
      <c r="BU1226" s="101"/>
      <c r="BV1226" s="10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  <c r="CJ1226" s="11"/>
      <c r="CK1226" s="11"/>
      <c r="CL1226" s="11"/>
      <c r="CM1226" s="11"/>
      <c r="CN1226" s="11"/>
      <c r="CO1226" s="11"/>
      <c r="CP1226" s="11"/>
      <c r="CQ1226" s="11"/>
      <c r="CR1226" s="11"/>
    </row>
    <row r="1227" spans="1:96" ht="15">
      <c r="A1227" s="11"/>
      <c r="B1227" s="100">
        <v>43117</v>
      </c>
      <c r="C1227" s="101"/>
      <c r="D1227" s="101"/>
      <c r="E1227" s="101"/>
      <c r="F1227" s="101"/>
      <c r="G1227" s="101"/>
      <c r="H1227" s="101"/>
      <c r="I1227" s="101"/>
      <c r="J1227" s="101"/>
      <c r="K1227" s="101"/>
      <c r="L1227" s="101"/>
      <c r="M1227" s="101"/>
      <c r="N1227" s="101"/>
      <c r="O1227" s="101"/>
      <c r="P1227" s="101"/>
      <c r="Q1227" s="101"/>
      <c r="R1227" s="101"/>
      <c r="S1227" s="101"/>
      <c r="T1227" s="101"/>
      <c r="U1227" s="101"/>
      <c r="V1227" s="101"/>
      <c r="W1227" s="101"/>
      <c r="X1227" s="101"/>
      <c r="Y1227" s="101"/>
      <c r="Z1227" s="101"/>
      <c r="AA1227" s="101"/>
      <c r="AB1227" s="101"/>
      <c r="AC1227" s="101"/>
      <c r="AD1227" s="101"/>
      <c r="AE1227" s="101"/>
      <c r="AF1227" s="101"/>
      <c r="AG1227" s="101"/>
      <c r="AH1227" s="101"/>
      <c r="AI1227" s="101"/>
      <c r="AJ1227" s="101"/>
      <c r="AK1227" s="101"/>
      <c r="AL1227" s="101"/>
      <c r="AM1227" s="101"/>
      <c r="AN1227" s="101"/>
      <c r="AO1227" s="101"/>
      <c r="AP1227" s="101"/>
      <c r="AQ1227" s="101"/>
      <c r="AR1227" s="101"/>
      <c r="AS1227" s="101"/>
      <c r="AT1227" s="101"/>
      <c r="AU1227" s="101"/>
      <c r="AV1227" s="101"/>
      <c r="AW1227" s="101"/>
      <c r="AX1227" s="101"/>
      <c r="AY1227" s="101"/>
      <c r="AZ1227" s="101"/>
      <c r="BA1227" s="101"/>
      <c r="BB1227" s="101"/>
      <c r="BC1227" s="101"/>
      <c r="BD1227" s="101"/>
      <c r="BE1227" s="101"/>
      <c r="BF1227" s="101"/>
      <c r="BG1227" s="101">
        <v>19.03</v>
      </c>
      <c r="BH1227" s="101">
        <v>23.2</v>
      </c>
      <c r="BI1227" s="101">
        <v>19.68</v>
      </c>
      <c r="BJ1227" s="101"/>
      <c r="BK1227" s="101"/>
      <c r="BL1227" s="101"/>
      <c r="BM1227" s="101">
        <v>21.46</v>
      </c>
      <c r="BN1227" s="101">
        <v>16.88</v>
      </c>
      <c r="BO1227" s="101"/>
      <c r="BP1227" s="101"/>
      <c r="BQ1227" s="101">
        <v>19.059999999999999</v>
      </c>
      <c r="BR1227" s="101">
        <v>18.25</v>
      </c>
      <c r="BS1227" s="101"/>
      <c r="BT1227" s="101"/>
      <c r="BU1227" s="101"/>
      <c r="BV1227" s="10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/>
      <c r="CK1227" s="11"/>
      <c r="CL1227" s="11"/>
      <c r="CM1227" s="11"/>
      <c r="CN1227" s="11"/>
      <c r="CO1227" s="11"/>
      <c r="CP1227" s="11"/>
      <c r="CQ1227" s="11"/>
      <c r="CR1227" s="11"/>
    </row>
    <row r="1228" spans="1:96" ht="15">
      <c r="A1228" s="11"/>
      <c r="B1228" s="100">
        <v>43116</v>
      </c>
      <c r="C1228" s="101"/>
      <c r="D1228" s="101"/>
      <c r="E1228" s="101"/>
      <c r="F1228" s="101"/>
      <c r="G1228" s="101"/>
      <c r="H1228" s="101"/>
      <c r="I1228" s="101"/>
      <c r="J1228" s="101"/>
      <c r="K1228" s="101"/>
      <c r="L1228" s="101"/>
      <c r="M1228" s="101"/>
      <c r="N1228" s="101"/>
      <c r="O1228" s="101"/>
      <c r="P1228" s="101"/>
      <c r="Q1228" s="101"/>
      <c r="R1228" s="101"/>
      <c r="S1228" s="101"/>
      <c r="T1228" s="101"/>
      <c r="U1228" s="101"/>
      <c r="V1228" s="101"/>
      <c r="W1228" s="101"/>
      <c r="X1228" s="101"/>
      <c r="Y1228" s="101"/>
      <c r="Z1228" s="101"/>
      <c r="AA1228" s="101"/>
      <c r="AB1228" s="101"/>
      <c r="AC1228" s="101"/>
      <c r="AD1228" s="101"/>
      <c r="AE1228" s="101"/>
      <c r="AF1228" s="101"/>
      <c r="AG1228" s="101"/>
      <c r="AH1228" s="101"/>
      <c r="AI1228" s="101"/>
      <c r="AJ1228" s="101"/>
      <c r="AK1228" s="101"/>
      <c r="AL1228" s="101"/>
      <c r="AM1228" s="101"/>
      <c r="AN1228" s="101"/>
      <c r="AO1228" s="101"/>
      <c r="AP1228" s="101"/>
      <c r="AQ1228" s="101"/>
      <c r="AR1228" s="101"/>
      <c r="AS1228" s="101"/>
      <c r="AT1228" s="101"/>
      <c r="AU1228" s="101"/>
      <c r="AV1228" s="101"/>
      <c r="AW1228" s="101"/>
      <c r="AX1228" s="101"/>
      <c r="AY1228" s="101"/>
      <c r="AZ1228" s="101"/>
      <c r="BA1228" s="101"/>
      <c r="BB1228" s="101"/>
      <c r="BC1228" s="101"/>
      <c r="BD1228" s="101"/>
      <c r="BE1228" s="101"/>
      <c r="BF1228" s="101"/>
      <c r="BG1228" s="101">
        <v>19.03</v>
      </c>
      <c r="BH1228" s="101">
        <v>23.1</v>
      </c>
      <c r="BI1228" s="101">
        <v>19.600000000000001</v>
      </c>
      <c r="BJ1228" s="101"/>
      <c r="BK1228" s="101"/>
      <c r="BL1228" s="101"/>
      <c r="BM1228" s="101">
        <v>21.37</v>
      </c>
      <c r="BN1228" s="101">
        <v>16.809999999999999</v>
      </c>
      <c r="BO1228" s="101"/>
      <c r="BP1228" s="101"/>
      <c r="BQ1228" s="101">
        <v>18.98</v>
      </c>
      <c r="BR1228" s="101">
        <v>18.2</v>
      </c>
      <c r="BS1228" s="101"/>
      <c r="BT1228" s="101"/>
      <c r="BU1228" s="101"/>
      <c r="BV1228" s="10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  <c r="CL1228" s="11"/>
      <c r="CM1228" s="11"/>
      <c r="CN1228" s="11"/>
      <c r="CO1228" s="11"/>
      <c r="CP1228" s="11"/>
      <c r="CQ1228" s="11"/>
      <c r="CR1228" s="11"/>
    </row>
    <row r="1229" spans="1:96" ht="15">
      <c r="A1229" s="11"/>
      <c r="B1229" s="100">
        <v>43115</v>
      </c>
      <c r="C1229" s="101"/>
      <c r="D1229" s="101"/>
      <c r="E1229" s="101"/>
      <c r="F1229" s="101"/>
      <c r="G1229" s="101"/>
      <c r="H1229" s="101"/>
      <c r="I1229" s="101"/>
      <c r="J1229" s="101"/>
      <c r="K1229" s="101"/>
      <c r="L1229" s="101"/>
      <c r="M1229" s="101"/>
      <c r="N1229" s="101"/>
      <c r="O1229" s="101"/>
      <c r="P1229" s="101"/>
      <c r="Q1229" s="101"/>
      <c r="R1229" s="101"/>
      <c r="S1229" s="101"/>
      <c r="T1229" s="101"/>
      <c r="U1229" s="101"/>
      <c r="V1229" s="101"/>
      <c r="W1229" s="101"/>
      <c r="X1229" s="101"/>
      <c r="Y1229" s="101"/>
      <c r="Z1229" s="101"/>
      <c r="AA1229" s="101"/>
      <c r="AB1229" s="101"/>
      <c r="AC1229" s="101"/>
      <c r="AD1229" s="101"/>
      <c r="AE1229" s="101"/>
      <c r="AF1229" s="101"/>
      <c r="AG1229" s="101"/>
      <c r="AH1229" s="101"/>
      <c r="AI1229" s="101"/>
      <c r="AJ1229" s="101"/>
      <c r="AK1229" s="101"/>
      <c r="AL1229" s="101"/>
      <c r="AM1229" s="101"/>
      <c r="AN1229" s="101"/>
      <c r="AO1229" s="101"/>
      <c r="AP1229" s="101"/>
      <c r="AQ1229" s="101"/>
      <c r="AR1229" s="101"/>
      <c r="AS1229" s="101"/>
      <c r="AT1229" s="101"/>
      <c r="AU1229" s="101"/>
      <c r="AV1229" s="101"/>
      <c r="AW1229" s="101"/>
      <c r="AX1229" s="101"/>
      <c r="AY1229" s="101"/>
      <c r="AZ1229" s="101"/>
      <c r="BA1229" s="101"/>
      <c r="BB1229" s="101"/>
      <c r="BC1229" s="101"/>
      <c r="BD1229" s="101"/>
      <c r="BE1229" s="101"/>
      <c r="BF1229" s="101"/>
      <c r="BG1229" s="101">
        <v>19.38</v>
      </c>
      <c r="BH1229" s="101">
        <v>23.4</v>
      </c>
      <c r="BI1229" s="101">
        <v>19.86</v>
      </c>
      <c r="BJ1229" s="101"/>
      <c r="BK1229" s="101"/>
      <c r="BL1229" s="101"/>
      <c r="BM1229" s="101">
        <v>21.65</v>
      </c>
      <c r="BN1229" s="101">
        <v>17.079999999999998</v>
      </c>
      <c r="BO1229" s="101"/>
      <c r="BP1229" s="101"/>
      <c r="BQ1229" s="101">
        <v>19.28</v>
      </c>
      <c r="BR1229" s="101">
        <v>18.43</v>
      </c>
      <c r="BS1229" s="101"/>
      <c r="BT1229" s="101"/>
      <c r="BU1229" s="101"/>
      <c r="BV1229" s="10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  <c r="CJ1229" s="11"/>
      <c r="CK1229" s="11"/>
      <c r="CL1229" s="11"/>
      <c r="CM1229" s="11"/>
      <c r="CN1229" s="11"/>
      <c r="CO1229" s="11"/>
      <c r="CP1229" s="11"/>
      <c r="CQ1229" s="11"/>
      <c r="CR1229" s="11"/>
    </row>
    <row r="1230" spans="1:96" ht="15">
      <c r="A1230" s="11"/>
      <c r="B1230" s="100">
        <v>43112</v>
      </c>
      <c r="C1230" s="101"/>
      <c r="D1230" s="101"/>
      <c r="E1230" s="101"/>
      <c r="F1230" s="101"/>
      <c r="G1230" s="101"/>
      <c r="H1230" s="101"/>
      <c r="I1230" s="101"/>
      <c r="J1230" s="101"/>
      <c r="K1230" s="101"/>
      <c r="L1230" s="101"/>
      <c r="M1230" s="101"/>
      <c r="N1230" s="101"/>
      <c r="O1230" s="101"/>
      <c r="P1230" s="101"/>
      <c r="Q1230" s="101"/>
      <c r="R1230" s="101"/>
      <c r="S1230" s="101"/>
      <c r="T1230" s="101"/>
      <c r="U1230" s="101"/>
      <c r="V1230" s="101"/>
      <c r="W1230" s="101"/>
      <c r="X1230" s="101"/>
      <c r="Y1230" s="101"/>
      <c r="Z1230" s="101"/>
      <c r="AA1230" s="101"/>
      <c r="AB1230" s="101"/>
      <c r="AC1230" s="101"/>
      <c r="AD1230" s="101"/>
      <c r="AE1230" s="101"/>
      <c r="AF1230" s="101"/>
      <c r="AG1230" s="101"/>
      <c r="AH1230" s="101"/>
      <c r="AI1230" s="101"/>
      <c r="AJ1230" s="101"/>
      <c r="AK1230" s="101"/>
      <c r="AL1230" s="101"/>
      <c r="AM1230" s="101"/>
      <c r="AN1230" s="101"/>
      <c r="AO1230" s="101"/>
      <c r="AP1230" s="101"/>
      <c r="AQ1230" s="101"/>
      <c r="AR1230" s="101"/>
      <c r="AS1230" s="101"/>
      <c r="AT1230" s="101"/>
      <c r="AU1230" s="101"/>
      <c r="AV1230" s="101"/>
      <c r="AW1230" s="101"/>
      <c r="AX1230" s="101"/>
      <c r="AY1230" s="101"/>
      <c r="AZ1230" s="101"/>
      <c r="BA1230" s="101"/>
      <c r="BB1230" s="101"/>
      <c r="BC1230" s="101"/>
      <c r="BD1230" s="101"/>
      <c r="BE1230" s="101"/>
      <c r="BF1230" s="101"/>
      <c r="BG1230" s="101">
        <v>19.46</v>
      </c>
      <c r="BH1230" s="101">
        <v>23.71</v>
      </c>
      <c r="BI1230" s="101">
        <v>20.12</v>
      </c>
      <c r="BJ1230" s="101"/>
      <c r="BK1230" s="101"/>
      <c r="BL1230" s="101"/>
      <c r="BM1230" s="101">
        <v>21.93</v>
      </c>
      <c r="BN1230" s="101">
        <v>17.25</v>
      </c>
      <c r="BO1230" s="101"/>
      <c r="BP1230" s="101"/>
      <c r="BQ1230" s="101">
        <v>19.48</v>
      </c>
      <c r="BR1230" s="101">
        <v>18.53</v>
      </c>
      <c r="BS1230" s="101"/>
      <c r="BT1230" s="101"/>
      <c r="BU1230" s="101"/>
      <c r="BV1230" s="10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/>
      <c r="CK1230" s="11"/>
      <c r="CL1230" s="11"/>
      <c r="CM1230" s="11"/>
      <c r="CN1230" s="11"/>
      <c r="CO1230" s="11"/>
      <c r="CP1230" s="11"/>
      <c r="CQ1230" s="11"/>
      <c r="CR1230" s="11"/>
    </row>
    <row r="1231" spans="1:96" ht="15">
      <c r="A1231" s="11"/>
      <c r="B1231" s="100">
        <v>43111</v>
      </c>
      <c r="C1231" s="101"/>
      <c r="D1231" s="101"/>
      <c r="E1231" s="101"/>
      <c r="F1231" s="101"/>
      <c r="G1231" s="101"/>
      <c r="H1231" s="101"/>
      <c r="I1231" s="101"/>
      <c r="J1231" s="101"/>
      <c r="K1231" s="101"/>
      <c r="L1231" s="101"/>
      <c r="M1231" s="101"/>
      <c r="N1231" s="101"/>
      <c r="O1231" s="101"/>
      <c r="P1231" s="101"/>
      <c r="Q1231" s="101"/>
      <c r="R1231" s="101"/>
      <c r="S1231" s="101"/>
      <c r="T1231" s="101"/>
      <c r="U1231" s="101"/>
      <c r="V1231" s="101"/>
      <c r="W1231" s="101"/>
      <c r="X1231" s="101"/>
      <c r="Y1231" s="101"/>
      <c r="Z1231" s="101"/>
      <c r="AA1231" s="101"/>
      <c r="AB1231" s="101"/>
      <c r="AC1231" s="101"/>
      <c r="AD1231" s="101"/>
      <c r="AE1231" s="101"/>
      <c r="AF1231" s="101"/>
      <c r="AG1231" s="101"/>
      <c r="AH1231" s="101"/>
      <c r="AI1231" s="101"/>
      <c r="AJ1231" s="101"/>
      <c r="AK1231" s="101"/>
      <c r="AL1231" s="101"/>
      <c r="AM1231" s="101"/>
      <c r="AN1231" s="101"/>
      <c r="AO1231" s="101"/>
      <c r="AP1231" s="101"/>
      <c r="AQ1231" s="101"/>
      <c r="AR1231" s="101"/>
      <c r="AS1231" s="101"/>
      <c r="AT1231" s="101"/>
      <c r="AU1231" s="101"/>
      <c r="AV1231" s="101"/>
      <c r="AW1231" s="101"/>
      <c r="AX1231" s="101"/>
      <c r="AY1231" s="101"/>
      <c r="AZ1231" s="101"/>
      <c r="BA1231" s="101"/>
      <c r="BB1231" s="101"/>
      <c r="BC1231" s="101"/>
      <c r="BD1231" s="101"/>
      <c r="BE1231" s="101"/>
      <c r="BF1231" s="101"/>
      <c r="BG1231" s="101">
        <v>19.41</v>
      </c>
      <c r="BH1231" s="101">
        <v>23.66</v>
      </c>
      <c r="BI1231" s="101">
        <v>20.079999999999998</v>
      </c>
      <c r="BJ1231" s="101"/>
      <c r="BK1231" s="101"/>
      <c r="BL1231" s="101"/>
      <c r="BM1231" s="101">
        <v>21.89</v>
      </c>
      <c r="BN1231" s="101">
        <v>17.260000000000002</v>
      </c>
      <c r="BO1231" s="101"/>
      <c r="BP1231" s="101"/>
      <c r="BQ1231" s="101">
        <v>19.489999999999998</v>
      </c>
      <c r="BR1231" s="101">
        <v>18.63</v>
      </c>
      <c r="BS1231" s="101"/>
      <c r="BT1231" s="101"/>
      <c r="BU1231" s="101"/>
      <c r="BV1231" s="10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  <c r="CJ1231" s="11"/>
      <c r="CK1231" s="11"/>
      <c r="CL1231" s="11"/>
      <c r="CM1231" s="11"/>
      <c r="CN1231" s="11"/>
      <c r="CO1231" s="11"/>
      <c r="CP1231" s="11"/>
      <c r="CQ1231" s="11"/>
      <c r="CR1231" s="11"/>
    </row>
    <row r="1232" spans="1:96" ht="15">
      <c r="A1232" s="11"/>
      <c r="B1232" s="100">
        <v>43110</v>
      </c>
      <c r="C1232" s="101"/>
      <c r="D1232" s="101"/>
      <c r="E1232" s="101"/>
      <c r="F1232" s="101"/>
      <c r="G1232" s="101"/>
      <c r="H1232" s="101"/>
      <c r="I1232" s="101"/>
      <c r="J1232" s="101"/>
      <c r="K1232" s="101"/>
      <c r="L1232" s="101"/>
      <c r="M1232" s="101"/>
      <c r="N1232" s="101"/>
      <c r="O1232" s="101"/>
      <c r="P1232" s="101"/>
      <c r="Q1232" s="101"/>
      <c r="R1232" s="101"/>
      <c r="S1232" s="101"/>
      <c r="T1232" s="101"/>
      <c r="U1232" s="101"/>
      <c r="V1232" s="101"/>
      <c r="W1232" s="101"/>
      <c r="X1232" s="101"/>
      <c r="Y1232" s="101"/>
      <c r="Z1232" s="101"/>
      <c r="AA1232" s="101"/>
      <c r="AB1232" s="101"/>
      <c r="AC1232" s="101"/>
      <c r="AD1232" s="101"/>
      <c r="AE1232" s="101"/>
      <c r="AF1232" s="101"/>
      <c r="AG1232" s="101"/>
      <c r="AH1232" s="101"/>
      <c r="AI1232" s="101"/>
      <c r="AJ1232" s="101"/>
      <c r="AK1232" s="101"/>
      <c r="AL1232" s="101"/>
      <c r="AM1232" s="101"/>
      <c r="AN1232" s="101"/>
      <c r="AO1232" s="101"/>
      <c r="AP1232" s="101"/>
      <c r="AQ1232" s="101"/>
      <c r="AR1232" s="101"/>
      <c r="AS1232" s="101"/>
      <c r="AT1232" s="101"/>
      <c r="AU1232" s="101"/>
      <c r="AV1232" s="101"/>
      <c r="AW1232" s="101"/>
      <c r="AX1232" s="101"/>
      <c r="AY1232" s="101"/>
      <c r="AZ1232" s="101"/>
      <c r="BA1232" s="101"/>
      <c r="BB1232" s="101"/>
      <c r="BC1232" s="101"/>
      <c r="BD1232" s="101"/>
      <c r="BE1232" s="101"/>
      <c r="BF1232" s="101"/>
      <c r="BG1232" s="101">
        <v>19.43</v>
      </c>
      <c r="BH1232" s="101">
        <v>23.19</v>
      </c>
      <c r="BI1232" s="101">
        <v>19.670000000000002</v>
      </c>
      <c r="BJ1232" s="101"/>
      <c r="BK1232" s="101"/>
      <c r="BL1232" s="101"/>
      <c r="BM1232" s="101">
        <v>21.45</v>
      </c>
      <c r="BN1232" s="101">
        <v>17.22</v>
      </c>
      <c r="BO1232" s="101"/>
      <c r="BP1232" s="101"/>
      <c r="BQ1232" s="101">
        <v>19.440000000000001</v>
      </c>
      <c r="BR1232" s="101">
        <v>18.7</v>
      </c>
      <c r="BS1232" s="101"/>
      <c r="BT1232" s="101"/>
      <c r="BU1232" s="101"/>
      <c r="BV1232" s="10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11"/>
      <c r="CK1232" s="11"/>
      <c r="CL1232" s="11"/>
      <c r="CM1232" s="11"/>
      <c r="CN1232" s="11"/>
      <c r="CO1232" s="11"/>
      <c r="CP1232" s="11"/>
      <c r="CQ1232" s="11"/>
      <c r="CR1232" s="11"/>
    </row>
    <row r="1233" spans="1:96" ht="15">
      <c r="A1233" s="11"/>
      <c r="B1233" s="100">
        <v>43109</v>
      </c>
      <c r="C1233" s="101"/>
      <c r="D1233" s="101"/>
      <c r="E1233" s="101"/>
      <c r="F1233" s="101"/>
      <c r="G1233" s="101"/>
      <c r="H1233" s="101"/>
      <c r="I1233" s="101"/>
      <c r="J1233" s="101"/>
      <c r="K1233" s="101"/>
      <c r="L1233" s="101"/>
      <c r="M1233" s="101"/>
      <c r="N1233" s="101"/>
      <c r="O1233" s="101"/>
      <c r="P1233" s="101"/>
      <c r="Q1233" s="101"/>
      <c r="R1233" s="101"/>
      <c r="S1233" s="101"/>
      <c r="T1233" s="101"/>
      <c r="U1233" s="101"/>
      <c r="V1233" s="101"/>
      <c r="W1233" s="101"/>
      <c r="X1233" s="101"/>
      <c r="Y1233" s="101"/>
      <c r="Z1233" s="101"/>
      <c r="AA1233" s="101"/>
      <c r="AB1233" s="101"/>
      <c r="AC1233" s="101"/>
      <c r="AD1233" s="101"/>
      <c r="AE1233" s="101"/>
      <c r="AF1233" s="101"/>
      <c r="AG1233" s="101"/>
      <c r="AH1233" s="101"/>
      <c r="AI1233" s="101"/>
      <c r="AJ1233" s="101"/>
      <c r="AK1233" s="101"/>
      <c r="AL1233" s="101"/>
      <c r="AM1233" s="101"/>
      <c r="AN1233" s="101"/>
      <c r="AO1233" s="101"/>
      <c r="AP1233" s="101"/>
      <c r="AQ1233" s="101"/>
      <c r="AR1233" s="101"/>
      <c r="AS1233" s="101"/>
      <c r="AT1233" s="101"/>
      <c r="AU1233" s="101"/>
      <c r="AV1233" s="101"/>
      <c r="AW1233" s="101"/>
      <c r="AX1233" s="101"/>
      <c r="AY1233" s="101"/>
      <c r="AZ1233" s="101"/>
      <c r="BA1233" s="101"/>
      <c r="BB1233" s="101"/>
      <c r="BC1233" s="101"/>
      <c r="BD1233" s="101"/>
      <c r="BE1233" s="101"/>
      <c r="BF1233" s="101"/>
      <c r="BG1233" s="101">
        <v>19.21</v>
      </c>
      <c r="BH1233" s="101">
        <v>23.11</v>
      </c>
      <c r="BI1233" s="101">
        <v>19.61</v>
      </c>
      <c r="BJ1233" s="101"/>
      <c r="BK1233" s="101"/>
      <c r="BL1233" s="101"/>
      <c r="BM1233" s="101">
        <v>21.38</v>
      </c>
      <c r="BN1233" s="101">
        <v>17.2</v>
      </c>
      <c r="BO1233" s="101"/>
      <c r="BP1233" s="101"/>
      <c r="BQ1233" s="101">
        <v>19.420000000000002</v>
      </c>
      <c r="BR1233" s="101">
        <v>18.71</v>
      </c>
      <c r="BS1233" s="101"/>
      <c r="BT1233" s="103"/>
      <c r="BU1233" s="103"/>
      <c r="BV1233" s="103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  <c r="CL1233" s="11"/>
      <c r="CM1233" s="11"/>
      <c r="CN1233" s="11"/>
      <c r="CO1233" s="11"/>
      <c r="CP1233" s="11"/>
      <c r="CQ1233" s="11"/>
      <c r="CR1233" s="11"/>
    </row>
    <row r="1234" spans="1:96" ht="15">
      <c r="A1234" s="11"/>
      <c r="B1234" s="100">
        <v>43108</v>
      </c>
      <c r="C1234" s="101"/>
      <c r="D1234" s="101"/>
      <c r="E1234" s="101"/>
      <c r="F1234" s="101"/>
      <c r="G1234" s="101"/>
      <c r="H1234" s="101"/>
      <c r="I1234" s="101"/>
      <c r="J1234" s="101"/>
      <c r="K1234" s="101"/>
      <c r="L1234" s="101"/>
      <c r="M1234" s="101"/>
      <c r="N1234" s="101"/>
      <c r="O1234" s="101"/>
      <c r="P1234" s="101"/>
      <c r="Q1234" s="101"/>
      <c r="R1234" s="101"/>
      <c r="S1234" s="101"/>
      <c r="T1234" s="101"/>
      <c r="U1234" s="101"/>
      <c r="V1234" s="101"/>
      <c r="W1234" s="101"/>
      <c r="X1234" s="101"/>
      <c r="Y1234" s="101"/>
      <c r="Z1234" s="101"/>
      <c r="AA1234" s="101"/>
      <c r="AB1234" s="101"/>
      <c r="AC1234" s="101"/>
      <c r="AD1234" s="101"/>
      <c r="AE1234" s="101"/>
      <c r="AF1234" s="101"/>
      <c r="AG1234" s="101"/>
      <c r="AH1234" s="101"/>
      <c r="AI1234" s="101"/>
      <c r="AJ1234" s="101"/>
      <c r="AK1234" s="101"/>
      <c r="AL1234" s="101"/>
      <c r="AM1234" s="101"/>
      <c r="AN1234" s="101"/>
      <c r="AO1234" s="101"/>
      <c r="AP1234" s="101"/>
      <c r="AQ1234" s="101"/>
      <c r="AR1234" s="101"/>
      <c r="AS1234" s="101"/>
      <c r="AT1234" s="101"/>
      <c r="AU1234" s="101"/>
      <c r="AV1234" s="101"/>
      <c r="AW1234" s="101"/>
      <c r="AX1234" s="101"/>
      <c r="AY1234" s="101"/>
      <c r="AZ1234" s="101"/>
      <c r="BA1234" s="101"/>
      <c r="BB1234" s="101"/>
      <c r="BC1234" s="101"/>
      <c r="BD1234" s="101"/>
      <c r="BE1234" s="101"/>
      <c r="BF1234" s="101"/>
      <c r="BG1234" s="101">
        <v>19.079999999999998</v>
      </c>
      <c r="BH1234" s="101">
        <v>23.01</v>
      </c>
      <c r="BI1234" s="101">
        <v>19.53</v>
      </c>
      <c r="BJ1234" s="101"/>
      <c r="BK1234" s="101"/>
      <c r="BL1234" s="101"/>
      <c r="BM1234" s="101">
        <v>21.29</v>
      </c>
      <c r="BN1234" s="101">
        <v>17.14</v>
      </c>
      <c r="BO1234" s="101"/>
      <c r="BP1234" s="101"/>
      <c r="BQ1234" s="101">
        <v>19.350000000000001</v>
      </c>
      <c r="BR1234" s="101">
        <v>18.739999999999998</v>
      </c>
      <c r="BS1234" s="101"/>
      <c r="BT1234" s="104"/>
      <c r="BU1234" s="104"/>
      <c r="BV1234" s="104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/>
      <c r="CK1234" s="11"/>
      <c r="CL1234" s="11"/>
      <c r="CM1234" s="11"/>
      <c r="CN1234" s="11"/>
      <c r="CO1234" s="11"/>
      <c r="CP1234" s="11"/>
      <c r="CQ1234" s="11"/>
      <c r="CR1234" s="11"/>
    </row>
    <row r="1235" spans="1:96" ht="15">
      <c r="A1235" s="11"/>
      <c r="B1235" s="100">
        <v>43105</v>
      </c>
      <c r="C1235" s="101"/>
      <c r="D1235" s="101"/>
      <c r="E1235" s="101"/>
      <c r="F1235" s="101"/>
      <c r="G1235" s="101"/>
      <c r="H1235" s="101"/>
      <c r="I1235" s="101"/>
      <c r="J1235" s="101"/>
      <c r="K1235" s="101"/>
      <c r="L1235" s="101"/>
      <c r="M1235" s="101"/>
      <c r="N1235" s="101"/>
      <c r="O1235" s="101"/>
      <c r="P1235" s="101"/>
      <c r="Q1235" s="101"/>
      <c r="R1235" s="101"/>
      <c r="S1235" s="101"/>
      <c r="T1235" s="101"/>
      <c r="U1235" s="101"/>
      <c r="V1235" s="101"/>
      <c r="W1235" s="101"/>
      <c r="X1235" s="101"/>
      <c r="Y1235" s="101"/>
      <c r="Z1235" s="101"/>
      <c r="AA1235" s="101"/>
      <c r="AB1235" s="101"/>
      <c r="AC1235" s="101"/>
      <c r="AD1235" s="101"/>
      <c r="AE1235" s="101"/>
      <c r="AF1235" s="101"/>
      <c r="AG1235" s="101"/>
      <c r="AH1235" s="101"/>
      <c r="AI1235" s="101"/>
      <c r="AJ1235" s="101"/>
      <c r="AK1235" s="101"/>
      <c r="AL1235" s="101"/>
      <c r="AM1235" s="101"/>
      <c r="AN1235" s="101"/>
      <c r="AO1235" s="101"/>
      <c r="AP1235" s="101"/>
      <c r="AQ1235" s="101"/>
      <c r="AR1235" s="101"/>
      <c r="AS1235" s="101"/>
      <c r="AT1235" s="101"/>
      <c r="AU1235" s="101"/>
      <c r="AV1235" s="101"/>
      <c r="AW1235" s="101"/>
      <c r="AX1235" s="101"/>
      <c r="AY1235" s="101"/>
      <c r="AZ1235" s="101"/>
      <c r="BA1235" s="101"/>
      <c r="BB1235" s="101"/>
      <c r="BC1235" s="101"/>
      <c r="BD1235" s="101"/>
      <c r="BE1235" s="101"/>
      <c r="BF1235" s="101"/>
      <c r="BG1235" s="101">
        <v>19.11</v>
      </c>
      <c r="BH1235" s="101">
        <v>23.01</v>
      </c>
      <c r="BI1235" s="101">
        <v>19.53</v>
      </c>
      <c r="BJ1235" s="101"/>
      <c r="BK1235" s="101"/>
      <c r="BL1235" s="101"/>
      <c r="BM1235" s="101">
        <v>21.29</v>
      </c>
      <c r="BN1235" s="101">
        <v>17.12</v>
      </c>
      <c r="BO1235" s="101"/>
      <c r="BP1235" s="101"/>
      <c r="BQ1235" s="101">
        <v>19.329999999999998</v>
      </c>
      <c r="BR1235" s="101">
        <v>18.71</v>
      </c>
      <c r="BS1235" s="101"/>
      <c r="BT1235" s="104"/>
      <c r="BU1235" s="104"/>
      <c r="BV1235" s="104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  <c r="CJ1235" s="11"/>
      <c r="CK1235" s="11"/>
      <c r="CL1235" s="11"/>
      <c r="CM1235" s="11"/>
      <c r="CN1235" s="11"/>
      <c r="CO1235" s="11"/>
      <c r="CP1235" s="11"/>
      <c r="CQ1235" s="11"/>
      <c r="CR1235" s="11"/>
    </row>
    <row r="1236" spans="1:96" ht="15">
      <c r="A1236" s="11"/>
      <c r="B1236" s="100">
        <v>43104</v>
      </c>
      <c r="C1236" s="101"/>
      <c r="D1236" s="101"/>
      <c r="E1236" s="101"/>
      <c r="F1236" s="101"/>
      <c r="G1236" s="101"/>
      <c r="H1236" s="101"/>
      <c r="I1236" s="101"/>
      <c r="J1236" s="101"/>
      <c r="K1236" s="101"/>
      <c r="L1236" s="101"/>
      <c r="M1236" s="101"/>
      <c r="N1236" s="101"/>
      <c r="O1236" s="101"/>
      <c r="P1236" s="101"/>
      <c r="Q1236" s="101"/>
      <c r="R1236" s="101"/>
      <c r="S1236" s="101"/>
      <c r="T1236" s="101"/>
      <c r="U1236" s="101"/>
      <c r="V1236" s="101"/>
      <c r="W1236" s="101"/>
      <c r="X1236" s="101"/>
      <c r="Y1236" s="101"/>
      <c r="Z1236" s="101"/>
      <c r="AA1236" s="101"/>
      <c r="AB1236" s="101"/>
      <c r="AC1236" s="101"/>
      <c r="AD1236" s="101"/>
      <c r="AE1236" s="101"/>
      <c r="AF1236" s="101"/>
      <c r="AG1236" s="101"/>
      <c r="AH1236" s="101"/>
      <c r="AI1236" s="101"/>
      <c r="AJ1236" s="101"/>
      <c r="AK1236" s="101"/>
      <c r="AL1236" s="101"/>
      <c r="AM1236" s="101"/>
      <c r="AN1236" s="101"/>
      <c r="AO1236" s="101"/>
      <c r="AP1236" s="101"/>
      <c r="AQ1236" s="101"/>
      <c r="AR1236" s="101"/>
      <c r="AS1236" s="101"/>
      <c r="AT1236" s="101"/>
      <c r="AU1236" s="101"/>
      <c r="AV1236" s="101"/>
      <c r="AW1236" s="101"/>
      <c r="AX1236" s="101"/>
      <c r="AY1236" s="101"/>
      <c r="AZ1236" s="101"/>
      <c r="BA1236" s="101"/>
      <c r="BB1236" s="101"/>
      <c r="BC1236" s="101"/>
      <c r="BD1236" s="101"/>
      <c r="BE1236" s="101"/>
      <c r="BF1236" s="101"/>
      <c r="BG1236" s="101">
        <v>19.100000000000001</v>
      </c>
      <c r="BH1236" s="101">
        <v>23.03</v>
      </c>
      <c r="BI1236" s="101">
        <v>19.54</v>
      </c>
      <c r="BJ1236" s="101"/>
      <c r="BK1236" s="101"/>
      <c r="BL1236" s="101"/>
      <c r="BM1236" s="101">
        <v>21.3</v>
      </c>
      <c r="BN1236" s="101">
        <v>17.11</v>
      </c>
      <c r="BO1236" s="101"/>
      <c r="BP1236" s="101"/>
      <c r="BQ1236" s="101">
        <v>19.32</v>
      </c>
      <c r="BR1236" s="101">
        <v>18.73</v>
      </c>
      <c r="BS1236" s="101"/>
      <c r="BT1236" s="104"/>
      <c r="BU1236" s="104"/>
      <c r="BV1236" s="104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11"/>
      <c r="CL1236" s="11"/>
      <c r="CM1236" s="11"/>
      <c r="CN1236" s="11"/>
      <c r="CO1236" s="11"/>
      <c r="CP1236" s="11"/>
      <c r="CQ1236" s="11"/>
      <c r="CR1236" s="11"/>
    </row>
    <row r="1237" spans="1:96" ht="15">
      <c r="A1237" s="11"/>
      <c r="B1237" s="100">
        <v>43103</v>
      </c>
      <c r="C1237" s="101"/>
      <c r="D1237" s="101"/>
      <c r="E1237" s="101"/>
      <c r="F1237" s="101"/>
      <c r="G1237" s="101"/>
      <c r="H1237" s="101"/>
      <c r="I1237" s="101"/>
      <c r="J1237" s="101"/>
      <c r="K1237" s="101"/>
      <c r="L1237" s="101"/>
      <c r="M1237" s="101"/>
      <c r="N1237" s="101"/>
      <c r="O1237" s="101"/>
      <c r="P1237" s="101"/>
      <c r="Q1237" s="101"/>
      <c r="R1237" s="101"/>
      <c r="S1237" s="101"/>
      <c r="T1237" s="101"/>
      <c r="U1237" s="101"/>
      <c r="V1237" s="101"/>
      <c r="W1237" s="101"/>
      <c r="X1237" s="101"/>
      <c r="Y1237" s="101"/>
      <c r="Z1237" s="101"/>
      <c r="AA1237" s="101"/>
      <c r="AB1237" s="101"/>
      <c r="AC1237" s="101"/>
      <c r="AD1237" s="101"/>
      <c r="AE1237" s="101"/>
      <c r="AF1237" s="101"/>
      <c r="AG1237" s="101"/>
      <c r="AH1237" s="101"/>
      <c r="AI1237" s="101"/>
      <c r="AJ1237" s="101"/>
      <c r="AK1237" s="101"/>
      <c r="AL1237" s="101"/>
      <c r="AM1237" s="101"/>
      <c r="AN1237" s="101"/>
      <c r="AO1237" s="101"/>
      <c r="AP1237" s="101"/>
      <c r="AQ1237" s="101"/>
      <c r="AR1237" s="101"/>
      <c r="AS1237" s="101"/>
      <c r="AT1237" s="101"/>
      <c r="AU1237" s="101"/>
      <c r="AV1237" s="101"/>
      <c r="AW1237" s="101"/>
      <c r="AX1237" s="101"/>
      <c r="AY1237" s="101"/>
      <c r="AZ1237" s="101"/>
      <c r="BA1237" s="101"/>
      <c r="BB1237" s="101"/>
      <c r="BC1237" s="101"/>
      <c r="BD1237" s="101"/>
      <c r="BE1237" s="101"/>
      <c r="BF1237" s="101"/>
      <c r="BG1237" s="101">
        <v>19.2</v>
      </c>
      <c r="BH1237" s="101">
        <v>22.92</v>
      </c>
      <c r="BI1237" s="101">
        <v>19.45</v>
      </c>
      <c r="BJ1237" s="101"/>
      <c r="BK1237" s="101"/>
      <c r="BL1237" s="101"/>
      <c r="BM1237" s="101">
        <v>21.2</v>
      </c>
      <c r="BN1237" s="101">
        <v>17.05</v>
      </c>
      <c r="BO1237" s="101"/>
      <c r="BP1237" s="101"/>
      <c r="BQ1237" s="101">
        <v>19.25</v>
      </c>
      <c r="BR1237" s="101">
        <v>18.63</v>
      </c>
      <c r="BS1237" s="101"/>
      <c r="BT1237" s="104"/>
      <c r="BU1237" s="104"/>
      <c r="BV1237" s="104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11"/>
      <c r="CL1237" s="11"/>
      <c r="CM1237" s="11"/>
      <c r="CN1237" s="11"/>
      <c r="CO1237" s="11"/>
      <c r="CP1237" s="11"/>
      <c r="CQ1237" s="11"/>
      <c r="CR1237" s="11"/>
    </row>
    <row r="1238" spans="1:96" ht="15">
      <c r="A1238" s="11"/>
      <c r="B1238" s="100">
        <v>43102</v>
      </c>
      <c r="C1238" s="101"/>
      <c r="D1238" s="101"/>
      <c r="E1238" s="101"/>
      <c r="F1238" s="101"/>
      <c r="G1238" s="101"/>
      <c r="H1238" s="101"/>
      <c r="I1238" s="101"/>
      <c r="J1238" s="101"/>
      <c r="K1238" s="101"/>
      <c r="L1238" s="101"/>
      <c r="M1238" s="101"/>
      <c r="N1238" s="101"/>
      <c r="O1238" s="101"/>
      <c r="P1238" s="101"/>
      <c r="Q1238" s="101"/>
      <c r="R1238" s="101"/>
      <c r="S1238" s="101"/>
      <c r="T1238" s="101"/>
      <c r="U1238" s="101"/>
      <c r="V1238" s="101"/>
      <c r="W1238" s="101"/>
      <c r="X1238" s="101"/>
      <c r="Y1238" s="101"/>
      <c r="Z1238" s="101"/>
      <c r="AA1238" s="101"/>
      <c r="AB1238" s="101"/>
      <c r="AC1238" s="101"/>
      <c r="AD1238" s="101"/>
      <c r="AE1238" s="101"/>
      <c r="AF1238" s="101"/>
      <c r="AG1238" s="101"/>
      <c r="AH1238" s="101"/>
      <c r="AI1238" s="101"/>
      <c r="AJ1238" s="101"/>
      <c r="AK1238" s="101"/>
      <c r="AL1238" s="101"/>
      <c r="AM1238" s="101"/>
      <c r="AN1238" s="101"/>
      <c r="AO1238" s="101"/>
      <c r="AP1238" s="101"/>
      <c r="AQ1238" s="101"/>
      <c r="AR1238" s="101"/>
      <c r="AS1238" s="101"/>
      <c r="AT1238" s="101"/>
      <c r="AU1238" s="101"/>
      <c r="AV1238" s="101"/>
      <c r="AW1238" s="101"/>
      <c r="AX1238" s="101"/>
      <c r="AY1238" s="101"/>
      <c r="AZ1238" s="101"/>
      <c r="BA1238" s="101"/>
      <c r="BB1238" s="101"/>
      <c r="BC1238" s="101"/>
      <c r="BD1238" s="101"/>
      <c r="BE1238" s="101"/>
      <c r="BF1238" s="101"/>
      <c r="BG1238" s="101">
        <v>18.86</v>
      </c>
      <c r="BH1238" s="101">
        <v>22.85</v>
      </c>
      <c r="BI1238" s="101">
        <v>19.39</v>
      </c>
      <c r="BJ1238" s="101"/>
      <c r="BK1238" s="101"/>
      <c r="BL1238" s="101"/>
      <c r="BM1238" s="101">
        <v>21.14</v>
      </c>
      <c r="BN1238" s="101">
        <v>17.010000000000002</v>
      </c>
      <c r="BO1238" s="101"/>
      <c r="BP1238" s="101"/>
      <c r="BQ1238" s="101">
        <v>19.2</v>
      </c>
      <c r="BR1238" s="101">
        <v>18.670000000000002</v>
      </c>
      <c r="BS1238" s="101"/>
      <c r="BT1238" s="104"/>
      <c r="BU1238" s="104"/>
      <c r="BV1238" s="104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  <c r="CJ1238" s="11"/>
      <c r="CK1238" s="11"/>
      <c r="CL1238" s="11"/>
      <c r="CM1238" s="11"/>
      <c r="CN1238" s="11"/>
      <c r="CO1238" s="11"/>
      <c r="CP1238" s="11"/>
      <c r="CQ1238" s="11"/>
      <c r="CR1238" s="11"/>
    </row>
    <row r="1239" spans="1:96" ht="15">
      <c r="A1239" s="11"/>
      <c r="B1239" s="100">
        <v>43098</v>
      </c>
      <c r="C1239" s="101"/>
      <c r="D1239" s="101"/>
      <c r="E1239" s="101"/>
      <c r="F1239" s="101"/>
      <c r="G1239" s="101"/>
      <c r="H1239" s="101"/>
      <c r="I1239" s="101"/>
      <c r="J1239" s="101"/>
      <c r="K1239" s="101"/>
      <c r="L1239" s="101"/>
      <c r="M1239" s="101"/>
      <c r="N1239" s="101"/>
      <c r="O1239" s="101"/>
      <c r="P1239" s="101"/>
      <c r="Q1239" s="101"/>
      <c r="R1239" s="101"/>
      <c r="S1239" s="101"/>
      <c r="T1239" s="101"/>
      <c r="U1239" s="101"/>
      <c r="V1239" s="101"/>
      <c r="W1239" s="101"/>
      <c r="X1239" s="101"/>
      <c r="Y1239" s="101"/>
      <c r="Z1239" s="101"/>
      <c r="AA1239" s="101"/>
      <c r="AB1239" s="101"/>
      <c r="AC1239" s="101"/>
      <c r="AD1239" s="101"/>
      <c r="AE1239" s="101"/>
      <c r="AF1239" s="101"/>
      <c r="AG1239" s="101"/>
      <c r="AH1239" s="101"/>
      <c r="AI1239" s="101"/>
      <c r="AJ1239" s="101"/>
      <c r="AK1239" s="101"/>
      <c r="AL1239" s="101"/>
      <c r="AM1239" s="101"/>
      <c r="AN1239" s="101"/>
      <c r="AO1239" s="101"/>
      <c r="AP1239" s="101"/>
      <c r="AQ1239" s="101"/>
      <c r="AR1239" s="101"/>
      <c r="AS1239" s="101"/>
      <c r="AT1239" s="101"/>
      <c r="AU1239" s="101"/>
      <c r="AV1239" s="101"/>
      <c r="AW1239" s="101"/>
      <c r="AX1239" s="101"/>
      <c r="AY1239" s="101"/>
      <c r="AZ1239" s="101"/>
      <c r="BA1239" s="101"/>
      <c r="BB1239" s="101"/>
      <c r="BC1239" s="101"/>
      <c r="BD1239" s="101"/>
      <c r="BE1239" s="101"/>
      <c r="BF1239" s="101"/>
      <c r="BG1239" s="101">
        <v>18.829999999999998</v>
      </c>
      <c r="BH1239" s="101">
        <v>22.84</v>
      </c>
      <c r="BI1239" s="101"/>
      <c r="BJ1239" s="101"/>
      <c r="BK1239" s="101"/>
      <c r="BL1239" s="101"/>
      <c r="BM1239" s="101">
        <v>21.13</v>
      </c>
      <c r="BN1239" s="101">
        <v>17</v>
      </c>
      <c r="BO1239" s="101"/>
      <c r="BP1239" s="101"/>
      <c r="BQ1239" s="101">
        <v>19.18</v>
      </c>
      <c r="BR1239" s="101"/>
      <c r="BS1239" s="101"/>
      <c r="BT1239" s="104"/>
      <c r="BU1239" s="104"/>
      <c r="BV1239" s="104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  <c r="CJ1239" s="11"/>
      <c r="CK1239" s="11"/>
      <c r="CL1239" s="11"/>
      <c r="CM1239" s="11"/>
      <c r="CN1239" s="11"/>
      <c r="CO1239" s="11"/>
      <c r="CP1239" s="11"/>
      <c r="CQ1239" s="11"/>
      <c r="CR1239" s="11"/>
    </row>
    <row r="1240" spans="1:96" ht="15">
      <c r="A1240" s="11"/>
      <c r="B1240" s="100">
        <v>43097</v>
      </c>
      <c r="C1240" s="101"/>
      <c r="D1240" s="101"/>
      <c r="E1240" s="101"/>
      <c r="F1240" s="101"/>
      <c r="G1240" s="101"/>
      <c r="H1240" s="101"/>
      <c r="I1240" s="101"/>
      <c r="J1240" s="101"/>
      <c r="K1240" s="101"/>
      <c r="L1240" s="101"/>
      <c r="M1240" s="101"/>
      <c r="N1240" s="101"/>
      <c r="O1240" s="101"/>
      <c r="P1240" s="101"/>
      <c r="Q1240" s="101"/>
      <c r="R1240" s="101"/>
      <c r="S1240" s="101"/>
      <c r="T1240" s="101"/>
      <c r="U1240" s="101"/>
      <c r="V1240" s="101"/>
      <c r="W1240" s="101"/>
      <c r="X1240" s="101"/>
      <c r="Y1240" s="101"/>
      <c r="Z1240" s="101"/>
      <c r="AA1240" s="101"/>
      <c r="AB1240" s="101"/>
      <c r="AC1240" s="101"/>
      <c r="AD1240" s="101"/>
      <c r="AE1240" s="101"/>
      <c r="AF1240" s="101"/>
      <c r="AG1240" s="101"/>
      <c r="AH1240" s="101"/>
      <c r="AI1240" s="101"/>
      <c r="AJ1240" s="101"/>
      <c r="AK1240" s="101"/>
      <c r="AL1240" s="101"/>
      <c r="AM1240" s="101"/>
      <c r="AN1240" s="101"/>
      <c r="AO1240" s="101"/>
      <c r="AP1240" s="101"/>
      <c r="AQ1240" s="101"/>
      <c r="AR1240" s="101"/>
      <c r="AS1240" s="101"/>
      <c r="AT1240" s="101"/>
      <c r="AU1240" s="101"/>
      <c r="AV1240" s="101"/>
      <c r="AW1240" s="101"/>
      <c r="AX1240" s="101"/>
      <c r="AY1240" s="101"/>
      <c r="AZ1240" s="101"/>
      <c r="BA1240" s="101"/>
      <c r="BB1240" s="101"/>
      <c r="BC1240" s="101"/>
      <c r="BD1240" s="101"/>
      <c r="BE1240" s="101"/>
      <c r="BF1240" s="101"/>
      <c r="BG1240" s="101">
        <v>18.87</v>
      </c>
      <c r="BH1240" s="101">
        <v>22.88</v>
      </c>
      <c r="BI1240" s="101"/>
      <c r="BJ1240" s="101"/>
      <c r="BK1240" s="101"/>
      <c r="BL1240" s="101"/>
      <c r="BM1240" s="101">
        <v>21.18</v>
      </c>
      <c r="BN1240" s="101">
        <v>17.05</v>
      </c>
      <c r="BO1240" s="101"/>
      <c r="BP1240" s="101"/>
      <c r="BQ1240" s="101">
        <v>19.18</v>
      </c>
      <c r="BR1240" s="101"/>
      <c r="BS1240" s="101"/>
      <c r="BT1240" s="104"/>
      <c r="BU1240" s="104"/>
      <c r="BV1240" s="104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  <c r="CL1240" s="11"/>
      <c r="CM1240" s="11"/>
      <c r="CN1240" s="11"/>
      <c r="CO1240" s="11"/>
      <c r="CP1240" s="11"/>
      <c r="CQ1240" s="11"/>
      <c r="CR1240" s="11"/>
    </row>
    <row r="1241" spans="1:96" ht="15">
      <c r="A1241" s="11"/>
      <c r="B1241" s="100">
        <v>43096</v>
      </c>
      <c r="C1241" s="101"/>
      <c r="D1241" s="101"/>
      <c r="E1241" s="101"/>
      <c r="F1241" s="101"/>
      <c r="G1241" s="101"/>
      <c r="H1241" s="101"/>
      <c r="I1241" s="101"/>
      <c r="J1241" s="101"/>
      <c r="K1241" s="101"/>
      <c r="L1241" s="101"/>
      <c r="M1241" s="101"/>
      <c r="N1241" s="101"/>
      <c r="O1241" s="101"/>
      <c r="P1241" s="101"/>
      <c r="Q1241" s="101"/>
      <c r="R1241" s="101"/>
      <c r="S1241" s="101"/>
      <c r="T1241" s="101"/>
      <c r="U1241" s="101"/>
      <c r="V1241" s="101"/>
      <c r="W1241" s="101"/>
      <c r="X1241" s="101"/>
      <c r="Y1241" s="101"/>
      <c r="Z1241" s="101"/>
      <c r="AA1241" s="101"/>
      <c r="AB1241" s="101"/>
      <c r="AC1241" s="101"/>
      <c r="AD1241" s="101"/>
      <c r="AE1241" s="101"/>
      <c r="AF1241" s="101"/>
      <c r="AG1241" s="101"/>
      <c r="AH1241" s="101"/>
      <c r="AI1241" s="101"/>
      <c r="AJ1241" s="101"/>
      <c r="AK1241" s="101"/>
      <c r="AL1241" s="101"/>
      <c r="AM1241" s="101"/>
      <c r="AN1241" s="101"/>
      <c r="AO1241" s="101"/>
      <c r="AP1241" s="101"/>
      <c r="AQ1241" s="101"/>
      <c r="AR1241" s="101"/>
      <c r="AS1241" s="101"/>
      <c r="AT1241" s="101"/>
      <c r="AU1241" s="101"/>
      <c r="AV1241" s="101"/>
      <c r="AW1241" s="101"/>
      <c r="AX1241" s="101"/>
      <c r="AY1241" s="101"/>
      <c r="AZ1241" s="101"/>
      <c r="BA1241" s="101"/>
      <c r="BB1241" s="101"/>
      <c r="BC1241" s="101"/>
      <c r="BD1241" s="101"/>
      <c r="BE1241" s="101"/>
      <c r="BF1241" s="101"/>
      <c r="BG1241" s="101">
        <v>18.829999999999998</v>
      </c>
      <c r="BH1241" s="101">
        <v>22.59</v>
      </c>
      <c r="BI1241" s="101"/>
      <c r="BJ1241" s="101"/>
      <c r="BK1241" s="101"/>
      <c r="BL1241" s="101"/>
      <c r="BM1241" s="101">
        <v>21.15</v>
      </c>
      <c r="BN1241" s="101">
        <v>18.66</v>
      </c>
      <c r="BO1241" s="101"/>
      <c r="BP1241" s="101"/>
      <c r="BQ1241" s="101">
        <v>20.97</v>
      </c>
      <c r="BR1241" s="101"/>
      <c r="BS1241" s="101"/>
      <c r="BT1241" s="104"/>
      <c r="BU1241" s="104"/>
      <c r="BV1241" s="104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  <c r="CJ1241" s="11"/>
      <c r="CK1241" s="11"/>
      <c r="CL1241" s="11"/>
      <c r="CM1241" s="11"/>
      <c r="CN1241" s="11"/>
      <c r="CO1241" s="11"/>
      <c r="CP1241" s="11"/>
      <c r="CQ1241" s="11"/>
      <c r="CR1241" s="11"/>
    </row>
    <row r="1242" spans="1:96" ht="15">
      <c r="A1242" s="11"/>
      <c r="B1242" s="100">
        <v>43091</v>
      </c>
      <c r="C1242" s="101"/>
      <c r="D1242" s="101"/>
      <c r="E1242" s="101"/>
      <c r="F1242" s="101"/>
      <c r="G1242" s="101"/>
      <c r="H1242" s="101"/>
      <c r="I1242" s="101"/>
      <c r="J1242" s="101"/>
      <c r="K1242" s="101"/>
      <c r="L1242" s="101"/>
      <c r="M1242" s="101"/>
      <c r="N1242" s="101"/>
      <c r="O1242" s="101"/>
      <c r="P1242" s="101"/>
      <c r="Q1242" s="101"/>
      <c r="R1242" s="101"/>
      <c r="S1242" s="101"/>
      <c r="T1242" s="101"/>
      <c r="U1242" s="101"/>
      <c r="V1242" s="101"/>
      <c r="W1242" s="101"/>
      <c r="X1242" s="101"/>
      <c r="Y1242" s="101"/>
      <c r="Z1242" s="101"/>
      <c r="AA1242" s="101"/>
      <c r="AB1242" s="101"/>
      <c r="AC1242" s="101"/>
      <c r="AD1242" s="101"/>
      <c r="AE1242" s="101"/>
      <c r="AF1242" s="101"/>
      <c r="AG1242" s="101"/>
      <c r="AH1242" s="101"/>
      <c r="AI1242" s="101"/>
      <c r="AJ1242" s="101"/>
      <c r="AK1242" s="101"/>
      <c r="AL1242" s="101"/>
      <c r="AM1242" s="101"/>
      <c r="AN1242" s="101"/>
      <c r="AO1242" s="101"/>
      <c r="AP1242" s="101"/>
      <c r="AQ1242" s="101"/>
      <c r="AR1242" s="101"/>
      <c r="AS1242" s="101"/>
      <c r="AT1242" s="101"/>
      <c r="AU1242" s="101"/>
      <c r="AV1242" s="101"/>
      <c r="AW1242" s="101"/>
      <c r="AX1242" s="101"/>
      <c r="AY1242" s="101"/>
      <c r="AZ1242" s="101"/>
      <c r="BA1242" s="101"/>
      <c r="BB1242" s="101"/>
      <c r="BC1242" s="101"/>
      <c r="BD1242" s="101"/>
      <c r="BE1242" s="101"/>
      <c r="BF1242" s="101"/>
      <c r="BG1242" s="101">
        <v>18.7</v>
      </c>
      <c r="BH1242" s="101">
        <v>22.86</v>
      </c>
      <c r="BI1242" s="101"/>
      <c r="BJ1242" s="101"/>
      <c r="BK1242" s="101"/>
      <c r="BL1242" s="101"/>
      <c r="BM1242" s="101">
        <v>21.18</v>
      </c>
      <c r="BN1242" s="101">
        <v>18.489999999999998</v>
      </c>
      <c r="BO1242" s="101"/>
      <c r="BP1242" s="101"/>
      <c r="BQ1242" s="101">
        <v>20.92</v>
      </c>
      <c r="BR1242" s="101"/>
      <c r="BS1242" s="101"/>
      <c r="BT1242" s="104"/>
      <c r="BU1242" s="104"/>
      <c r="BV1242" s="104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  <c r="CJ1242" s="11"/>
      <c r="CK1242" s="11"/>
      <c r="CL1242" s="11"/>
      <c r="CM1242" s="11"/>
      <c r="CN1242" s="11"/>
      <c r="CO1242" s="11"/>
      <c r="CP1242" s="11"/>
      <c r="CQ1242" s="11"/>
      <c r="CR1242" s="11"/>
    </row>
    <row r="1243" spans="1:96" ht="15">
      <c r="A1243" s="11"/>
      <c r="B1243" s="100">
        <v>43090</v>
      </c>
      <c r="C1243" s="101"/>
      <c r="D1243" s="101"/>
      <c r="E1243" s="101"/>
      <c r="F1243" s="101"/>
      <c r="G1243" s="101"/>
      <c r="H1243" s="101"/>
      <c r="I1243" s="101"/>
      <c r="J1243" s="101"/>
      <c r="K1243" s="101"/>
      <c r="L1243" s="101"/>
      <c r="M1243" s="101"/>
      <c r="N1243" s="101"/>
      <c r="O1243" s="101"/>
      <c r="P1243" s="101"/>
      <c r="Q1243" s="101"/>
      <c r="R1243" s="101"/>
      <c r="S1243" s="101"/>
      <c r="T1243" s="101"/>
      <c r="U1243" s="101"/>
      <c r="V1243" s="101"/>
      <c r="W1243" s="101"/>
      <c r="X1243" s="101"/>
      <c r="Y1243" s="101"/>
      <c r="Z1243" s="101"/>
      <c r="AA1243" s="101"/>
      <c r="AB1243" s="101"/>
      <c r="AC1243" s="101"/>
      <c r="AD1243" s="101"/>
      <c r="AE1243" s="101"/>
      <c r="AF1243" s="101"/>
      <c r="AG1243" s="101"/>
      <c r="AH1243" s="101"/>
      <c r="AI1243" s="101"/>
      <c r="AJ1243" s="101"/>
      <c r="AK1243" s="101"/>
      <c r="AL1243" s="101"/>
      <c r="AM1243" s="101"/>
      <c r="AN1243" s="101"/>
      <c r="AO1243" s="101"/>
      <c r="AP1243" s="101"/>
      <c r="AQ1243" s="101"/>
      <c r="AR1243" s="101"/>
      <c r="AS1243" s="101"/>
      <c r="AT1243" s="101"/>
      <c r="AU1243" s="101"/>
      <c r="AV1243" s="101"/>
      <c r="AW1243" s="101"/>
      <c r="AX1243" s="101"/>
      <c r="AY1243" s="101"/>
      <c r="AZ1243" s="101"/>
      <c r="BA1243" s="101"/>
      <c r="BB1243" s="101"/>
      <c r="BC1243" s="101"/>
      <c r="BD1243" s="101"/>
      <c r="BE1243" s="101"/>
      <c r="BF1243" s="101"/>
      <c r="BG1243" s="101">
        <v>18.739999999999998</v>
      </c>
      <c r="BH1243" s="101">
        <v>22.63</v>
      </c>
      <c r="BI1243" s="101"/>
      <c r="BJ1243" s="101"/>
      <c r="BK1243" s="101"/>
      <c r="BL1243" s="101"/>
      <c r="BM1243" s="101">
        <v>21.25</v>
      </c>
      <c r="BN1243" s="101">
        <v>18.329999999999998</v>
      </c>
      <c r="BO1243" s="101"/>
      <c r="BP1243" s="101"/>
      <c r="BQ1243" s="101">
        <v>20.77</v>
      </c>
      <c r="BR1243" s="101"/>
      <c r="BS1243" s="101"/>
      <c r="BT1243" s="104"/>
      <c r="BU1243" s="104"/>
      <c r="BV1243" s="104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  <c r="CJ1243" s="11"/>
      <c r="CK1243" s="11"/>
      <c r="CL1243" s="11"/>
      <c r="CM1243" s="11"/>
      <c r="CN1243" s="11"/>
      <c r="CO1243" s="11"/>
      <c r="CP1243" s="11"/>
      <c r="CQ1243" s="11"/>
      <c r="CR1243" s="11"/>
    </row>
    <row r="1244" spans="1:96" ht="15">
      <c r="A1244" s="11"/>
      <c r="B1244" s="100">
        <v>43089</v>
      </c>
      <c r="C1244" s="101"/>
      <c r="D1244" s="101"/>
      <c r="E1244" s="101"/>
      <c r="F1244" s="101"/>
      <c r="G1244" s="101"/>
      <c r="H1244" s="101"/>
      <c r="I1244" s="101"/>
      <c r="J1244" s="101"/>
      <c r="K1244" s="101"/>
      <c r="L1244" s="101"/>
      <c r="M1244" s="101"/>
      <c r="N1244" s="101"/>
      <c r="O1244" s="101"/>
      <c r="P1244" s="101"/>
      <c r="Q1244" s="101"/>
      <c r="R1244" s="101"/>
      <c r="S1244" s="101"/>
      <c r="T1244" s="101"/>
      <c r="U1244" s="101"/>
      <c r="V1244" s="101"/>
      <c r="W1244" s="101"/>
      <c r="X1244" s="101"/>
      <c r="Y1244" s="101"/>
      <c r="Z1244" s="101"/>
      <c r="AA1244" s="101"/>
      <c r="AB1244" s="101"/>
      <c r="AC1244" s="101"/>
      <c r="AD1244" s="101"/>
      <c r="AE1244" s="101"/>
      <c r="AF1244" s="101"/>
      <c r="AG1244" s="101"/>
      <c r="AH1244" s="101"/>
      <c r="AI1244" s="101"/>
      <c r="AJ1244" s="101"/>
      <c r="AK1244" s="101"/>
      <c r="AL1244" s="101"/>
      <c r="AM1244" s="101"/>
      <c r="AN1244" s="101"/>
      <c r="AO1244" s="101"/>
      <c r="AP1244" s="101"/>
      <c r="AQ1244" s="101"/>
      <c r="AR1244" s="101"/>
      <c r="AS1244" s="101"/>
      <c r="AT1244" s="101"/>
      <c r="AU1244" s="101"/>
      <c r="AV1244" s="101"/>
      <c r="AW1244" s="101"/>
      <c r="AX1244" s="101"/>
      <c r="AY1244" s="101"/>
      <c r="AZ1244" s="101"/>
      <c r="BA1244" s="101"/>
      <c r="BB1244" s="101"/>
      <c r="BC1244" s="101"/>
      <c r="BD1244" s="101"/>
      <c r="BE1244" s="101"/>
      <c r="BF1244" s="101"/>
      <c r="BG1244" s="101">
        <v>18.87</v>
      </c>
      <c r="BH1244" s="101">
        <v>22.35</v>
      </c>
      <c r="BI1244" s="101"/>
      <c r="BJ1244" s="101"/>
      <c r="BK1244" s="101"/>
      <c r="BL1244" s="101"/>
      <c r="BM1244" s="101">
        <v>21.25</v>
      </c>
      <c r="BN1244" s="101">
        <v>18.39</v>
      </c>
      <c r="BO1244" s="101"/>
      <c r="BP1244" s="101"/>
      <c r="BQ1244" s="101">
        <v>20.78</v>
      </c>
      <c r="BR1244" s="101"/>
      <c r="BS1244" s="101"/>
      <c r="BT1244" s="104"/>
      <c r="BU1244" s="104"/>
      <c r="BV1244" s="104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/>
      <c r="CL1244" s="11"/>
      <c r="CM1244" s="11"/>
      <c r="CN1244" s="11"/>
      <c r="CO1244" s="11"/>
      <c r="CP1244" s="11"/>
      <c r="CQ1244" s="11"/>
      <c r="CR1244" s="11"/>
    </row>
    <row r="1245" spans="1:96" ht="15">
      <c r="A1245" s="11"/>
      <c r="B1245" s="100">
        <v>43088</v>
      </c>
      <c r="C1245" s="101"/>
      <c r="D1245" s="101"/>
      <c r="E1245" s="101"/>
      <c r="F1245" s="101"/>
      <c r="G1245" s="101"/>
      <c r="H1245" s="101"/>
      <c r="I1245" s="101"/>
      <c r="J1245" s="101"/>
      <c r="K1245" s="101"/>
      <c r="L1245" s="101"/>
      <c r="M1245" s="101"/>
      <c r="N1245" s="101"/>
      <c r="O1245" s="101"/>
      <c r="P1245" s="101"/>
      <c r="Q1245" s="101"/>
      <c r="R1245" s="101"/>
      <c r="S1245" s="101"/>
      <c r="T1245" s="101"/>
      <c r="U1245" s="101"/>
      <c r="V1245" s="101"/>
      <c r="W1245" s="101"/>
      <c r="X1245" s="101"/>
      <c r="Y1245" s="101"/>
      <c r="Z1245" s="101"/>
      <c r="AA1245" s="101"/>
      <c r="AB1245" s="101"/>
      <c r="AC1245" s="101"/>
      <c r="AD1245" s="101"/>
      <c r="AE1245" s="101"/>
      <c r="AF1245" s="101"/>
      <c r="AG1245" s="101"/>
      <c r="AH1245" s="101"/>
      <c r="AI1245" s="101"/>
      <c r="AJ1245" s="101"/>
      <c r="AK1245" s="101"/>
      <c r="AL1245" s="101"/>
      <c r="AM1245" s="101"/>
      <c r="AN1245" s="101"/>
      <c r="AO1245" s="101"/>
      <c r="AP1245" s="101"/>
      <c r="AQ1245" s="101"/>
      <c r="AR1245" s="101"/>
      <c r="AS1245" s="101"/>
      <c r="AT1245" s="101"/>
      <c r="AU1245" s="101"/>
      <c r="AV1245" s="101"/>
      <c r="AW1245" s="101"/>
      <c r="AX1245" s="101"/>
      <c r="AY1245" s="101"/>
      <c r="AZ1245" s="101"/>
      <c r="BA1245" s="101"/>
      <c r="BB1245" s="101"/>
      <c r="BC1245" s="101"/>
      <c r="BD1245" s="101"/>
      <c r="BE1245" s="101"/>
      <c r="BF1245" s="101"/>
      <c r="BG1245" s="101">
        <v>18.79</v>
      </c>
      <c r="BH1245" s="101">
        <v>21.14</v>
      </c>
      <c r="BI1245" s="101"/>
      <c r="BJ1245" s="101"/>
      <c r="BK1245" s="101"/>
      <c r="BL1245" s="101"/>
      <c r="BM1245" s="101">
        <v>20.82</v>
      </c>
      <c r="BN1245" s="101">
        <v>18.29</v>
      </c>
      <c r="BO1245" s="101"/>
      <c r="BP1245" s="101"/>
      <c r="BQ1245" s="101">
        <v>20.440000000000001</v>
      </c>
      <c r="BR1245" s="101"/>
      <c r="BS1245" s="101"/>
      <c r="BT1245" s="104"/>
      <c r="BU1245" s="104"/>
      <c r="BV1245" s="104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11"/>
      <c r="CL1245" s="11"/>
      <c r="CM1245" s="11"/>
      <c r="CN1245" s="11"/>
      <c r="CO1245" s="11"/>
      <c r="CP1245" s="11"/>
      <c r="CQ1245" s="11"/>
      <c r="CR1245" s="11"/>
    </row>
    <row r="1246" spans="1:96" ht="15">
      <c r="A1246" s="11"/>
      <c r="B1246" s="100">
        <v>43087</v>
      </c>
      <c r="C1246" s="101"/>
      <c r="D1246" s="101"/>
      <c r="E1246" s="101"/>
      <c r="F1246" s="101"/>
      <c r="G1246" s="101"/>
      <c r="H1246" s="101"/>
      <c r="I1246" s="101"/>
      <c r="J1246" s="101"/>
      <c r="K1246" s="101"/>
      <c r="L1246" s="101"/>
      <c r="M1246" s="101"/>
      <c r="N1246" s="101"/>
      <c r="O1246" s="101"/>
      <c r="P1246" s="101"/>
      <c r="Q1246" s="101"/>
      <c r="R1246" s="101"/>
      <c r="S1246" s="101"/>
      <c r="T1246" s="101"/>
      <c r="U1246" s="101"/>
      <c r="V1246" s="101"/>
      <c r="W1246" s="101"/>
      <c r="X1246" s="101"/>
      <c r="Y1246" s="101"/>
      <c r="Z1246" s="101"/>
      <c r="AA1246" s="101"/>
      <c r="AB1246" s="101"/>
      <c r="AC1246" s="101"/>
      <c r="AD1246" s="101"/>
      <c r="AE1246" s="101"/>
      <c r="AF1246" s="101"/>
      <c r="AG1246" s="101"/>
      <c r="AH1246" s="101"/>
      <c r="AI1246" s="101"/>
      <c r="AJ1246" s="101"/>
      <c r="AK1246" s="101"/>
      <c r="AL1246" s="101"/>
      <c r="AM1246" s="101"/>
      <c r="AN1246" s="101"/>
      <c r="AO1246" s="101"/>
      <c r="AP1246" s="101"/>
      <c r="AQ1246" s="101"/>
      <c r="AR1246" s="101"/>
      <c r="AS1246" s="101"/>
      <c r="AT1246" s="101"/>
      <c r="AU1246" s="101"/>
      <c r="AV1246" s="101"/>
      <c r="AW1246" s="101"/>
      <c r="AX1246" s="101"/>
      <c r="AY1246" s="101"/>
      <c r="AZ1246" s="101"/>
      <c r="BA1246" s="101"/>
      <c r="BB1246" s="101"/>
      <c r="BC1246" s="101"/>
      <c r="BD1246" s="101"/>
      <c r="BE1246" s="101"/>
      <c r="BF1246" s="101"/>
      <c r="BG1246" s="101">
        <v>18.78</v>
      </c>
      <c r="BH1246" s="101">
        <v>21.42</v>
      </c>
      <c r="BI1246" s="101"/>
      <c r="BJ1246" s="101"/>
      <c r="BK1246" s="101"/>
      <c r="BL1246" s="101"/>
      <c r="BM1246" s="101">
        <v>20.88</v>
      </c>
      <c r="BN1246" s="101">
        <v>18.29</v>
      </c>
      <c r="BO1246" s="101"/>
      <c r="BP1246" s="101"/>
      <c r="BQ1246" s="101">
        <v>20.49</v>
      </c>
      <c r="BR1246" s="101"/>
      <c r="BS1246" s="101"/>
      <c r="BT1246" s="104"/>
      <c r="BU1246" s="104"/>
      <c r="BV1246" s="104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11"/>
      <c r="CL1246" s="11"/>
      <c r="CM1246" s="11"/>
      <c r="CN1246" s="11"/>
      <c r="CO1246" s="11"/>
      <c r="CP1246" s="11"/>
      <c r="CQ1246" s="11"/>
      <c r="CR1246" s="11"/>
    </row>
    <row r="1247" spans="1:96" ht="15">
      <c r="A1247" s="11"/>
      <c r="B1247" s="100">
        <v>43084</v>
      </c>
      <c r="C1247" s="101"/>
      <c r="D1247" s="101"/>
      <c r="E1247" s="101"/>
      <c r="F1247" s="101"/>
      <c r="G1247" s="101"/>
      <c r="H1247" s="101"/>
      <c r="I1247" s="101"/>
      <c r="J1247" s="101"/>
      <c r="K1247" s="101"/>
      <c r="L1247" s="101"/>
      <c r="M1247" s="101"/>
      <c r="N1247" s="101"/>
      <c r="O1247" s="101"/>
      <c r="P1247" s="101"/>
      <c r="Q1247" s="101"/>
      <c r="R1247" s="101"/>
      <c r="S1247" s="101"/>
      <c r="T1247" s="101"/>
      <c r="U1247" s="101"/>
      <c r="V1247" s="101"/>
      <c r="W1247" s="101"/>
      <c r="X1247" s="101"/>
      <c r="Y1247" s="101"/>
      <c r="Z1247" s="101"/>
      <c r="AA1247" s="101"/>
      <c r="AB1247" s="101"/>
      <c r="AC1247" s="101"/>
      <c r="AD1247" s="101"/>
      <c r="AE1247" s="101"/>
      <c r="AF1247" s="101"/>
      <c r="AG1247" s="101"/>
      <c r="AH1247" s="101"/>
      <c r="AI1247" s="101"/>
      <c r="AJ1247" s="101"/>
      <c r="AK1247" s="101"/>
      <c r="AL1247" s="101"/>
      <c r="AM1247" s="101"/>
      <c r="AN1247" s="101"/>
      <c r="AO1247" s="101"/>
      <c r="AP1247" s="101"/>
      <c r="AQ1247" s="101"/>
      <c r="AR1247" s="101"/>
      <c r="AS1247" s="101"/>
      <c r="AT1247" s="101"/>
      <c r="AU1247" s="101"/>
      <c r="AV1247" s="101"/>
      <c r="AW1247" s="101"/>
      <c r="AX1247" s="101"/>
      <c r="AY1247" s="101"/>
      <c r="AZ1247" s="101"/>
      <c r="BA1247" s="101"/>
      <c r="BB1247" s="101"/>
      <c r="BC1247" s="101"/>
      <c r="BD1247" s="101"/>
      <c r="BE1247" s="101"/>
      <c r="BF1247" s="101"/>
      <c r="BG1247" s="101">
        <v>18.86</v>
      </c>
      <c r="BH1247" s="101">
        <v>21.45</v>
      </c>
      <c r="BI1247" s="101"/>
      <c r="BJ1247" s="101"/>
      <c r="BK1247" s="101"/>
      <c r="BL1247" s="101"/>
      <c r="BM1247" s="101">
        <v>20.89</v>
      </c>
      <c r="BN1247" s="101">
        <v>18.27</v>
      </c>
      <c r="BO1247" s="101"/>
      <c r="BP1247" s="101"/>
      <c r="BQ1247" s="101">
        <v>20.58</v>
      </c>
      <c r="BR1247" s="101"/>
      <c r="BS1247" s="101"/>
      <c r="BT1247" s="104"/>
      <c r="BU1247" s="104"/>
      <c r="BV1247" s="104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  <c r="CJ1247" s="11"/>
      <c r="CK1247" s="11"/>
      <c r="CL1247" s="11"/>
      <c r="CM1247" s="11"/>
      <c r="CN1247" s="11"/>
      <c r="CO1247" s="11"/>
      <c r="CP1247" s="11"/>
      <c r="CQ1247" s="11"/>
      <c r="CR1247" s="11"/>
    </row>
    <row r="1248" spans="1:96" ht="15">
      <c r="A1248" s="11"/>
      <c r="B1248" s="100">
        <v>43083</v>
      </c>
      <c r="C1248" s="101"/>
      <c r="D1248" s="101"/>
      <c r="E1248" s="101"/>
      <c r="F1248" s="101"/>
      <c r="G1248" s="101"/>
      <c r="H1248" s="101"/>
      <c r="I1248" s="101"/>
      <c r="J1248" s="101"/>
      <c r="K1248" s="101"/>
      <c r="L1248" s="101"/>
      <c r="M1248" s="101"/>
      <c r="N1248" s="101"/>
      <c r="O1248" s="101"/>
      <c r="P1248" s="101"/>
      <c r="Q1248" s="101"/>
      <c r="R1248" s="101"/>
      <c r="S1248" s="101"/>
      <c r="T1248" s="101"/>
      <c r="U1248" s="101"/>
      <c r="V1248" s="101"/>
      <c r="W1248" s="101"/>
      <c r="X1248" s="101"/>
      <c r="Y1248" s="101"/>
      <c r="Z1248" s="101"/>
      <c r="AA1248" s="101"/>
      <c r="AB1248" s="101"/>
      <c r="AC1248" s="101"/>
      <c r="AD1248" s="101"/>
      <c r="AE1248" s="101"/>
      <c r="AF1248" s="101"/>
      <c r="AG1248" s="101"/>
      <c r="AH1248" s="101"/>
      <c r="AI1248" s="101"/>
      <c r="AJ1248" s="101"/>
      <c r="AK1248" s="101"/>
      <c r="AL1248" s="101"/>
      <c r="AM1248" s="101"/>
      <c r="AN1248" s="101"/>
      <c r="AO1248" s="101"/>
      <c r="AP1248" s="101"/>
      <c r="AQ1248" s="101"/>
      <c r="AR1248" s="101"/>
      <c r="AS1248" s="101"/>
      <c r="AT1248" s="101"/>
      <c r="AU1248" s="101"/>
      <c r="AV1248" s="101"/>
      <c r="AW1248" s="101"/>
      <c r="AX1248" s="101"/>
      <c r="AY1248" s="101"/>
      <c r="AZ1248" s="101"/>
      <c r="BA1248" s="101"/>
      <c r="BB1248" s="101"/>
      <c r="BC1248" s="101"/>
      <c r="BD1248" s="101"/>
      <c r="BE1248" s="101"/>
      <c r="BF1248" s="101"/>
      <c r="BG1248" s="101">
        <v>17.7</v>
      </c>
      <c r="BH1248" s="101">
        <v>21.81</v>
      </c>
      <c r="BI1248" s="101"/>
      <c r="BJ1248" s="101"/>
      <c r="BK1248" s="101"/>
      <c r="BL1248" s="101"/>
      <c r="BM1248" s="101">
        <v>20.72</v>
      </c>
      <c r="BN1248" s="101">
        <v>17.760000000000002</v>
      </c>
      <c r="BO1248" s="101"/>
      <c r="BP1248" s="101"/>
      <c r="BQ1248" s="101">
        <v>20.43</v>
      </c>
      <c r="BR1248" s="101"/>
      <c r="BS1248" s="101"/>
      <c r="BT1248" s="104"/>
      <c r="BU1248" s="104"/>
      <c r="BV1248" s="104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/>
      <c r="CL1248" s="11"/>
      <c r="CM1248" s="11"/>
      <c r="CN1248" s="11"/>
      <c r="CO1248" s="11"/>
      <c r="CP1248" s="11"/>
      <c r="CQ1248" s="11"/>
      <c r="CR1248" s="11"/>
    </row>
    <row r="1249" spans="1:96" ht="15">
      <c r="A1249" s="11"/>
      <c r="B1249" s="100">
        <v>43082</v>
      </c>
      <c r="C1249" s="101"/>
      <c r="D1249" s="101"/>
      <c r="E1249" s="101"/>
      <c r="F1249" s="101"/>
      <c r="G1249" s="101"/>
      <c r="H1249" s="101"/>
      <c r="I1249" s="101"/>
      <c r="J1249" s="101"/>
      <c r="K1249" s="101"/>
      <c r="L1249" s="101"/>
      <c r="M1249" s="101"/>
      <c r="N1249" s="101"/>
      <c r="O1249" s="101"/>
      <c r="P1249" s="101"/>
      <c r="Q1249" s="101"/>
      <c r="R1249" s="101"/>
      <c r="S1249" s="101"/>
      <c r="T1249" s="101"/>
      <c r="U1249" s="101"/>
      <c r="V1249" s="101"/>
      <c r="W1249" s="101"/>
      <c r="X1249" s="101"/>
      <c r="Y1249" s="101"/>
      <c r="Z1249" s="101"/>
      <c r="AA1249" s="101"/>
      <c r="AB1249" s="101"/>
      <c r="AC1249" s="101"/>
      <c r="AD1249" s="101"/>
      <c r="AE1249" s="101"/>
      <c r="AF1249" s="101"/>
      <c r="AG1249" s="101"/>
      <c r="AH1249" s="101"/>
      <c r="AI1249" s="101"/>
      <c r="AJ1249" s="101"/>
      <c r="AK1249" s="101"/>
      <c r="AL1249" s="101"/>
      <c r="AM1249" s="101"/>
      <c r="AN1249" s="101"/>
      <c r="AO1249" s="101"/>
      <c r="AP1249" s="101"/>
      <c r="AQ1249" s="101"/>
      <c r="AR1249" s="101"/>
      <c r="AS1249" s="101"/>
      <c r="AT1249" s="101"/>
      <c r="AU1249" s="101"/>
      <c r="AV1249" s="101"/>
      <c r="AW1249" s="101"/>
      <c r="AX1249" s="101"/>
      <c r="AY1249" s="101"/>
      <c r="AZ1249" s="101"/>
      <c r="BA1249" s="101"/>
      <c r="BB1249" s="101"/>
      <c r="BC1249" s="101"/>
      <c r="BD1249" s="101"/>
      <c r="BE1249" s="101"/>
      <c r="BF1249" s="101"/>
      <c r="BG1249" s="101">
        <v>18.600000000000001</v>
      </c>
      <c r="BH1249" s="101">
        <v>20.98</v>
      </c>
      <c r="BI1249" s="101"/>
      <c r="BJ1249" s="101"/>
      <c r="BK1249" s="101"/>
      <c r="BL1249" s="101"/>
      <c r="BM1249" s="101">
        <v>20.55</v>
      </c>
      <c r="BN1249" s="101">
        <v>17.97</v>
      </c>
      <c r="BO1249" s="101"/>
      <c r="BP1249" s="101"/>
      <c r="BQ1249" s="101">
        <v>20.3</v>
      </c>
      <c r="BR1249" s="101"/>
      <c r="BS1249" s="101"/>
      <c r="BT1249" s="104"/>
      <c r="BU1249" s="104"/>
      <c r="BV1249" s="104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11"/>
      <c r="CL1249" s="11"/>
      <c r="CM1249" s="11"/>
      <c r="CN1249" s="11"/>
      <c r="CO1249" s="11"/>
      <c r="CP1249" s="11"/>
      <c r="CQ1249" s="11"/>
      <c r="CR1249" s="11"/>
    </row>
    <row r="1250" spans="1:96" ht="15">
      <c r="A1250" s="11"/>
      <c r="B1250" s="100">
        <v>43081</v>
      </c>
      <c r="C1250" s="101"/>
      <c r="D1250" s="101"/>
      <c r="E1250" s="101"/>
      <c r="F1250" s="101"/>
      <c r="G1250" s="101"/>
      <c r="H1250" s="101"/>
      <c r="I1250" s="101"/>
      <c r="J1250" s="101"/>
      <c r="K1250" s="101"/>
      <c r="L1250" s="101"/>
      <c r="M1250" s="101"/>
      <c r="N1250" s="101"/>
      <c r="O1250" s="101"/>
      <c r="P1250" s="101"/>
      <c r="Q1250" s="101"/>
      <c r="R1250" s="101"/>
      <c r="S1250" s="101"/>
      <c r="T1250" s="101"/>
      <c r="U1250" s="101"/>
      <c r="V1250" s="101"/>
      <c r="W1250" s="101"/>
      <c r="X1250" s="101"/>
      <c r="Y1250" s="101"/>
      <c r="Z1250" s="101"/>
      <c r="AA1250" s="101"/>
      <c r="AB1250" s="101"/>
      <c r="AC1250" s="101"/>
      <c r="AD1250" s="101"/>
      <c r="AE1250" s="101"/>
      <c r="AF1250" s="101"/>
      <c r="AG1250" s="101"/>
      <c r="AH1250" s="101"/>
      <c r="AI1250" s="101"/>
      <c r="AJ1250" s="101"/>
      <c r="AK1250" s="101"/>
      <c r="AL1250" s="101"/>
      <c r="AM1250" s="101"/>
      <c r="AN1250" s="101"/>
      <c r="AO1250" s="101"/>
      <c r="AP1250" s="101"/>
      <c r="AQ1250" s="101"/>
      <c r="AR1250" s="101"/>
      <c r="AS1250" s="101"/>
      <c r="AT1250" s="101"/>
      <c r="AU1250" s="101"/>
      <c r="AV1250" s="101"/>
      <c r="AW1250" s="101"/>
      <c r="AX1250" s="101"/>
      <c r="AY1250" s="101"/>
      <c r="AZ1250" s="101"/>
      <c r="BA1250" s="101"/>
      <c r="BB1250" s="101"/>
      <c r="BC1250" s="101"/>
      <c r="BD1250" s="101"/>
      <c r="BE1250" s="101"/>
      <c r="BF1250" s="101"/>
      <c r="BG1250" s="101">
        <v>18.27</v>
      </c>
      <c r="BH1250" s="101">
        <v>21.34</v>
      </c>
      <c r="BI1250" s="101"/>
      <c r="BJ1250" s="101"/>
      <c r="BK1250" s="101"/>
      <c r="BL1250" s="101"/>
      <c r="BM1250" s="101">
        <v>20.58</v>
      </c>
      <c r="BN1250" s="101">
        <v>17.93</v>
      </c>
      <c r="BO1250" s="101"/>
      <c r="BP1250" s="101"/>
      <c r="BQ1250" s="101">
        <v>20.51</v>
      </c>
      <c r="BR1250" s="101"/>
      <c r="BS1250" s="101"/>
      <c r="BT1250" s="104"/>
      <c r="BU1250" s="104"/>
      <c r="BV1250" s="104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/>
      <c r="CL1250" s="11"/>
      <c r="CM1250" s="11"/>
      <c r="CN1250" s="11"/>
      <c r="CO1250" s="11"/>
      <c r="CP1250" s="11"/>
      <c r="CQ1250" s="11"/>
      <c r="CR1250" s="11"/>
    </row>
    <row r="1251" spans="1:96" ht="15">
      <c r="A1251" s="11"/>
      <c r="B1251" s="100">
        <v>43080</v>
      </c>
      <c r="C1251" s="101"/>
      <c r="D1251" s="101"/>
      <c r="E1251" s="101"/>
      <c r="F1251" s="101"/>
      <c r="G1251" s="101"/>
      <c r="H1251" s="101"/>
      <c r="I1251" s="101"/>
      <c r="J1251" s="101"/>
      <c r="K1251" s="101"/>
      <c r="L1251" s="101"/>
      <c r="M1251" s="101"/>
      <c r="N1251" s="101"/>
      <c r="O1251" s="101"/>
      <c r="P1251" s="101"/>
      <c r="Q1251" s="101"/>
      <c r="R1251" s="101"/>
      <c r="S1251" s="101"/>
      <c r="T1251" s="101"/>
      <c r="U1251" s="101"/>
      <c r="V1251" s="101"/>
      <c r="W1251" s="101"/>
      <c r="X1251" s="101"/>
      <c r="Y1251" s="101"/>
      <c r="Z1251" s="101"/>
      <c r="AA1251" s="101"/>
      <c r="AB1251" s="101"/>
      <c r="AC1251" s="101"/>
      <c r="AD1251" s="101"/>
      <c r="AE1251" s="101"/>
      <c r="AF1251" s="101"/>
      <c r="AG1251" s="101"/>
      <c r="AH1251" s="101"/>
      <c r="AI1251" s="101"/>
      <c r="AJ1251" s="101"/>
      <c r="AK1251" s="101"/>
      <c r="AL1251" s="101"/>
      <c r="AM1251" s="101"/>
      <c r="AN1251" s="101"/>
      <c r="AO1251" s="101"/>
      <c r="AP1251" s="101"/>
      <c r="AQ1251" s="101"/>
      <c r="AR1251" s="101"/>
      <c r="AS1251" s="101"/>
      <c r="AT1251" s="101"/>
      <c r="AU1251" s="101"/>
      <c r="AV1251" s="101"/>
      <c r="AW1251" s="101"/>
      <c r="AX1251" s="101"/>
      <c r="AY1251" s="101"/>
      <c r="AZ1251" s="101"/>
      <c r="BA1251" s="101"/>
      <c r="BB1251" s="101"/>
      <c r="BC1251" s="101"/>
      <c r="BD1251" s="101"/>
      <c r="BE1251" s="101"/>
      <c r="BF1251" s="101"/>
      <c r="BG1251" s="101">
        <v>18.84</v>
      </c>
      <c r="BH1251" s="101">
        <v>21.23</v>
      </c>
      <c r="BI1251" s="101"/>
      <c r="BJ1251" s="101"/>
      <c r="BK1251" s="101"/>
      <c r="BL1251" s="101"/>
      <c r="BM1251" s="101">
        <v>20.5</v>
      </c>
      <c r="BN1251" s="101">
        <v>17.87</v>
      </c>
      <c r="BO1251" s="101"/>
      <c r="BP1251" s="101"/>
      <c r="BQ1251" s="101">
        <v>20.29</v>
      </c>
      <c r="BR1251" s="101"/>
      <c r="BS1251" s="101"/>
      <c r="BT1251" s="104"/>
      <c r="BU1251" s="104"/>
      <c r="BV1251" s="104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  <c r="CJ1251" s="11"/>
      <c r="CK1251" s="11"/>
      <c r="CL1251" s="11"/>
      <c r="CM1251" s="11"/>
      <c r="CN1251" s="11"/>
      <c r="CO1251" s="11"/>
      <c r="CP1251" s="11"/>
      <c r="CQ1251" s="11"/>
      <c r="CR1251" s="11"/>
    </row>
    <row r="1252" spans="1:96" ht="15">
      <c r="A1252" s="11"/>
      <c r="B1252" s="100">
        <v>43077</v>
      </c>
      <c r="C1252" s="101"/>
      <c r="D1252" s="101"/>
      <c r="E1252" s="101"/>
      <c r="F1252" s="101"/>
      <c r="G1252" s="101"/>
      <c r="H1252" s="101"/>
      <c r="I1252" s="101"/>
      <c r="J1252" s="101"/>
      <c r="K1252" s="101"/>
      <c r="L1252" s="101"/>
      <c r="M1252" s="101"/>
      <c r="N1252" s="101"/>
      <c r="O1252" s="101"/>
      <c r="P1252" s="101"/>
      <c r="Q1252" s="101"/>
      <c r="R1252" s="101"/>
      <c r="S1252" s="101"/>
      <c r="T1252" s="101"/>
      <c r="U1252" s="101"/>
      <c r="V1252" s="101"/>
      <c r="W1252" s="101"/>
      <c r="X1252" s="101"/>
      <c r="Y1252" s="101"/>
      <c r="Z1252" s="101"/>
      <c r="AA1252" s="101"/>
      <c r="AB1252" s="101"/>
      <c r="AC1252" s="101"/>
      <c r="AD1252" s="101"/>
      <c r="AE1252" s="101"/>
      <c r="AF1252" s="101"/>
      <c r="AG1252" s="101"/>
      <c r="AH1252" s="101"/>
      <c r="AI1252" s="101"/>
      <c r="AJ1252" s="101"/>
      <c r="AK1252" s="101"/>
      <c r="AL1252" s="101"/>
      <c r="AM1252" s="101"/>
      <c r="AN1252" s="101"/>
      <c r="AO1252" s="101"/>
      <c r="AP1252" s="101"/>
      <c r="AQ1252" s="101"/>
      <c r="AR1252" s="101"/>
      <c r="AS1252" s="101"/>
      <c r="AT1252" s="101"/>
      <c r="AU1252" s="101"/>
      <c r="AV1252" s="101"/>
      <c r="AW1252" s="101"/>
      <c r="AX1252" s="101"/>
      <c r="AY1252" s="101"/>
      <c r="AZ1252" s="101"/>
      <c r="BA1252" s="101"/>
      <c r="BB1252" s="101"/>
      <c r="BC1252" s="101"/>
      <c r="BD1252" s="101"/>
      <c r="BE1252" s="101"/>
      <c r="BF1252" s="101"/>
      <c r="BG1252" s="101">
        <v>18.38</v>
      </c>
      <c r="BH1252" s="101">
        <v>21.39</v>
      </c>
      <c r="BI1252" s="101"/>
      <c r="BJ1252" s="101"/>
      <c r="BK1252" s="101"/>
      <c r="BL1252" s="101"/>
      <c r="BM1252" s="101">
        <v>20.57</v>
      </c>
      <c r="BN1252" s="101">
        <v>17.91</v>
      </c>
      <c r="BO1252" s="101"/>
      <c r="BP1252" s="101"/>
      <c r="BQ1252" s="101">
        <v>20.47</v>
      </c>
      <c r="BR1252" s="101"/>
      <c r="BS1252" s="101"/>
      <c r="BT1252" s="104"/>
      <c r="BU1252" s="104"/>
      <c r="BV1252" s="104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  <c r="CL1252" s="11"/>
      <c r="CM1252" s="11"/>
      <c r="CN1252" s="11"/>
      <c r="CO1252" s="11"/>
      <c r="CP1252" s="11"/>
      <c r="CQ1252" s="11"/>
      <c r="CR1252" s="11"/>
    </row>
    <row r="1253" spans="1:96" ht="15">
      <c r="A1253" s="11"/>
      <c r="B1253" s="100">
        <v>43076</v>
      </c>
      <c r="C1253" s="101"/>
      <c r="D1253" s="101"/>
      <c r="E1253" s="101"/>
      <c r="F1253" s="101"/>
      <c r="G1253" s="101"/>
      <c r="H1253" s="101"/>
      <c r="I1253" s="101"/>
      <c r="J1253" s="101"/>
      <c r="K1253" s="101"/>
      <c r="L1253" s="101"/>
      <c r="M1253" s="101"/>
      <c r="N1253" s="101"/>
      <c r="O1253" s="101"/>
      <c r="P1253" s="101"/>
      <c r="Q1253" s="101"/>
      <c r="R1253" s="101"/>
      <c r="S1253" s="101"/>
      <c r="T1253" s="101"/>
      <c r="U1253" s="101"/>
      <c r="V1253" s="101"/>
      <c r="W1253" s="101"/>
      <c r="X1253" s="101"/>
      <c r="Y1253" s="101"/>
      <c r="Z1253" s="101"/>
      <c r="AA1253" s="101"/>
      <c r="AB1253" s="101"/>
      <c r="AC1253" s="101"/>
      <c r="AD1253" s="101"/>
      <c r="AE1253" s="101"/>
      <c r="AF1253" s="101"/>
      <c r="AG1253" s="101"/>
      <c r="AH1253" s="101"/>
      <c r="AI1253" s="101"/>
      <c r="AJ1253" s="101"/>
      <c r="AK1253" s="101"/>
      <c r="AL1253" s="101"/>
      <c r="AM1253" s="101"/>
      <c r="AN1253" s="101"/>
      <c r="AO1253" s="101"/>
      <c r="AP1253" s="101"/>
      <c r="AQ1253" s="101"/>
      <c r="AR1253" s="101"/>
      <c r="AS1253" s="101"/>
      <c r="AT1253" s="101"/>
      <c r="AU1253" s="101"/>
      <c r="AV1253" s="101"/>
      <c r="AW1253" s="101"/>
      <c r="AX1253" s="101"/>
      <c r="AY1253" s="101"/>
      <c r="AZ1253" s="101"/>
      <c r="BA1253" s="101"/>
      <c r="BB1253" s="101"/>
      <c r="BC1253" s="101"/>
      <c r="BD1253" s="101"/>
      <c r="BE1253" s="101"/>
      <c r="BF1253" s="101"/>
      <c r="BG1253" s="101">
        <v>18.29</v>
      </c>
      <c r="BH1253" s="101">
        <v>21.45</v>
      </c>
      <c r="BI1253" s="101"/>
      <c r="BJ1253" s="101"/>
      <c r="BK1253" s="101"/>
      <c r="BL1253" s="101"/>
      <c r="BM1253" s="101">
        <v>20.5</v>
      </c>
      <c r="BN1253" s="101">
        <v>17.989999999999998</v>
      </c>
      <c r="BO1253" s="101"/>
      <c r="BP1253" s="101"/>
      <c r="BQ1253" s="101">
        <v>20.6</v>
      </c>
      <c r="BR1253" s="101"/>
      <c r="BS1253" s="101"/>
      <c r="BT1253" s="104"/>
      <c r="BU1253" s="104"/>
      <c r="BV1253" s="104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11"/>
      <c r="CL1253" s="11"/>
      <c r="CM1253" s="11"/>
      <c r="CN1253" s="11"/>
      <c r="CO1253" s="11"/>
      <c r="CP1253" s="11"/>
      <c r="CQ1253" s="11"/>
      <c r="CR1253" s="11"/>
    </row>
    <row r="1254" spans="1:96" ht="15">
      <c r="A1254" s="11"/>
      <c r="B1254" s="100">
        <v>43075</v>
      </c>
      <c r="C1254" s="101"/>
      <c r="D1254" s="101"/>
      <c r="E1254" s="101"/>
      <c r="F1254" s="101"/>
      <c r="G1254" s="101"/>
      <c r="H1254" s="101"/>
      <c r="I1254" s="101"/>
      <c r="J1254" s="101"/>
      <c r="K1254" s="101"/>
      <c r="L1254" s="101"/>
      <c r="M1254" s="101"/>
      <c r="N1254" s="101"/>
      <c r="O1254" s="101"/>
      <c r="P1254" s="101"/>
      <c r="Q1254" s="101"/>
      <c r="R1254" s="101"/>
      <c r="S1254" s="101"/>
      <c r="T1254" s="101"/>
      <c r="U1254" s="101"/>
      <c r="V1254" s="101"/>
      <c r="W1254" s="101"/>
      <c r="X1254" s="101"/>
      <c r="Y1254" s="101"/>
      <c r="Z1254" s="101"/>
      <c r="AA1254" s="101"/>
      <c r="AB1254" s="101"/>
      <c r="AC1254" s="101"/>
      <c r="AD1254" s="101"/>
      <c r="AE1254" s="101"/>
      <c r="AF1254" s="101"/>
      <c r="AG1254" s="101"/>
      <c r="AH1254" s="101"/>
      <c r="AI1254" s="101"/>
      <c r="AJ1254" s="101"/>
      <c r="AK1254" s="101"/>
      <c r="AL1254" s="101"/>
      <c r="AM1254" s="101"/>
      <c r="AN1254" s="101"/>
      <c r="AO1254" s="101"/>
      <c r="AP1254" s="101"/>
      <c r="AQ1254" s="101"/>
      <c r="AR1254" s="101"/>
      <c r="AS1254" s="101"/>
      <c r="AT1254" s="101"/>
      <c r="AU1254" s="101"/>
      <c r="AV1254" s="101"/>
      <c r="AW1254" s="101"/>
      <c r="AX1254" s="101"/>
      <c r="AY1254" s="101"/>
      <c r="AZ1254" s="101"/>
      <c r="BA1254" s="101"/>
      <c r="BB1254" s="101"/>
      <c r="BC1254" s="101"/>
      <c r="BD1254" s="101"/>
      <c r="BE1254" s="101"/>
      <c r="BF1254" s="101"/>
      <c r="BG1254" s="101">
        <v>18.32</v>
      </c>
      <c r="BH1254" s="101">
        <v>21.63</v>
      </c>
      <c r="BI1254" s="101"/>
      <c r="BJ1254" s="101"/>
      <c r="BK1254" s="101"/>
      <c r="BL1254" s="101"/>
      <c r="BM1254" s="101">
        <v>20.57</v>
      </c>
      <c r="BN1254" s="101">
        <v>17.79</v>
      </c>
      <c r="BO1254" s="101"/>
      <c r="BP1254" s="101"/>
      <c r="BQ1254" s="101">
        <v>20.36</v>
      </c>
      <c r="BR1254" s="101"/>
      <c r="BS1254" s="101"/>
      <c r="BT1254" s="104"/>
      <c r="BU1254" s="104"/>
      <c r="BV1254" s="104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  <c r="CJ1254" s="11"/>
      <c r="CK1254" s="11"/>
      <c r="CL1254" s="11"/>
      <c r="CM1254" s="11"/>
      <c r="CN1254" s="11"/>
      <c r="CO1254" s="11"/>
      <c r="CP1254" s="11"/>
      <c r="CQ1254" s="11"/>
      <c r="CR1254" s="11"/>
    </row>
    <row r="1255" spans="1:96" ht="15">
      <c r="A1255" s="11"/>
      <c r="B1255" s="100">
        <v>43074</v>
      </c>
      <c r="C1255" s="101"/>
      <c r="D1255" s="101"/>
      <c r="E1255" s="101"/>
      <c r="F1255" s="101"/>
      <c r="G1255" s="101"/>
      <c r="H1255" s="101"/>
      <c r="I1255" s="101"/>
      <c r="J1255" s="101"/>
      <c r="K1255" s="101"/>
      <c r="L1255" s="101"/>
      <c r="M1255" s="101"/>
      <c r="N1255" s="101"/>
      <c r="O1255" s="101"/>
      <c r="P1255" s="101"/>
      <c r="Q1255" s="101"/>
      <c r="R1255" s="101"/>
      <c r="S1255" s="101"/>
      <c r="T1255" s="101"/>
      <c r="U1255" s="101"/>
      <c r="V1255" s="101"/>
      <c r="W1255" s="101"/>
      <c r="X1255" s="101"/>
      <c r="Y1255" s="101"/>
      <c r="Z1255" s="101"/>
      <c r="AA1255" s="101"/>
      <c r="AB1255" s="101"/>
      <c r="AC1255" s="101"/>
      <c r="AD1255" s="101"/>
      <c r="AE1255" s="101"/>
      <c r="AF1255" s="101"/>
      <c r="AG1255" s="101"/>
      <c r="AH1255" s="101"/>
      <c r="AI1255" s="101"/>
      <c r="AJ1255" s="101"/>
      <c r="AK1255" s="101"/>
      <c r="AL1255" s="101"/>
      <c r="AM1255" s="101"/>
      <c r="AN1255" s="101"/>
      <c r="AO1255" s="101"/>
      <c r="AP1255" s="101"/>
      <c r="AQ1255" s="101"/>
      <c r="AR1255" s="101"/>
      <c r="AS1255" s="101"/>
      <c r="AT1255" s="101"/>
      <c r="AU1255" s="101"/>
      <c r="AV1255" s="101"/>
      <c r="AW1255" s="101"/>
      <c r="AX1255" s="101"/>
      <c r="AY1255" s="101"/>
      <c r="AZ1255" s="101"/>
      <c r="BA1255" s="101"/>
      <c r="BB1255" s="101"/>
      <c r="BC1255" s="101"/>
      <c r="BD1255" s="101"/>
      <c r="BE1255" s="101"/>
      <c r="BF1255" s="101"/>
      <c r="BG1255" s="101">
        <v>18.55</v>
      </c>
      <c r="BH1255" s="101">
        <v>22.06</v>
      </c>
      <c r="BI1255" s="101"/>
      <c r="BJ1255" s="101"/>
      <c r="BK1255" s="101"/>
      <c r="BL1255" s="101"/>
      <c r="BM1255" s="101">
        <v>21.02</v>
      </c>
      <c r="BN1255" s="101">
        <v>18.02</v>
      </c>
      <c r="BO1255" s="101"/>
      <c r="BP1255" s="101"/>
      <c r="BQ1255" s="101">
        <v>20.68</v>
      </c>
      <c r="BR1255" s="101"/>
      <c r="BS1255" s="101"/>
      <c r="BT1255" s="104"/>
      <c r="BU1255" s="104"/>
      <c r="BV1255" s="104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/>
      <c r="CL1255" s="11"/>
      <c r="CM1255" s="11"/>
      <c r="CN1255" s="11"/>
      <c r="CO1255" s="11"/>
      <c r="CP1255" s="11"/>
      <c r="CQ1255" s="11"/>
      <c r="CR1255" s="11"/>
    </row>
    <row r="1256" spans="1:96" ht="15">
      <c r="A1256" s="11"/>
      <c r="B1256" s="100">
        <v>43073</v>
      </c>
      <c r="C1256" s="101"/>
      <c r="D1256" s="101"/>
      <c r="E1256" s="101"/>
      <c r="F1256" s="101"/>
      <c r="G1256" s="101"/>
      <c r="H1256" s="101"/>
      <c r="I1256" s="101"/>
      <c r="J1256" s="101"/>
      <c r="K1256" s="101"/>
      <c r="L1256" s="101"/>
      <c r="M1256" s="101"/>
      <c r="N1256" s="101"/>
      <c r="O1256" s="101"/>
      <c r="P1256" s="101"/>
      <c r="Q1256" s="101"/>
      <c r="R1256" s="101"/>
      <c r="S1256" s="101"/>
      <c r="T1256" s="101"/>
      <c r="U1256" s="101"/>
      <c r="V1256" s="101"/>
      <c r="W1256" s="101"/>
      <c r="X1256" s="101"/>
      <c r="Y1256" s="101"/>
      <c r="Z1256" s="101"/>
      <c r="AA1256" s="101"/>
      <c r="AB1256" s="101"/>
      <c r="AC1256" s="101"/>
      <c r="AD1256" s="101"/>
      <c r="AE1256" s="101"/>
      <c r="AF1256" s="101"/>
      <c r="AG1256" s="101"/>
      <c r="AH1256" s="101"/>
      <c r="AI1256" s="101"/>
      <c r="AJ1256" s="101"/>
      <c r="AK1256" s="101"/>
      <c r="AL1256" s="101"/>
      <c r="AM1256" s="101"/>
      <c r="AN1256" s="101"/>
      <c r="AO1256" s="101"/>
      <c r="AP1256" s="101"/>
      <c r="AQ1256" s="101"/>
      <c r="AR1256" s="101"/>
      <c r="AS1256" s="101"/>
      <c r="AT1256" s="101"/>
      <c r="AU1256" s="101"/>
      <c r="AV1256" s="101"/>
      <c r="AW1256" s="101"/>
      <c r="AX1256" s="101"/>
      <c r="AY1256" s="101"/>
      <c r="AZ1256" s="101"/>
      <c r="BA1256" s="101"/>
      <c r="BB1256" s="101"/>
      <c r="BC1256" s="101"/>
      <c r="BD1256" s="101"/>
      <c r="BE1256" s="101"/>
      <c r="BF1256" s="101"/>
      <c r="BG1256" s="101">
        <v>18.66</v>
      </c>
      <c r="BH1256" s="101">
        <v>21.94</v>
      </c>
      <c r="BI1256" s="101"/>
      <c r="BJ1256" s="101"/>
      <c r="BK1256" s="101"/>
      <c r="BL1256" s="101"/>
      <c r="BM1256" s="101">
        <v>21.12</v>
      </c>
      <c r="BN1256" s="101">
        <v>18.18</v>
      </c>
      <c r="BO1256" s="101"/>
      <c r="BP1256" s="101"/>
      <c r="BQ1256" s="101">
        <v>20.82</v>
      </c>
      <c r="BR1256" s="101"/>
      <c r="BS1256" s="101"/>
      <c r="BT1256" s="104"/>
      <c r="BU1256" s="104"/>
      <c r="BV1256" s="104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11"/>
      <c r="CL1256" s="11"/>
      <c r="CM1256" s="11"/>
      <c r="CN1256" s="11"/>
      <c r="CO1256" s="11"/>
      <c r="CP1256" s="11"/>
      <c r="CQ1256" s="11"/>
      <c r="CR1256" s="11"/>
    </row>
    <row r="1257" spans="1:96" ht="15">
      <c r="A1257" s="11"/>
      <c r="B1257" s="100">
        <v>43070</v>
      </c>
      <c r="C1257" s="101"/>
      <c r="D1257" s="101"/>
      <c r="E1257" s="101"/>
      <c r="F1257" s="101"/>
      <c r="G1257" s="101"/>
      <c r="H1257" s="101"/>
      <c r="I1257" s="101"/>
      <c r="J1257" s="101"/>
      <c r="K1257" s="101"/>
      <c r="L1257" s="101"/>
      <c r="M1257" s="101"/>
      <c r="N1257" s="101"/>
      <c r="O1257" s="101"/>
      <c r="P1257" s="101"/>
      <c r="Q1257" s="101"/>
      <c r="R1257" s="101"/>
      <c r="S1257" s="101"/>
      <c r="T1257" s="101"/>
      <c r="U1257" s="101"/>
      <c r="V1257" s="101"/>
      <c r="W1257" s="101"/>
      <c r="X1257" s="101"/>
      <c r="Y1257" s="101"/>
      <c r="Z1257" s="101"/>
      <c r="AA1257" s="101"/>
      <c r="AB1257" s="101"/>
      <c r="AC1257" s="101"/>
      <c r="AD1257" s="101"/>
      <c r="AE1257" s="101"/>
      <c r="AF1257" s="101"/>
      <c r="AG1257" s="101"/>
      <c r="AH1257" s="101"/>
      <c r="AI1257" s="101"/>
      <c r="AJ1257" s="101"/>
      <c r="AK1257" s="101"/>
      <c r="AL1257" s="101"/>
      <c r="AM1257" s="101"/>
      <c r="AN1257" s="101"/>
      <c r="AO1257" s="101"/>
      <c r="AP1257" s="101"/>
      <c r="AQ1257" s="101"/>
      <c r="AR1257" s="101"/>
      <c r="AS1257" s="101"/>
      <c r="AT1257" s="101"/>
      <c r="AU1257" s="101"/>
      <c r="AV1257" s="101"/>
      <c r="AW1257" s="101"/>
      <c r="AX1257" s="101"/>
      <c r="AY1257" s="101"/>
      <c r="AZ1257" s="101"/>
      <c r="BA1257" s="101"/>
      <c r="BB1257" s="101"/>
      <c r="BC1257" s="101"/>
      <c r="BD1257" s="101"/>
      <c r="BE1257" s="101"/>
      <c r="BF1257" s="101"/>
      <c r="BG1257" s="101">
        <v>18.73</v>
      </c>
      <c r="BH1257" s="101">
        <v>21.36</v>
      </c>
      <c r="BI1257" s="101"/>
      <c r="BJ1257" s="101"/>
      <c r="BK1257" s="101"/>
      <c r="BL1257" s="101"/>
      <c r="BM1257" s="101">
        <v>21.07</v>
      </c>
      <c r="BN1257" s="101">
        <v>18.309999999999999</v>
      </c>
      <c r="BO1257" s="101"/>
      <c r="BP1257" s="101"/>
      <c r="BQ1257" s="101">
        <v>20.63</v>
      </c>
      <c r="BR1257" s="101"/>
      <c r="BS1257" s="101"/>
      <c r="BT1257" s="104"/>
      <c r="BU1257" s="104"/>
      <c r="BV1257" s="104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11"/>
      <c r="CL1257" s="11"/>
      <c r="CM1257" s="11"/>
      <c r="CN1257" s="11"/>
      <c r="CO1257" s="11"/>
      <c r="CP1257" s="11"/>
      <c r="CQ1257" s="11"/>
      <c r="CR1257" s="11"/>
    </row>
    <row r="1258" spans="1:96" ht="15">
      <c r="A1258" s="11"/>
      <c r="B1258" s="100">
        <v>43069</v>
      </c>
      <c r="C1258" s="101"/>
      <c r="D1258" s="101"/>
      <c r="E1258" s="101"/>
      <c r="F1258" s="101"/>
      <c r="G1258" s="101"/>
      <c r="H1258" s="101"/>
      <c r="I1258" s="101"/>
      <c r="J1258" s="101"/>
      <c r="K1258" s="101"/>
      <c r="L1258" s="101"/>
      <c r="M1258" s="101"/>
      <c r="N1258" s="101"/>
      <c r="O1258" s="101"/>
      <c r="P1258" s="101"/>
      <c r="Q1258" s="101"/>
      <c r="R1258" s="101"/>
      <c r="S1258" s="101"/>
      <c r="T1258" s="101"/>
      <c r="U1258" s="101"/>
      <c r="V1258" s="101"/>
      <c r="W1258" s="101"/>
      <c r="X1258" s="101"/>
      <c r="Y1258" s="101"/>
      <c r="Z1258" s="101"/>
      <c r="AA1258" s="101"/>
      <c r="AB1258" s="101"/>
      <c r="AC1258" s="101"/>
      <c r="AD1258" s="101"/>
      <c r="AE1258" s="101"/>
      <c r="AF1258" s="101"/>
      <c r="AG1258" s="101"/>
      <c r="AH1258" s="101"/>
      <c r="AI1258" s="101"/>
      <c r="AJ1258" s="101"/>
      <c r="AK1258" s="101"/>
      <c r="AL1258" s="101"/>
      <c r="AM1258" s="101"/>
      <c r="AN1258" s="101"/>
      <c r="AO1258" s="101"/>
      <c r="AP1258" s="101"/>
      <c r="AQ1258" s="101"/>
      <c r="AR1258" s="101"/>
      <c r="AS1258" s="101"/>
      <c r="AT1258" s="101"/>
      <c r="AU1258" s="101"/>
      <c r="AV1258" s="101"/>
      <c r="AW1258" s="101"/>
      <c r="AX1258" s="101"/>
      <c r="AY1258" s="101"/>
      <c r="AZ1258" s="101"/>
      <c r="BA1258" s="101"/>
      <c r="BB1258" s="101"/>
      <c r="BC1258" s="101"/>
      <c r="BD1258" s="101"/>
      <c r="BE1258" s="101"/>
      <c r="BF1258" s="101"/>
      <c r="BG1258" s="101">
        <v>18.5</v>
      </c>
      <c r="BH1258" s="101">
        <v>21.27</v>
      </c>
      <c r="BI1258" s="101"/>
      <c r="BJ1258" s="101"/>
      <c r="BK1258" s="101"/>
      <c r="BL1258" s="101"/>
      <c r="BM1258" s="101">
        <v>21.04</v>
      </c>
      <c r="BN1258" s="101">
        <v>18.25</v>
      </c>
      <c r="BO1258" s="101"/>
      <c r="BP1258" s="101"/>
      <c r="BQ1258" s="101">
        <v>20.54</v>
      </c>
      <c r="BR1258" s="101"/>
      <c r="BS1258" s="101"/>
      <c r="BT1258" s="104"/>
      <c r="BU1258" s="104"/>
      <c r="BV1258" s="104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  <c r="CJ1258" s="11"/>
      <c r="CK1258" s="11"/>
      <c r="CL1258" s="11"/>
      <c r="CM1258" s="11"/>
      <c r="CN1258" s="11"/>
      <c r="CO1258" s="11"/>
      <c r="CP1258" s="11"/>
      <c r="CQ1258" s="11"/>
      <c r="CR1258" s="11"/>
    </row>
    <row r="1259" spans="1:96" ht="15">
      <c r="A1259" s="11"/>
      <c r="B1259" s="100">
        <v>43068</v>
      </c>
      <c r="C1259" s="101"/>
      <c r="D1259" s="101"/>
      <c r="E1259" s="101"/>
      <c r="F1259" s="101"/>
      <c r="G1259" s="101"/>
      <c r="H1259" s="101"/>
      <c r="I1259" s="101"/>
      <c r="J1259" s="101"/>
      <c r="K1259" s="101"/>
      <c r="L1259" s="101"/>
      <c r="M1259" s="101"/>
      <c r="N1259" s="101"/>
      <c r="O1259" s="101"/>
      <c r="P1259" s="101"/>
      <c r="Q1259" s="101"/>
      <c r="R1259" s="101"/>
      <c r="S1259" s="101"/>
      <c r="T1259" s="101"/>
      <c r="U1259" s="101"/>
      <c r="V1259" s="101"/>
      <c r="W1259" s="101"/>
      <c r="X1259" s="101"/>
      <c r="Y1259" s="101"/>
      <c r="Z1259" s="101"/>
      <c r="AA1259" s="101"/>
      <c r="AB1259" s="101"/>
      <c r="AC1259" s="101"/>
      <c r="AD1259" s="101"/>
      <c r="AE1259" s="101"/>
      <c r="AF1259" s="101"/>
      <c r="AG1259" s="101"/>
      <c r="AH1259" s="101"/>
      <c r="AI1259" s="101"/>
      <c r="AJ1259" s="101"/>
      <c r="AK1259" s="101"/>
      <c r="AL1259" s="101"/>
      <c r="AM1259" s="101"/>
      <c r="AN1259" s="101"/>
      <c r="AO1259" s="101"/>
      <c r="AP1259" s="101"/>
      <c r="AQ1259" s="101"/>
      <c r="AR1259" s="101"/>
      <c r="AS1259" s="101"/>
      <c r="AT1259" s="101"/>
      <c r="AU1259" s="101"/>
      <c r="AV1259" s="101"/>
      <c r="AW1259" s="101"/>
      <c r="AX1259" s="101"/>
      <c r="AY1259" s="101"/>
      <c r="AZ1259" s="101"/>
      <c r="BA1259" s="101"/>
      <c r="BB1259" s="101"/>
      <c r="BC1259" s="101"/>
      <c r="BD1259" s="101"/>
      <c r="BE1259" s="101"/>
      <c r="BF1259" s="101"/>
      <c r="BG1259" s="101">
        <v>18.62</v>
      </c>
      <c r="BH1259" s="101">
        <v>20.8</v>
      </c>
      <c r="BI1259" s="101"/>
      <c r="BJ1259" s="101"/>
      <c r="BK1259" s="101"/>
      <c r="BL1259" s="101"/>
      <c r="BM1259" s="101">
        <v>20.94</v>
      </c>
      <c r="BN1259" s="101">
        <v>18.260000000000002</v>
      </c>
      <c r="BO1259" s="101"/>
      <c r="BP1259" s="101"/>
      <c r="BQ1259" s="101">
        <v>20.36</v>
      </c>
      <c r="BR1259" s="101"/>
      <c r="BS1259" s="101"/>
      <c r="BT1259" s="104"/>
      <c r="BU1259" s="104"/>
      <c r="BV1259" s="104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/>
      <c r="CL1259" s="11"/>
      <c r="CM1259" s="11"/>
      <c r="CN1259" s="11"/>
      <c r="CO1259" s="11"/>
      <c r="CP1259" s="11"/>
      <c r="CQ1259" s="11"/>
      <c r="CR1259" s="11"/>
    </row>
    <row r="1260" spans="1:96" ht="15">
      <c r="A1260" s="11"/>
      <c r="B1260" s="100">
        <v>43067</v>
      </c>
      <c r="C1260" s="101"/>
      <c r="D1260" s="101"/>
      <c r="E1260" s="101"/>
      <c r="F1260" s="101"/>
      <c r="G1260" s="101"/>
      <c r="H1260" s="101"/>
      <c r="I1260" s="101"/>
      <c r="J1260" s="101"/>
      <c r="K1260" s="101"/>
      <c r="L1260" s="101"/>
      <c r="M1260" s="101"/>
      <c r="N1260" s="101"/>
      <c r="O1260" s="101"/>
      <c r="P1260" s="101"/>
      <c r="Q1260" s="101"/>
      <c r="R1260" s="101"/>
      <c r="S1260" s="101"/>
      <c r="T1260" s="101"/>
      <c r="U1260" s="101"/>
      <c r="V1260" s="101"/>
      <c r="W1260" s="101"/>
      <c r="X1260" s="101"/>
      <c r="Y1260" s="101"/>
      <c r="Z1260" s="101"/>
      <c r="AA1260" s="101"/>
      <c r="AB1260" s="101"/>
      <c r="AC1260" s="101"/>
      <c r="AD1260" s="101"/>
      <c r="AE1260" s="101"/>
      <c r="AF1260" s="101"/>
      <c r="AG1260" s="101"/>
      <c r="AH1260" s="101"/>
      <c r="AI1260" s="101"/>
      <c r="AJ1260" s="101"/>
      <c r="AK1260" s="101"/>
      <c r="AL1260" s="101"/>
      <c r="AM1260" s="101"/>
      <c r="AN1260" s="101"/>
      <c r="AO1260" s="101"/>
      <c r="AP1260" s="101"/>
      <c r="AQ1260" s="101"/>
      <c r="AR1260" s="101"/>
      <c r="AS1260" s="101"/>
      <c r="AT1260" s="101"/>
      <c r="AU1260" s="101"/>
      <c r="AV1260" s="101"/>
      <c r="AW1260" s="101"/>
      <c r="AX1260" s="101"/>
      <c r="AY1260" s="101"/>
      <c r="AZ1260" s="101"/>
      <c r="BA1260" s="101"/>
      <c r="BB1260" s="101"/>
      <c r="BC1260" s="101"/>
      <c r="BD1260" s="101"/>
      <c r="BE1260" s="101"/>
      <c r="BF1260" s="101"/>
      <c r="BG1260" s="101">
        <v>18.809999999999999</v>
      </c>
      <c r="BH1260" s="101">
        <v>20.46</v>
      </c>
      <c r="BI1260" s="101"/>
      <c r="BJ1260" s="101"/>
      <c r="BK1260" s="101"/>
      <c r="BL1260" s="101"/>
      <c r="BM1260" s="101">
        <v>20.89</v>
      </c>
      <c r="BN1260" s="101">
        <v>18.38</v>
      </c>
      <c r="BO1260" s="101"/>
      <c r="BP1260" s="101"/>
      <c r="BQ1260" s="101">
        <v>20.3</v>
      </c>
      <c r="BR1260" s="101"/>
      <c r="BS1260" s="101"/>
      <c r="BT1260" s="104"/>
      <c r="BU1260" s="104"/>
      <c r="BV1260" s="104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  <c r="CJ1260" s="11"/>
      <c r="CK1260" s="11"/>
      <c r="CL1260" s="11"/>
      <c r="CM1260" s="11"/>
      <c r="CN1260" s="11"/>
      <c r="CO1260" s="11"/>
      <c r="CP1260" s="11"/>
      <c r="CQ1260" s="11"/>
      <c r="CR1260" s="11"/>
    </row>
    <row r="1261" spans="1:96" ht="15">
      <c r="A1261" s="11"/>
      <c r="B1261" s="100">
        <v>43066</v>
      </c>
      <c r="C1261" s="101"/>
      <c r="D1261" s="101"/>
      <c r="E1261" s="101"/>
      <c r="F1261" s="101"/>
      <c r="G1261" s="101"/>
      <c r="H1261" s="101"/>
      <c r="I1261" s="101"/>
      <c r="J1261" s="101"/>
      <c r="K1261" s="101"/>
      <c r="L1261" s="101"/>
      <c r="M1261" s="101"/>
      <c r="N1261" s="101"/>
      <c r="O1261" s="101"/>
      <c r="P1261" s="101"/>
      <c r="Q1261" s="101"/>
      <c r="R1261" s="101"/>
      <c r="S1261" s="101"/>
      <c r="T1261" s="101"/>
      <c r="U1261" s="101"/>
      <c r="V1261" s="101"/>
      <c r="W1261" s="101"/>
      <c r="X1261" s="101"/>
      <c r="Y1261" s="101"/>
      <c r="Z1261" s="101"/>
      <c r="AA1261" s="101"/>
      <c r="AB1261" s="101"/>
      <c r="AC1261" s="101"/>
      <c r="AD1261" s="101"/>
      <c r="AE1261" s="101"/>
      <c r="AF1261" s="101"/>
      <c r="AG1261" s="101"/>
      <c r="AH1261" s="101"/>
      <c r="AI1261" s="101"/>
      <c r="AJ1261" s="101"/>
      <c r="AK1261" s="101"/>
      <c r="AL1261" s="101"/>
      <c r="AM1261" s="101"/>
      <c r="AN1261" s="101"/>
      <c r="AO1261" s="101"/>
      <c r="AP1261" s="101"/>
      <c r="AQ1261" s="101"/>
      <c r="AR1261" s="101"/>
      <c r="AS1261" s="101"/>
      <c r="AT1261" s="101"/>
      <c r="AU1261" s="101"/>
      <c r="AV1261" s="101"/>
      <c r="AW1261" s="101"/>
      <c r="AX1261" s="101"/>
      <c r="AY1261" s="101"/>
      <c r="AZ1261" s="101"/>
      <c r="BA1261" s="101"/>
      <c r="BB1261" s="101"/>
      <c r="BC1261" s="101"/>
      <c r="BD1261" s="101"/>
      <c r="BE1261" s="101"/>
      <c r="BF1261" s="101"/>
      <c r="BG1261" s="101">
        <v>18.88</v>
      </c>
      <c r="BH1261" s="101">
        <v>21.02</v>
      </c>
      <c r="BI1261" s="101"/>
      <c r="BJ1261" s="101"/>
      <c r="BK1261" s="101"/>
      <c r="BL1261" s="101"/>
      <c r="BM1261" s="101">
        <v>20.97</v>
      </c>
      <c r="BN1261" s="101">
        <v>18.54</v>
      </c>
      <c r="BO1261" s="101"/>
      <c r="BP1261" s="101"/>
      <c r="BQ1261" s="101">
        <v>20.73</v>
      </c>
      <c r="BR1261" s="101"/>
      <c r="BS1261" s="101"/>
      <c r="BT1261" s="104"/>
      <c r="BU1261" s="104"/>
      <c r="BV1261" s="104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  <c r="CJ1261" s="11"/>
      <c r="CK1261" s="11"/>
      <c r="CL1261" s="11"/>
      <c r="CM1261" s="11"/>
      <c r="CN1261" s="11"/>
      <c r="CO1261" s="11"/>
      <c r="CP1261" s="11"/>
      <c r="CQ1261" s="11"/>
      <c r="CR1261" s="11"/>
    </row>
    <row r="1262" spans="1:96" ht="15">
      <c r="A1262" s="11"/>
      <c r="B1262" s="100">
        <v>43063</v>
      </c>
      <c r="C1262" s="101"/>
      <c r="D1262" s="101"/>
      <c r="E1262" s="101"/>
      <c r="F1262" s="101"/>
      <c r="G1262" s="101"/>
      <c r="H1262" s="101"/>
      <c r="I1262" s="101"/>
      <c r="J1262" s="101"/>
      <c r="K1262" s="101"/>
      <c r="L1262" s="101"/>
      <c r="M1262" s="101"/>
      <c r="N1262" s="101"/>
      <c r="O1262" s="101"/>
      <c r="P1262" s="101"/>
      <c r="Q1262" s="101"/>
      <c r="R1262" s="101"/>
      <c r="S1262" s="101"/>
      <c r="T1262" s="101"/>
      <c r="U1262" s="101"/>
      <c r="V1262" s="101"/>
      <c r="W1262" s="101"/>
      <c r="X1262" s="101"/>
      <c r="Y1262" s="101"/>
      <c r="Z1262" s="101"/>
      <c r="AA1262" s="101"/>
      <c r="AB1262" s="101"/>
      <c r="AC1262" s="101"/>
      <c r="AD1262" s="101"/>
      <c r="AE1262" s="101"/>
      <c r="AF1262" s="101"/>
      <c r="AG1262" s="101"/>
      <c r="AH1262" s="101"/>
      <c r="AI1262" s="101"/>
      <c r="AJ1262" s="101"/>
      <c r="AK1262" s="101"/>
      <c r="AL1262" s="101"/>
      <c r="AM1262" s="101"/>
      <c r="AN1262" s="101"/>
      <c r="AO1262" s="101"/>
      <c r="AP1262" s="101"/>
      <c r="AQ1262" s="101"/>
      <c r="AR1262" s="101"/>
      <c r="AS1262" s="101"/>
      <c r="AT1262" s="101"/>
      <c r="AU1262" s="101"/>
      <c r="AV1262" s="101"/>
      <c r="AW1262" s="101"/>
      <c r="AX1262" s="101"/>
      <c r="AY1262" s="101"/>
      <c r="AZ1262" s="101"/>
      <c r="BA1262" s="101"/>
      <c r="BB1262" s="101"/>
      <c r="BC1262" s="101"/>
      <c r="BD1262" s="101"/>
      <c r="BE1262" s="101"/>
      <c r="BF1262" s="101"/>
      <c r="BG1262" s="101">
        <v>18.7</v>
      </c>
      <c r="BH1262" s="101">
        <v>20.46</v>
      </c>
      <c r="BI1262" s="101"/>
      <c r="BJ1262" s="101"/>
      <c r="BK1262" s="101"/>
      <c r="BL1262" s="101"/>
      <c r="BM1262" s="101">
        <v>20.7</v>
      </c>
      <c r="BN1262" s="101">
        <v>18.27</v>
      </c>
      <c r="BO1262" s="101"/>
      <c r="BP1262" s="101"/>
      <c r="BQ1262" s="101">
        <v>20.260000000000002</v>
      </c>
      <c r="BR1262" s="101"/>
      <c r="BS1262" s="101"/>
      <c r="BT1262" s="104"/>
      <c r="BU1262" s="104"/>
      <c r="BV1262" s="104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  <c r="CJ1262" s="11"/>
      <c r="CK1262" s="11"/>
      <c r="CL1262" s="11"/>
      <c r="CM1262" s="11"/>
      <c r="CN1262" s="11"/>
      <c r="CO1262" s="11"/>
      <c r="CP1262" s="11"/>
      <c r="CQ1262" s="11"/>
      <c r="CR1262" s="11"/>
    </row>
    <row r="1263" spans="1:96">
      <c r="A1263" s="11"/>
      <c r="B1263" s="49" t="s">
        <v>177</v>
      </c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5"/>
      <c r="O1263" s="35"/>
      <c r="P1263" s="35"/>
      <c r="Q1263" s="35"/>
      <c r="R1263" s="35"/>
      <c r="S1263" s="35"/>
      <c r="T1263" s="35"/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F1263" s="35"/>
      <c r="AG1263" s="35"/>
      <c r="AH1263" s="35"/>
      <c r="AI1263" s="35"/>
      <c r="AJ1263" s="35"/>
      <c r="AK1263" s="35"/>
      <c r="AL1263" s="35"/>
      <c r="AM1263" s="35"/>
      <c r="AN1263" s="35"/>
      <c r="AO1263" s="35"/>
      <c r="AP1263" s="35"/>
      <c r="AQ1263" s="35"/>
      <c r="AR1263" s="35"/>
      <c r="AS1263" s="35"/>
      <c r="AT1263" s="35"/>
      <c r="AU1263" s="35"/>
      <c r="AV1263" s="35"/>
      <c r="AW1263" s="35"/>
      <c r="AX1263" s="35"/>
      <c r="AY1263" s="35"/>
      <c r="AZ1263" s="35"/>
      <c r="BA1263" s="35"/>
      <c r="BB1263" s="35"/>
      <c r="BC1263" s="35"/>
      <c r="BD1263" s="35"/>
      <c r="BE1263" s="35"/>
      <c r="BF1263" s="35"/>
      <c r="BG1263" s="35"/>
      <c r="BH1263" s="35"/>
      <c r="BI1263" s="35"/>
      <c r="BJ1263" s="35"/>
      <c r="BK1263" s="35"/>
      <c r="BL1263" s="35"/>
      <c r="BM1263" s="35"/>
      <c r="BN1263" s="35"/>
      <c r="BO1263" s="35"/>
      <c r="BP1263" s="35"/>
      <c r="BQ1263" s="36"/>
      <c r="BR1263" s="36"/>
      <c r="BS1263" s="36"/>
      <c r="BT1263" s="36"/>
      <c r="BU1263" s="36"/>
      <c r="BV1263" s="36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  <c r="CJ1263" s="11"/>
      <c r="CK1263" s="11"/>
      <c r="CL1263" s="11"/>
      <c r="CM1263" s="11"/>
      <c r="CN1263" s="11"/>
      <c r="CO1263" s="11"/>
      <c r="CP1263" s="11"/>
      <c r="CQ1263" s="11"/>
      <c r="CR1263" s="11"/>
    </row>
    <row r="1264" spans="1:96" s="11" customFormat="1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9"/>
  <sheetViews>
    <sheetView showGridLines="0" zoomScale="85" zoomScaleNormal="85" workbookViewId="0">
      <selection activeCell="A2" sqref="A2"/>
    </sheetView>
  </sheetViews>
  <sheetFormatPr baseColWidth="10" defaultRowHeight="12.75"/>
  <cols>
    <col min="2" max="2" width="2.28515625" customWidth="1"/>
  </cols>
  <sheetData>
    <row r="1" spans="1:14" ht="139.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>
      <c r="A36" s="11"/>
      <c r="B36" s="35" t="s">
        <v>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>
      <c r="A37" s="11"/>
      <c r="B37" s="35" t="s">
        <v>120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77"/>
  <sheetViews>
    <sheetView showGridLines="0" zoomScaleNormal="100" workbookViewId="0"/>
  </sheetViews>
  <sheetFormatPr baseColWidth="10" defaultRowHeight="12.75"/>
  <sheetData>
    <row r="1" spans="1:13" ht="118.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>
      <c r="A62" s="11"/>
      <c r="B62" s="3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>
      <c r="A77" s="11"/>
      <c r="B77" s="35" t="s">
        <v>10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</sheetData>
  <pageMargins left="0.70866141732283472" right="0.70866141732283472" top="0.47244094488188981" bottom="0.55118110236220474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47"/>
  <sheetViews>
    <sheetView showGridLines="0" zoomScale="115" zoomScaleNormal="115" workbookViewId="0"/>
  </sheetViews>
  <sheetFormatPr baseColWidth="10" defaultRowHeight="12.75"/>
  <cols>
    <col min="1" max="1" width="1.42578125" customWidth="1"/>
    <col min="2" max="2" width="33.140625" customWidth="1"/>
    <col min="7" max="7" width="2.5703125" customWidth="1"/>
    <col min="8" max="12" width="13" customWidth="1"/>
    <col min="13" max="13" width="4.140625" customWidth="1"/>
    <col min="14" max="14" width="1.42578125" customWidth="1"/>
  </cols>
  <sheetData>
    <row r="1" spans="1:14" ht="126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"/>
    </row>
    <row r="2" spans="1:14" s="7" customForma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2"/>
    </row>
    <row r="3" spans="1:14" s="9" customFormat="1" ht="18">
      <c r="A3" s="13"/>
      <c r="B3" s="14" t="s">
        <v>180</v>
      </c>
      <c r="C3" s="14"/>
      <c r="D3" s="14"/>
      <c r="E3" s="14"/>
      <c r="F3" s="15" t="s">
        <v>179</v>
      </c>
      <c r="G3" s="16"/>
      <c r="H3" s="17" t="s">
        <v>5</v>
      </c>
      <c r="I3" s="14"/>
      <c r="J3" s="14"/>
      <c r="K3" s="14"/>
      <c r="L3" s="14"/>
      <c r="M3" s="13"/>
      <c r="N3" s="18"/>
    </row>
    <row r="4" spans="1:14">
      <c r="A4" s="11"/>
      <c r="B4" s="50" t="s">
        <v>130</v>
      </c>
      <c r="C4" s="5" t="s">
        <v>125</v>
      </c>
      <c r="D4" s="5" t="s">
        <v>124</v>
      </c>
      <c r="E4" s="5" t="s">
        <v>123</v>
      </c>
      <c r="F4" s="5" t="s">
        <v>126</v>
      </c>
      <c r="G4" s="11"/>
      <c r="H4" s="11"/>
      <c r="I4" s="11"/>
      <c r="J4" s="11"/>
      <c r="K4" s="11"/>
      <c r="L4" s="11"/>
      <c r="M4" s="11"/>
    </row>
    <row r="5" spans="1:14">
      <c r="A5" s="11"/>
      <c r="B5" s="89" t="s">
        <v>1</v>
      </c>
      <c r="C5" s="5" t="s">
        <v>127</v>
      </c>
      <c r="D5" s="5" t="s">
        <v>121</v>
      </c>
      <c r="E5" s="5" t="s">
        <v>122</v>
      </c>
      <c r="F5" s="5" t="s">
        <v>131</v>
      </c>
      <c r="G5" s="11"/>
      <c r="H5" s="6" t="s">
        <v>41</v>
      </c>
      <c r="I5" s="5" t="s">
        <v>127</v>
      </c>
      <c r="J5" s="5" t="s">
        <v>121</v>
      </c>
      <c r="K5" s="5" t="s">
        <v>122</v>
      </c>
      <c r="L5" s="5" t="s">
        <v>4</v>
      </c>
      <c r="M5" s="11"/>
      <c r="N5" s="3"/>
    </row>
    <row r="6" spans="1:14" ht="15">
      <c r="A6" s="11"/>
      <c r="B6" s="19" t="s">
        <v>2</v>
      </c>
      <c r="C6" s="20">
        <v>6.1136741654188169</v>
      </c>
      <c r="D6" s="20">
        <v>6.3713741654188176</v>
      </c>
      <c r="E6" s="20">
        <v>6.6393741654188174</v>
      </c>
      <c r="F6" s="20">
        <v>5.7647741654188174</v>
      </c>
      <c r="G6" s="11"/>
      <c r="H6" s="22">
        <v>0.2</v>
      </c>
      <c r="I6" s="23">
        <v>6.5174166311722415</v>
      </c>
      <c r="J6" s="23">
        <v>6.7978221106242973</v>
      </c>
      <c r="K6" s="23">
        <v>7.3825673161037493</v>
      </c>
      <c r="L6" s="23">
        <v>9.0814495078845709</v>
      </c>
      <c r="M6" s="11"/>
    </row>
    <row r="7" spans="1:14" ht="15">
      <c r="A7" s="11"/>
      <c r="B7" s="19" t="s">
        <v>3</v>
      </c>
      <c r="C7" s="21">
        <v>2.4560999999999997</v>
      </c>
      <c r="D7" s="21">
        <v>2.5942250000000002</v>
      </c>
      <c r="E7" s="21">
        <v>4.5210916666666661</v>
      </c>
      <c r="F7" s="87">
        <v>20.176441666666665</v>
      </c>
      <c r="G7" s="11"/>
      <c r="H7" s="22">
        <v>0.21000000000000002</v>
      </c>
      <c r="I7" s="23">
        <v>6.4981907994696977</v>
      </c>
      <c r="J7" s="23">
        <v>6.7775150656145122</v>
      </c>
      <c r="K7" s="23">
        <v>7.3471771660711331</v>
      </c>
      <c r="L7" s="23">
        <v>8.9235125868147733</v>
      </c>
      <c r="M7" s="11"/>
    </row>
    <row r="8" spans="1:14">
      <c r="A8" s="11"/>
      <c r="B8" s="115" t="s">
        <v>191</v>
      </c>
      <c r="C8" s="115"/>
      <c r="D8" s="115"/>
      <c r="E8" s="115"/>
      <c r="F8" s="115"/>
      <c r="G8" s="11"/>
      <c r="H8" s="22">
        <v>0.22000000000000003</v>
      </c>
      <c r="I8" s="23">
        <v>6.4807127706492027</v>
      </c>
      <c r="J8" s="23">
        <v>6.7590541156056174</v>
      </c>
      <c r="K8" s="23">
        <v>7.3150043024051188</v>
      </c>
      <c r="L8" s="23">
        <v>8.7799335676604109</v>
      </c>
      <c r="M8" s="11"/>
    </row>
    <row r="9" spans="1:14" ht="12.75" customHeight="1">
      <c r="A9" s="11"/>
      <c r="B9" s="116"/>
      <c r="C9" s="116"/>
      <c r="D9" s="116"/>
      <c r="E9" s="116"/>
      <c r="F9" s="116"/>
      <c r="G9" s="11"/>
      <c r="H9" s="22">
        <v>0.23000000000000004</v>
      </c>
      <c r="I9" s="23">
        <v>6.4647545704217944</v>
      </c>
      <c r="J9" s="23">
        <v>6.7421984655974949</v>
      </c>
      <c r="K9" s="23">
        <v>7.2856290790578884</v>
      </c>
      <c r="L9" s="23">
        <v>8.6488396806064287</v>
      </c>
      <c r="M9" s="11"/>
    </row>
    <row r="10" spans="1:14">
      <c r="A10" s="11"/>
      <c r="B10" s="116"/>
      <c r="C10" s="116"/>
      <c r="D10" s="116"/>
      <c r="E10" s="116"/>
      <c r="F10" s="116"/>
      <c r="G10" s="11"/>
      <c r="H10" s="22">
        <v>0.24000000000000005</v>
      </c>
      <c r="I10" s="23">
        <v>6.4501262202133374</v>
      </c>
      <c r="J10" s="23">
        <v>6.7267474530900504</v>
      </c>
      <c r="K10" s="23">
        <v>7.2587017909895932</v>
      </c>
      <c r="L10" s="23">
        <v>8.5286702841402775</v>
      </c>
      <c r="M10" s="11"/>
    </row>
    <row r="11" spans="1:14">
      <c r="A11" s="11"/>
      <c r="B11" s="88" t="s">
        <v>128</v>
      </c>
      <c r="C11" s="86"/>
      <c r="D11" s="3"/>
      <c r="E11" s="3"/>
      <c r="F11" s="3"/>
      <c r="G11" s="11"/>
      <c r="H11" s="22">
        <v>0.25000000000000006</v>
      </c>
      <c r="I11" s="23">
        <v>6.4366681380215569</v>
      </c>
      <c r="J11" s="23">
        <v>6.712532521583201</v>
      </c>
      <c r="K11" s="23">
        <v>7.2339286859667622</v>
      </c>
      <c r="L11" s="23">
        <v>8.4181144393914202</v>
      </c>
      <c r="M11" s="11"/>
    </row>
    <row r="12" spans="1:14">
      <c r="A12" s="11"/>
      <c r="B12" s="11"/>
      <c r="C12" s="11"/>
      <c r="D12" s="11"/>
      <c r="E12" s="11"/>
      <c r="F12" s="11"/>
      <c r="G12" s="11"/>
      <c r="H12" s="22">
        <v>0.26000000000000006</v>
      </c>
      <c r="I12" s="23">
        <v>6.4242452929214515</v>
      </c>
      <c r="J12" s="23">
        <v>6.6994110463461096</v>
      </c>
      <c r="K12" s="23">
        <v>7.2110612044072262</v>
      </c>
      <c r="L12" s="23">
        <v>8.3160628903924732</v>
      </c>
      <c r="M12" s="11"/>
    </row>
    <row r="13" spans="1:14">
      <c r="A13" s="11"/>
      <c r="B13" s="11"/>
      <c r="C13" s="11"/>
      <c r="D13" s="11"/>
      <c r="E13" s="11"/>
      <c r="F13" s="11"/>
      <c r="G13" s="11"/>
      <c r="H13" s="22">
        <v>0.27000000000000007</v>
      </c>
      <c r="I13" s="23">
        <v>6.4127426585695018</v>
      </c>
      <c r="J13" s="23">
        <v>6.6872615322376916</v>
      </c>
      <c r="K13" s="23">
        <v>7.1898876103706186</v>
      </c>
      <c r="L13" s="23">
        <v>8.2215707153934492</v>
      </c>
      <c r="M13" s="11"/>
    </row>
    <row r="14" spans="1:14">
      <c r="A14" s="11"/>
      <c r="B14" s="11"/>
      <c r="C14" s="11"/>
      <c r="D14" s="11"/>
      <c r="E14" s="11"/>
      <c r="F14" s="11"/>
      <c r="G14" s="11"/>
      <c r="H14" s="22">
        <v>0.28000000000000008</v>
      </c>
      <c r="I14" s="23">
        <v>6.4020616409569771</v>
      </c>
      <c r="J14" s="23">
        <v>6.6759798405655886</v>
      </c>
      <c r="K14" s="23">
        <v>7.1702264159080542</v>
      </c>
      <c r="L14" s="23">
        <v>8.1338279814657835</v>
      </c>
      <c r="M14" s="11"/>
    </row>
    <row r="15" spans="1:14">
      <c r="A15" s="11"/>
      <c r="B15" s="11"/>
      <c r="C15" s="11"/>
      <c r="D15" s="11"/>
      <c r="E15" s="11"/>
      <c r="F15" s="11"/>
      <c r="G15" s="11"/>
      <c r="H15" s="22">
        <v>0.29000000000000009</v>
      </c>
      <c r="I15" s="23">
        <v>6.3921172452487651</v>
      </c>
      <c r="J15" s="23">
        <v>6.6654761965950104</v>
      </c>
      <c r="K15" s="23">
        <v>7.1519211658911841</v>
      </c>
      <c r="L15" s="23">
        <v>8.0521364705676124</v>
      </c>
      <c r="M15" s="11"/>
    </row>
    <row r="16" spans="1:14">
      <c r="A16" s="11"/>
      <c r="B16" s="11"/>
      <c r="C16" s="11"/>
      <c r="D16" s="11"/>
      <c r="E16" s="11"/>
      <c r="F16" s="11"/>
      <c r="G16" s="11"/>
      <c r="H16" s="22">
        <v>0.3000000000000001</v>
      </c>
      <c r="I16" s="23">
        <v>6.3828358092544333</v>
      </c>
      <c r="J16" s="23">
        <v>6.6556727955558035</v>
      </c>
      <c r="K16" s="23">
        <v>7.1348362658754381</v>
      </c>
      <c r="L16" s="23">
        <v>7.9758910603959858</v>
      </c>
      <c r="M16" s="11"/>
    </row>
    <row r="17" spans="1:13" ht="12.75" customHeight="1">
      <c r="A17" s="11"/>
      <c r="B17" s="11"/>
      <c r="C17" s="11"/>
      <c r="D17" s="11"/>
      <c r="E17" s="11"/>
      <c r="F17" s="11"/>
      <c r="G17" s="11"/>
      <c r="H17" s="22">
        <v>0.31000000000000011</v>
      </c>
      <c r="I17" s="23">
        <v>6.3741531755823164</v>
      </c>
      <c r="J17" s="23">
        <v>6.6465018720029976</v>
      </c>
      <c r="K17" s="23">
        <v>7.1188536174736115</v>
      </c>
      <c r="L17" s="23">
        <v>7.9045647089451094</v>
      </c>
      <c r="M17" s="11"/>
    </row>
    <row r="18" spans="1:13" ht="12.75" customHeight="1">
      <c r="A18" s="11"/>
      <c r="B18" s="11"/>
      <c r="C18" s="11"/>
      <c r="D18" s="11"/>
      <c r="E18" s="11"/>
      <c r="F18" s="11"/>
      <c r="G18" s="11"/>
      <c r="H18" s="22">
        <v>0.32000000000000012</v>
      </c>
      <c r="I18" s="23">
        <v>6.3660132065147073</v>
      </c>
      <c r="J18" s="23">
        <v>6.6379041311722418</v>
      </c>
      <c r="K18" s="23">
        <v>7.1038698845968993</v>
      </c>
      <c r="L18" s="23">
        <v>7.837696254459912</v>
      </c>
      <c r="M18" s="11"/>
    </row>
    <row r="19" spans="1:13">
      <c r="A19" s="11"/>
      <c r="B19" s="11"/>
      <c r="C19" s="11"/>
      <c r="D19" s="11"/>
      <c r="E19" s="11"/>
      <c r="F19" s="11"/>
      <c r="G19" s="11"/>
      <c r="H19" s="22">
        <v>0.33000000000000013</v>
      </c>
      <c r="I19" s="23">
        <v>6.3583665689057405</v>
      </c>
      <c r="J19" s="23">
        <v>6.6298274655433502</v>
      </c>
      <c r="K19" s="23">
        <v>7.0897942567430183</v>
      </c>
      <c r="L19" s="23">
        <v>7.7748804335798791</v>
      </c>
      <c r="M19" s="11"/>
    </row>
    <row r="20" spans="1:13">
      <c r="A20" s="11"/>
      <c r="B20" s="11"/>
      <c r="C20" s="11"/>
      <c r="D20" s="11"/>
      <c r="E20" s="11"/>
      <c r="F20" s="11"/>
      <c r="G20" s="11"/>
      <c r="H20" s="22">
        <v>0.34000000000000014</v>
      </c>
      <c r="I20" s="23">
        <v>6.3511697335090664</v>
      </c>
      <c r="J20" s="23">
        <v>6.6222258978926289</v>
      </c>
      <c r="K20" s="23">
        <v>7.076546606998189</v>
      </c>
      <c r="L20" s="23">
        <v>7.7157596609869064</v>
      </c>
      <c r="M20" s="11"/>
    </row>
    <row r="21" spans="1:13">
      <c r="A21" s="11"/>
      <c r="B21" s="11"/>
      <c r="C21" s="11"/>
      <c r="D21" s="11"/>
      <c r="E21" s="11"/>
      <c r="F21" s="11"/>
      <c r="G21" s="11"/>
      <c r="H21" s="22">
        <v>0.35000000000000014</v>
      </c>
      <c r="I21" s="23">
        <v>6.3443841458493448</v>
      </c>
      <c r="J21" s="23">
        <v>6.6150587055362342</v>
      </c>
      <c r="K21" s="23">
        <v>7.0640559658102067</v>
      </c>
      <c r="L21" s="23">
        <v>7.6600172182563897</v>
      </c>
      <c r="M21" s="11"/>
    </row>
    <row r="22" spans="1:13">
      <c r="A22" s="11"/>
      <c r="B22" s="11"/>
      <c r="C22" s="11"/>
      <c r="D22" s="11"/>
      <c r="E22" s="11"/>
      <c r="F22" s="11"/>
      <c r="G22" s="11"/>
      <c r="H22" s="22">
        <v>0.36000000000000015</v>
      </c>
      <c r="I22" s="23">
        <v>6.3379755352818306</v>
      </c>
      <c r="J22" s="23">
        <v>6.6082896905329731</v>
      </c>
      <c r="K22" s="23">
        <v>7.0522592491326677</v>
      </c>
      <c r="L22" s="23">
        <v>7.6073715778997908</v>
      </c>
      <c r="M22" s="11"/>
    </row>
    <row r="23" spans="1:13">
      <c r="A23" s="11"/>
      <c r="B23" s="11"/>
      <c r="C23" s="11"/>
      <c r="D23" s="11"/>
      <c r="E23" s="11"/>
      <c r="F23" s="11"/>
      <c r="G23" s="11"/>
      <c r="H23" s="22">
        <v>0.37000000000000016</v>
      </c>
      <c r="I23" s="23">
        <v>6.3319133360963438</v>
      </c>
      <c r="J23" s="23">
        <v>6.6018865682325902</v>
      </c>
      <c r="K23" s="23">
        <v>7.041100192816077</v>
      </c>
      <c r="L23" s="23">
        <v>7.557571647832737</v>
      </c>
      <c r="M23" s="11"/>
    </row>
    <row r="24" spans="1:13">
      <c r="A24" s="11"/>
      <c r="B24" s="11"/>
      <c r="C24" s="11"/>
      <c r="D24" s="11"/>
      <c r="E24" s="11"/>
      <c r="F24" s="11"/>
      <c r="G24" s="11"/>
      <c r="H24" s="22">
        <v>0.38000000000000017</v>
      </c>
      <c r="I24" s="23">
        <v>6.3261702000258824</v>
      </c>
      <c r="J24" s="23">
        <v>6.59582045236907</v>
      </c>
      <c r="K24" s="23">
        <v>7.0305284552529912</v>
      </c>
      <c r="L24" s="23">
        <v>7.5103927667165813</v>
      </c>
      <c r="M24" s="11"/>
    </row>
    <row r="25" spans="1:13">
      <c r="A25" s="11"/>
      <c r="B25" s="11"/>
      <c r="C25" s="11"/>
      <c r="D25" s="11"/>
      <c r="E25" s="11"/>
      <c r="F25" s="11"/>
      <c r="G25" s="11"/>
      <c r="H25" s="22">
        <v>0.39000000000000018</v>
      </c>
      <c r="I25" s="23">
        <v>6.3207215837539064</v>
      </c>
      <c r="J25" s="23">
        <v>6.5900654193703456</v>
      </c>
      <c r="K25" s="23">
        <v>7.0204988580777563</v>
      </c>
      <c r="L25" s="23">
        <v>7.465633315401254</v>
      </c>
      <c r="M25" s="11"/>
    </row>
    <row r="26" spans="1:13">
      <c r="A26" s="11"/>
      <c r="B26" s="11"/>
      <c r="C26" s="11"/>
      <c r="D26" s="11"/>
      <c r="E26" s="11"/>
      <c r="F26" s="11"/>
      <c r="G26" s="11"/>
      <c r="H26" s="22">
        <v>0.40000000000000019</v>
      </c>
      <c r="I26" s="23">
        <v>6.3155453982955292</v>
      </c>
      <c r="J26" s="23">
        <v>6.5845981380215575</v>
      </c>
      <c r="K26" s="23">
        <v>7.0109707407612829</v>
      </c>
      <c r="L26" s="23">
        <v>7.4231118366516933</v>
      </c>
      <c r="M26" s="11"/>
    </row>
    <row r="27" spans="1:13">
      <c r="A27" s="11"/>
      <c r="B27" s="11"/>
      <c r="C27" s="11"/>
      <c r="D27" s="11"/>
      <c r="E27" s="11"/>
      <c r="F27" s="11"/>
      <c r="G27" s="11"/>
      <c r="H27" s="22">
        <v>0.4100000000000002</v>
      </c>
      <c r="I27" s="23">
        <v>6.31062170968878</v>
      </c>
      <c r="J27" s="23">
        <v>6.5793975533239291</v>
      </c>
      <c r="K27" s="23">
        <v>7.0019074096553693</v>
      </c>
      <c r="L27" s="23">
        <v>7.3826645763777208</v>
      </c>
      <c r="M27" s="11"/>
    </row>
    <row r="28" spans="1:13">
      <c r="A28" s="11"/>
      <c r="B28" s="11"/>
      <c r="C28" s="11"/>
      <c r="D28" s="11"/>
      <c r="E28" s="11"/>
      <c r="F28" s="11"/>
      <c r="G28" s="11"/>
      <c r="H28" s="22">
        <v>0.42000000000000021</v>
      </c>
      <c r="I28" s="23">
        <v>6.3059324824442573</v>
      </c>
      <c r="J28" s="23">
        <v>6.5744446155166649</v>
      </c>
      <c r="K28" s="23">
        <v>6.9932756657449753</v>
      </c>
      <c r="L28" s="23">
        <v>7.3441433761167945</v>
      </c>
      <c r="M28" s="11"/>
    </row>
    <row r="29" spans="1:13">
      <c r="A29" s="11"/>
      <c r="B29" s="11"/>
      <c r="C29" s="11"/>
      <c r="D29" s="11"/>
      <c r="E29" s="11"/>
      <c r="F29" s="11"/>
      <c r="G29" s="11"/>
      <c r="H29" s="22">
        <v>0.43000000000000022</v>
      </c>
      <c r="I29" s="23">
        <v>6.301461358792503</v>
      </c>
      <c r="J29" s="23">
        <v>6.5697220469097379</v>
      </c>
      <c r="K29" s="23">
        <v>6.9850453982955294</v>
      </c>
      <c r="L29" s="23">
        <v>7.3074138595889346</v>
      </c>
      <c r="M29" s="11"/>
    </row>
    <row r="30" spans="1:13">
      <c r="A30" s="11"/>
      <c r="B30" s="11"/>
      <c r="C30" s="11"/>
      <c r="D30" s="11"/>
      <c r="E30" s="11"/>
      <c r="F30" s="11"/>
      <c r="G30" s="11"/>
      <c r="H30" s="22">
        <v>0.44000000000000022</v>
      </c>
      <c r="I30" s="23">
        <v>6.2971934680340098</v>
      </c>
      <c r="J30" s="23">
        <v>6.5652141405122171</v>
      </c>
      <c r="K30" s="23">
        <v>6.9771892339119681</v>
      </c>
      <c r="L30" s="23">
        <v>7.2723538665396141</v>
      </c>
      <c r="M30" s="11"/>
    </row>
    <row r="31" spans="1:13">
      <c r="A31" s="11"/>
      <c r="B31" s="11"/>
      <c r="C31" s="11"/>
      <c r="D31" s="11"/>
      <c r="E31" s="11"/>
      <c r="F31" s="11"/>
      <c r="G31" s="11"/>
      <c r="H31" s="22">
        <v>0.45000000000000023</v>
      </c>
      <c r="I31" s="23">
        <v>6.2931152613092278</v>
      </c>
      <c r="J31" s="23">
        <v>6.5609065855101418</v>
      </c>
      <c r="K31" s="23">
        <v>6.9696822323898981</v>
      </c>
      <c r="L31" s="23">
        <v>7.2388520954035958</v>
      </c>
      <c r="M31" s="11"/>
    </row>
    <row r="32" spans="1:13">
      <c r="A32" s="11"/>
      <c r="B32" s="35"/>
      <c r="C32" s="11"/>
      <c r="D32" s="11"/>
      <c r="E32" s="11"/>
      <c r="F32" s="11"/>
      <c r="G32" s="11"/>
      <c r="H32" s="22">
        <v>0.46000000000000024</v>
      </c>
      <c r="I32" s="23">
        <v>6.2892143679203061</v>
      </c>
      <c r="J32" s="23">
        <v>6.5567863155081563</v>
      </c>
      <c r="K32" s="23">
        <v>6.9625016222383529</v>
      </c>
      <c r="L32" s="23">
        <v>7.2068069230126222</v>
      </c>
      <c r="M32" s="11"/>
    </row>
    <row r="33" spans="1:13">
      <c r="A33" s="11"/>
      <c r="B33" s="35" t="s">
        <v>11</v>
      </c>
      <c r="C33" s="11"/>
      <c r="D33" s="11"/>
      <c r="E33" s="11"/>
      <c r="F33" s="11"/>
      <c r="G33" s="11"/>
      <c r="H33" s="22">
        <v>0.47000000000000025</v>
      </c>
      <c r="I33" s="23">
        <v>6.2854794699947423</v>
      </c>
      <c r="J33" s="23">
        <v>6.5528413761445536</v>
      </c>
      <c r="K33" s="23">
        <v>6.955626569965597</v>
      </c>
      <c r="L33" s="23">
        <v>7.1761253749787119</v>
      </c>
      <c r="M33" s="11"/>
    </row>
    <row r="34" spans="1:13">
      <c r="A34" s="11"/>
      <c r="B34" s="11"/>
      <c r="C34" s="11"/>
      <c r="D34" s="11"/>
      <c r="E34" s="11"/>
      <c r="F34" s="11"/>
      <c r="G34" s="11"/>
      <c r="H34" s="22">
        <v>0.48000000000000026</v>
      </c>
      <c r="I34" s="23">
        <v>6.2819001928160771</v>
      </c>
      <c r="J34" s="23">
        <v>6.549060809254434</v>
      </c>
      <c r="K34" s="23">
        <v>6.9490379782042053</v>
      </c>
      <c r="L34" s="23">
        <v>7.1467222247795466</v>
      </c>
      <c r="M34" s="11"/>
    </row>
    <row r="35" spans="1:13" ht="12.75" customHeight="1">
      <c r="A35" s="11"/>
      <c r="B35" s="11"/>
      <c r="C35" s="11"/>
      <c r="D35" s="11"/>
      <c r="E35" s="11"/>
      <c r="F35" s="11"/>
      <c r="G35" s="11"/>
      <c r="H35" s="22">
        <v>0.49000000000000027</v>
      </c>
      <c r="I35" s="23">
        <v>6.2784670085834797</v>
      </c>
      <c r="J35" s="23">
        <v>6.5454345512169727</v>
      </c>
      <c r="K35" s="23">
        <v>6.9427183085555235</v>
      </c>
      <c r="L35" s="23">
        <v>7.1185192031599405</v>
      </c>
      <c r="M35" s="11"/>
    </row>
    <row r="36" spans="1:13">
      <c r="A36" s="11"/>
      <c r="B36" s="11"/>
      <c r="C36" s="11"/>
      <c r="D36" s="11"/>
      <c r="E36" s="11"/>
      <c r="F36" s="11"/>
      <c r="G36" s="11"/>
      <c r="H36" s="22">
        <v>0.50000000000000022</v>
      </c>
      <c r="I36" s="23">
        <v>6.2751711517201869</v>
      </c>
      <c r="J36" s="23">
        <v>6.5419533435010093</v>
      </c>
      <c r="K36" s="23">
        <v>6.9366514256927898</v>
      </c>
      <c r="L36" s="23">
        <v>7.0914443024051179</v>
      </c>
      <c r="M36" s="11"/>
    </row>
    <row r="37" spans="1:13">
      <c r="A37" s="11"/>
      <c r="B37" s="11"/>
      <c r="C37" s="11"/>
      <c r="D37" s="11"/>
      <c r="E37" s="11"/>
      <c r="F37" s="11"/>
      <c r="G37" s="11"/>
      <c r="H37" s="22">
        <v>0.51000000000000023</v>
      </c>
      <c r="I37" s="23">
        <v>6.2720045441456502</v>
      </c>
      <c r="J37" s="23">
        <v>6.5386086537346921</v>
      </c>
      <c r="K37" s="23">
        <v>6.9308224598050652</v>
      </c>
      <c r="L37" s="23">
        <v>7.0654311624642103</v>
      </c>
      <c r="M37" s="11"/>
    </row>
    <row r="38" spans="1:13">
      <c r="A38" s="11"/>
      <c r="B38" s="11"/>
      <c r="C38" s="11"/>
      <c r="D38" s="11"/>
      <c r="E38" s="11"/>
      <c r="F38" s="11"/>
      <c r="G38" s="11"/>
      <c r="H38" s="22">
        <v>0.52000000000000024</v>
      </c>
      <c r="I38" s="23">
        <v>6.2689597291701338</v>
      </c>
      <c r="J38" s="23">
        <v>6.5353926058824632</v>
      </c>
      <c r="K38" s="23">
        <v>6.9252176849130214</v>
      </c>
      <c r="L38" s="23">
        <v>7.0404185279056453</v>
      </c>
      <c r="M38" s="11"/>
    </row>
    <row r="39" spans="1:13">
      <c r="A39" s="11"/>
      <c r="B39" s="11"/>
      <c r="C39" s="11"/>
      <c r="D39" s="11"/>
      <c r="E39" s="11"/>
      <c r="F39" s="11"/>
      <c r="G39" s="11"/>
      <c r="H39" s="22">
        <v>0.53000000000000025</v>
      </c>
      <c r="I39" s="23">
        <v>6.2660298128729393</v>
      </c>
      <c r="J39" s="23">
        <v>6.5322979183265453</v>
      </c>
      <c r="K39" s="23">
        <v>6.9198244109603007</v>
      </c>
      <c r="L39" s="23">
        <v>7.0163497663492898</v>
      </c>
      <c r="M39" s="11"/>
    </row>
    <row r="40" spans="1:13">
      <c r="A40" s="11"/>
      <c r="B40" s="11"/>
      <c r="C40" s="11"/>
      <c r="D40" s="11"/>
      <c r="E40" s="11"/>
      <c r="F40" s="11"/>
      <c r="G40" s="11"/>
      <c r="H40" s="22">
        <v>0.54000000000000026</v>
      </c>
      <c r="I40" s="23">
        <v>6.2632084119941593</v>
      </c>
      <c r="J40" s="23">
        <v>6.5293178488282546</v>
      </c>
      <c r="K40" s="23">
        <v>6.9146308878947176</v>
      </c>
      <c r="L40" s="23">
        <v>6.9931724404061324</v>
      </c>
      <c r="M40" s="11"/>
    </row>
    <row r="41" spans="1:13">
      <c r="A41" s="11"/>
      <c r="B41" s="11"/>
      <c r="C41" s="11"/>
      <c r="D41" s="11"/>
      <c r="E41" s="11"/>
      <c r="F41" s="11"/>
      <c r="G41" s="11"/>
      <c r="H41" s="22">
        <v>0.55000000000000027</v>
      </c>
      <c r="I41" s="23">
        <v>6.2604896075109711</v>
      </c>
      <c r="J41" s="23">
        <v>6.5264461454935372</v>
      </c>
      <c r="K41" s="23">
        <v>6.9096262202133376</v>
      </c>
      <c r="L41" s="23">
        <v>6.9708379263154541</v>
      </c>
      <c r="M41" s="11"/>
    </row>
    <row r="42" spans="1:13">
      <c r="A42" s="11"/>
      <c r="B42" s="11"/>
      <c r="C42" s="11"/>
      <c r="D42" s="11"/>
      <c r="E42" s="11"/>
      <c r="F42" s="11"/>
      <c r="G42" s="11"/>
      <c r="H42" s="22">
        <v>0.56000000000000028</v>
      </c>
      <c r="I42" s="23">
        <v>6.257867903187897</v>
      </c>
      <c r="J42" s="23">
        <v>6.5236770029922031</v>
      </c>
      <c r="K42" s="23">
        <v>6.9048002906634354</v>
      </c>
      <c r="L42" s="23">
        <v>6.9493010734423004</v>
      </c>
      <c r="M42" s="11"/>
    </row>
    <row r="43" spans="1:13" ht="12.75" customHeight="1">
      <c r="A43" s="11"/>
      <c r="B43" s="11"/>
      <c r="C43" s="11"/>
      <c r="D43" s="11"/>
      <c r="E43" s="11"/>
      <c r="F43" s="11"/>
      <c r="G43" s="11"/>
      <c r="H43" s="22">
        <v>0.57000000000000028</v>
      </c>
      <c r="I43" s="23">
        <v>6.2553381884901942</v>
      </c>
      <c r="J43" s="23">
        <v>6.5210050233856522</v>
      </c>
      <c r="K43" s="23">
        <v>6.9001436919749333</v>
      </c>
      <c r="L43" s="23">
        <v>6.9285198996173269</v>
      </c>
      <c r="M43" s="11"/>
    </row>
    <row r="44" spans="1:13">
      <c r="A44" s="11"/>
      <c r="B44" s="11"/>
      <c r="C44" s="11"/>
      <c r="D44" s="11"/>
      <c r="E44" s="11"/>
      <c r="F44" s="11"/>
      <c r="G44" s="11"/>
      <c r="H44" s="22">
        <v>0.58000000000000029</v>
      </c>
      <c r="I44" s="23">
        <v>6.252895705333791</v>
      </c>
      <c r="J44" s="23">
        <v>6.518425181006914</v>
      </c>
      <c r="K44" s="23">
        <v>6.8956476656550008</v>
      </c>
      <c r="L44" s="23">
        <v>6.908455317993214</v>
      </c>
      <c r="M44" s="11"/>
    </row>
    <row r="45" spans="1:13">
      <c r="A45" s="11"/>
      <c r="B45" s="11"/>
      <c r="C45" s="11"/>
      <c r="D45" s="11"/>
      <c r="E45" s="11"/>
      <c r="F45" s="11"/>
      <c r="G45" s="11"/>
      <c r="H45" s="22">
        <v>0.5900000000000003</v>
      </c>
      <c r="I45" s="23">
        <v>6.2505360182165877</v>
      </c>
      <c r="J45" s="23">
        <v>6.5159327909122</v>
      </c>
      <c r="K45" s="23">
        <v>6.8913040470069298</v>
      </c>
      <c r="L45" s="23">
        <v>6.8890708916783945</v>
      </c>
      <c r="M45" s="11"/>
    </row>
    <row r="46" spans="1:13" ht="12.75" customHeight="1">
      <c r="A46" s="11"/>
      <c r="B46" s="11"/>
      <c r="C46" s="11"/>
      <c r="D46" s="11"/>
      <c r="E46" s="11"/>
      <c r="F46" s="11"/>
      <c r="G46" s="11"/>
      <c r="H46" s="22">
        <v>0.60000000000000031</v>
      </c>
      <c r="I46" s="23">
        <v>6.2482549873366251</v>
      </c>
      <c r="J46" s="23">
        <v>6.5135234804873106</v>
      </c>
      <c r="K46" s="23">
        <v>6.8871052156471277</v>
      </c>
      <c r="L46" s="23">
        <v>6.8703326129074007</v>
      </c>
      <c r="M46" s="11"/>
    </row>
    <row r="47" spans="1:1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</sheetData>
  <mergeCells count="1">
    <mergeCell ref="B8:F10"/>
  </mergeCells>
  <pageMargins left="0.70866141732283472" right="0.70866141732283472" top="0.47244094488188981" bottom="0.55118110236220474" header="0.31496062992125984" footer="0.31496062992125984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2"/>
  <sheetViews>
    <sheetView showGridLines="0" zoomScaleNormal="100" workbookViewId="0">
      <selection activeCell="B6" sqref="B6"/>
    </sheetView>
  </sheetViews>
  <sheetFormatPr baseColWidth="10" defaultRowHeight="12.75"/>
  <cols>
    <col min="1" max="1" width="4.28515625" customWidth="1"/>
    <col min="2" max="2" width="24.7109375" customWidth="1"/>
    <col min="7" max="7" width="51.140625" bestFit="1" customWidth="1"/>
    <col min="8" max="8" width="33.7109375" customWidth="1"/>
    <col min="10" max="10" width="10.28515625" bestFit="1" customWidth="1"/>
    <col min="11" max="11" width="11.28515625" customWidth="1"/>
    <col min="12" max="12" width="9.85546875" customWidth="1"/>
    <col min="13" max="13" width="13.5703125" bestFit="1" customWidth="1"/>
    <col min="14" max="14" width="12.28515625" bestFit="1" customWidth="1"/>
    <col min="15" max="15" width="9.5703125" bestFit="1" customWidth="1"/>
    <col min="16" max="16" width="3.28515625" customWidth="1"/>
  </cols>
  <sheetData>
    <row r="1" spans="1:16" ht="122.2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4" customFormat="1" ht="18">
      <c r="A3" s="24"/>
      <c r="B3" s="25" t="s">
        <v>93</v>
      </c>
      <c r="C3" s="25"/>
      <c r="D3" s="25"/>
      <c r="E3" s="25"/>
      <c r="F3" s="26"/>
      <c r="G3" s="27"/>
      <c r="H3" s="27"/>
      <c r="I3" s="27"/>
      <c r="J3" s="27"/>
      <c r="K3" s="27"/>
      <c r="L3" s="15"/>
      <c r="M3" s="15"/>
      <c r="N3" s="15"/>
      <c r="O3" s="15"/>
      <c r="P3" s="27"/>
    </row>
    <row r="4" spans="1:1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32.25" customHeight="1">
      <c r="A5" s="11"/>
      <c r="B5" s="78" t="s">
        <v>22</v>
      </c>
      <c r="C5" s="78" t="s">
        <v>127</v>
      </c>
      <c r="D5" s="78" t="s">
        <v>121</v>
      </c>
      <c r="E5" s="78" t="s">
        <v>122</v>
      </c>
      <c r="F5" s="78" t="s">
        <v>4</v>
      </c>
      <c r="G5" s="117" t="s">
        <v>7</v>
      </c>
      <c r="H5" s="118"/>
      <c r="I5" s="5" t="s">
        <v>137</v>
      </c>
      <c r="J5" s="5" t="s">
        <v>138</v>
      </c>
      <c r="K5" s="5" t="s">
        <v>84</v>
      </c>
      <c r="L5" s="5" t="s">
        <v>134</v>
      </c>
      <c r="M5" s="5" t="s">
        <v>135</v>
      </c>
      <c r="N5" s="5" t="s">
        <v>164</v>
      </c>
      <c r="O5" s="5" t="s">
        <v>136</v>
      </c>
      <c r="P5" s="11"/>
    </row>
    <row r="6" spans="1:16" ht="36.75" customHeight="1">
      <c r="A6" s="11"/>
      <c r="B6" s="74" t="s">
        <v>172</v>
      </c>
      <c r="C6" s="28">
        <v>6.1680218264993689</v>
      </c>
      <c r="D6" s="28">
        <v>6.4284218264993696</v>
      </c>
      <c r="E6" s="28">
        <v>6.6879218264993696</v>
      </c>
      <c r="F6" s="28">
        <v>5.8430218264993696</v>
      </c>
      <c r="G6" s="123" t="s">
        <v>165</v>
      </c>
      <c r="H6" s="124"/>
      <c r="I6" s="29">
        <v>88.165375103629913</v>
      </c>
      <c r="J6" s="28">
        <v>1.0176152777777776</v>
      </c>
      <c r="K6" s="45">
        <v>152.49620547945207</v>
      </c>
      <c r="L6" s="29">
        <v>202.71612500000001</v>
      </c>
      <c r="M6" s="29">
        <v>480.86724242424253</v>
      </c>
      <c r="N6" s="37">
        <v>6.9353333333333325</v>
      </c>
      <c r="O6" s="29">
        <v>309.58749999999998</v>
      </c>
      <c r="P6" s="11"/>
    </row>
    <row r="7" spans="1:16" s="1" customFormat="1" ht="36.75" customHeight="1">
      <c r="A7" s="32"/>
      <c r="B7" s="74" t="s">
        <v>179</v>
      </c>
      <c r="C7" s="28">
        <v>6.1136741654188169</v>
      </c>
      <c r="D7" s="28">
        <v>6.3713741654188176</v>
      </c>
      <c r="E7" s="28">
        <v>6.6393741654188174</v>
      </c>
      <c r="F7" s="28">
        <v>5.7647741654188174</v>
      </c>
      <c r="G7" s="125"/>
      <c r="H7" s="126"/>
      <c r="I7" s="29">
        <v>85.519125103629904</v>
      </c>
      <c r="J7" s="28">
        <v>0.99706666666666666</v>
      </c>
      <c r="K7" s="45">
        <v>102.37361044776119</v>
      </c>
      <c r="L7" s="29">
        <v>140.403875</v>
      </c>
      <c r="M7" s="29">
        <v>350.22465151515149</v>
      </c>
      <c r="N7" s="37">
        <v>5.4934166666666657</v>
      </c>
      <c r="O7" s="29">
        <v>248.93333333333331</v>
      </c>
      <c r="P7" s="32"/>
    </row>
    <row r="8" spans="1:16" ht="36" customHeight="1">
      <c r="A8" s="11"/>
      <c r="B8" s="74" t="s">
        <v>139</v>
      </c>
      <c r="C8" s="28">
        <f>C7-C$6</f>
        <v>-5.4347661080552001E-2</v>
      </c>
      <c r="D8" s="28">
        <f t="shared" ref="D8:F8" si="0">D7-D$6</f>
        <v>-5.7047661080551926E-2</v>
      </c>
      <c r="E8" s="28">
        <f t="shared" si="0"/>
        <v>-4.8547661080552196E-2</v>
      </c>
      <c r="F8" s="28">
        <f t="shared" si="0"/>
        <v>-7.8247661080552255E-2</v>
      </c>
      <c r="G8" s="119" t="s">
        <v>189</v>
      </c>
      <c r="H8" s="120"/>
      <c r="I8" s="29">
        <f t="shared" ref="I8:O8" si="1">I7-I6</f>
        <v>-2.6462500000000091</v>
      </c>
      <c r="J8" s="28">
        <f t="shared" si="1"/>
        <v>-2.0548611111110948E-2</v>
      </c>
      <c r="K8" s="45">
        <f t="shared" si="1"/>
        <v>-50.122595031690878</v>
      </c>
      <c r="L8" s="45">
        <f t="shared" si="1"/>
        <v>-62.312250000000006</v>
      </c>
      <c r="M8" s="45">
        <f>M7-M6</f>
        <v>-130.64259090909104</v>
      </c>
      <c r="N8" s="37">
        <f t="shared" si="1"/>
        <v>-1.4419166666666667</v>
      </c>
      <c r="O8" s="45">
        <f t="shared" si="1"/>
        <v>-60.654166666666669</v>
      </c>
      <c r="P8" s="11"/>
    </row>
    <row r="9" spans="1:16" ht="36" customHeight="1">
      <c r="A9" s="11"/>
      <c r="B9" s="74" t="s">
        <v>6</v>
      </c>
      <c r="C9" s="75">
        <f>C8/C$6</f>
        <v>-8.8111979187655946E-3</v>
      </c>
      <c r="D9" s="75">
        <f t="shared" ref="D9:F9" si="2">D8/D$6</f>
        <v>-8.8742871299124938E-3</v>
      </c>
      <c r="E9" s="75">
        <f t="shared" si="2"/>
        <v>-7.2590054638786488E-3</v>
      </c>
      <c r="F9" s="75">
        <f t="shared" si="2"/>
        <v>-1.3391642784163866E-2</v>
      </c>
      <c r="G9" s="121"/>
      <c r="H9" s="122"/>
      <c r="I9" s="76">
        <f t="shared" ref="I9:O9" si="3">I8/I6</f>
        <v>-3.0014617381138534E-2</v>
      </c>
      <c r="J9" s="75">
        <f t="shared" si="3"/>
        <v>-2.0192907437459155E-2</v>
      </c>
      <c r="K9" s="77">
        <f t="shared" si="3"/>
        <v>-0.32868093257864434</v>
      </c>
      <c r="L9" s="77">
        <f t="shared" si="3"/>
        <v>-0.3073867458743107</v>
      </c>
      <c r="M9" s="77">
        <f>M8/M6</f>
        <v>-0.27168120300827714</v>
      </c>
      <c r="N9" s="76">
        <f t="shared" si="3"/>
        <v>-0.2079087763145247</v>
      </c>
      <c r="O9" s="77">
        <f t="shared" si="3"/>
        <v>-0.19591930122071038</v>
      </c>
      <c r="P9" s="11"/>
    </row>
    <row r="10" spans="1:16" ht="12.75" customHeight="1">
      <c r="A10" s="35"/>
      <c r="B10" s="128" t="s">
        <v>190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90"/>
      <c r="O10" s="90"/>
      <c r="P10" s="11"/>
    </row>
    <row r="11" spans="1:16" ht="14.25" customHeight="1">
      <c r="A11" s="11"/>
      <c r="B11" s="127" t="s">
        <v>129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79"/>
      <c r="N11" s="90"/>
      <c r="O11" s="90"/>
      <c r="P11" s="11"/>
    </row>
    <row r="12" spans="1:16">
      <c r="A12" s="11"/>
      <c r="B12" s="35" t="s">
        <v>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5">
    <mergeCell ref="G5:H5"/>
    <mergeCell ref="G8:H9"/>
    <mergeCell ref="G6:H7"/>
    <mergeCell ref="B11:L11"/>
    <mergeCell ref="B10:M10"/>
  </mergeCells>
  <pageMargins left="0.70866141732283472" right="0.70866141732283472" top="0.47244094488188981" bottom="0.55118110236220474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49B0-A644-4CE7-A1D5-2BDB1DB8B9FA}">
  <dimension ref="A1:K159"/>
  <sheetViews>
    <sheetView tabSelected="1" workbookViewId="0"/>
  </sheetViews>
  <sheetFormatPr baseColWidth="10" defaultRowHeight="12.75"/>
  <cols>
    <col min="1" max="1" width="3.42578125" customWidth="1"/>
    <col min="2" max="2" width="21.85546875" customWidth="1"/>
    <col min="3" max="4" width="21.7109375" customWidth="1"/>
    <col min="9" max="9" width="11.85546875" customWidth="1"/>
    <col min="10" max="10" width="12.5703125" customWidth="1"/>
    <col min="11" max="11" width="3.7109375" customWidth="1"/>
  </cols>
  <sheetData>
    <row r="1" spans="1:11" ht="122.2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1"/>
      <c r="B29" s="35" t="s">
        <v>169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47.25">
      <c r="A31" s="11"/>
      <c r="B31" s="105" t="s">
        <v>12</v>
      </c>
      <c r="C31" s="105" t="s">
        <v>171</v>
      </c>
      <c r="D31" s="105" t="s">
        <v>170</v>
      </c>
      <c r="E31" s="35"/>
      <c r="F31" s="11"/>
      <c r="G31" s="11"/>
      <c r="H31" s="11"/>
      <c r="I31" s="11"/>
      <c r="J31" s="11"/>
      <c r="K31" s="11"/>
    </row>
    <row r="32" spans="1:11">
      <c r="A32" s="11"/>
      <c r="B32" s="106">
        <v>44853</v>
      </c>
      <c r="C32" s="112">
        <v>41.49</v>
      </c>
      <c r="D32" s="109">
        <f t="shared" ref="D32:D67" si="0">C32/55%</f>
        <v>75.436363636363637</v>
      </c>
      <c r="E32" s="11"/>
      <c r="F32" s="11"/>
      <c r="G32" s="11"/>
      <c r="H32" s="11"/>
      <c r="I32" s="11"/>
      <c r="J32" s="11"/>
      <c r="K32" s="11"/>
    </row>
    <row r="33" spans="1:11">
      <c r="A33" s="11"/>
      <c r="B33" s="107">
        <v>44852</v>
      </c>
      <c r="C33" s="113">
        <v>51.6</v>
      </c>
      <c r="D33" s="110">
        <f t="shared" si="0"/>
        <v>93.818181818181813</v>
      </c>
      <c r="E33" s="11"/>
      <c r="F33" s="11"/>
      <c r="G33" s="11"/>
      <c r="H33" s="11"/>
      <c r="I33" s="11"/>
      <c r="J33" s="11"/>
      <c r="K33" s="11"/>
    </row>
    <row r="34" spans="1:11">
      <c r="A34" s="11"/>
      <c r="B34" s="107">
        <v>44851</v>
      </c>
      <c r="C34" s="113">
        <v>52.96</v>
      </c>
      <c r="D34" s="110">
        <f t="shared" si="0"/>
        <v>96.290909090909082</v>
      </c>
      <c r="E34" s="11"/>
      <c r="F34" s="11"/>
      <c r="G34" s="11"/>
      <c r="H34" s="11"/>
      <c r="I34" s="11"/>
      <c r="J34" s="11"/>
      <c r="K34" s="11"/>
    </row>
    <row r="35" spans="1:11">
      <c r="A35" s="11"/>
      <c r="B35" s="107">
        <v>44850</v>
      </c>
      <c r="C35" s="113">
        <v>53.49</v>
      </c>
      <c r="D35" s="110">
        <f t="shared" si="0"/>
        <v>97.25454545454545</v>
      </c>
      <c r="E35" s="11"/>
      <c r="F35" s="11"/>
      <c r="G35" s="11"/>
      <c r="H35" s="11"/>
      <c r="I35" s="11"/>
      <c r="J35" s="11"/>
      <c r="K35" s="11"/>
    </row>
    <row r="36" spans="1:11">
      <c r="A36" s="11"/>
      <c r="B36" s="107">
        <v>44849</v>
      </c>
      <c r="C36" s="113">
        <v>69.099999999999994</v>
      </c>
      <c r="D36" s="110">
        <f t="shared" si="0"/>
        <v>125.63636363636361</v>
      </c>
      <c r="E36" s="11"/>
      <c r="F36" s="11"/>
      <c r="G36" s="11"/>
      <c r="H36" s="11"/>
      <c r="I36" s="11"/>
      <c r="J36" s="11"/>
      <c r="K36" s="11"/>
    </row>
    <row r="37" spans="1:11">
      <c r="A37" s="11"/>
      <c r="B37" s="107">
        <v>44848</v>
      </c>
      <c r="C37" s="113">
        <v>83.99</v>
      </c>
      <c r="D37" s="110">
        <f t="shared" si="0"/>
        <v>152.70909090909089</v>
      </c>
      <c r="E37" s="11"/>
      <c r="F37" s="11"/>
      <c r="G37" s="11"/>
      <c r="H37" s="11"/>
      <c r="I37" s="11"/>
      <c r="J37" s="11"/>
      <c r="K37" s="11"/>
    </row>
    <row r="38" spans="1:11">
      <c r="A38" s="11"/>
      <c r="B38" s="107">
        <v>44847</v>
      </c>
      <c r="C38" s="113">
        <v>81.78</v>
      </c>
      <c r="D38" s="110">
        <f t="shared" si="0"/>
        <v>148.69090909090909</v>
      </c>
      <c r="E38" s="11"/>
      <c r="F38" s="11"/>
      <c r="G38" s="11"/>
      <c r="H38" s="11"/>
      <c r="I38" s="11"/>
      <c r="J38" s="11"/>
      <c r="K38" s="11"/>
    </row>
    <row r="39" spans="1:11">
      <c r="A39" s="11"/>
      <c r="B39" s="107">
        <v>44846</v>
      </c>
      <c r="C39" s="113">
        <v>84.97</v>
      </c>
      <c r="D39" s="110">
        <f t="shared" si="0"/>
        <v>154.49090909090907</v>
      </c>
      <c r="E39" s="11"/>
      <c r="F39" s="11"/>
      <c r="G39" s="11"/>
      <c r="H39" s="11"/>
      <c r="I39" s="11"/>
      <c r="J39" s="11"/>
      <c r="K39" s="11"/>
    </row>
    <row r="40" spans="1:11">
      <c r="A40" s="11"/>
      <c r="B40" s="107">
        <v>44845</v>
      </c>
      <c r="C40" s="113">
        <v>77.819999999999993</v>
      </c>
      <c r="D40" s="110">
        <f t="shared" si="0"/>
        <v>141.49090909090907</v>
      </c>
      <c r="E40" s="11"/>
      <c r="F40" s="11"/>
      <c r="G40" s="11"/>
      <c r="H40" s="11"/>
      <c r="I40" s="11"/>
      <c r="J40" s="11"/>
      <c r="K40" s="11"/>
    </row>
    <row r="41" spans="1:11">
      <c r="A41" s="11"/>
      <c r="B41" s="107">
        <v>44844</v>
      </c>
      <c r="C41" s="113">
        <v>75.53</v>
      </c>
      <c r="D41" s="110">
        <f t="shared" si="0"/>
        <v>137.32727272727271</v>
      </c>
      <c r="E41" s="11"/>
      <c r="F41" s="11"/>
      <c r="G41" s="11"/>
      <c r="H41" s="11"/>
      <c r="I41" s="11"/>
      <c r="J41" s="11"/>
      <c r="K41" s="11"/>
    </row>
    <row r="42" spans="1:11">
      <c r="A42" s="11"/>
      <c r="B42" s="107">
        <v>44843</v>
      </c>
      <c r="C42" s="113">
        <v>77.03</v>
      </c>
      <c r="D42" s="110">
        <f t="shared" si="0"/>
        <v>140.05454545454543</v>
      </c>
      <c r="E42" s="11"/>
      <c r="F42" s="11"/>
      <c r="G42" s="11"/>
      <c r="H42" s="11"/>
      <c r="I42" s="11"/>
      <c r="J42" s="11"/>
      <c r="K42" s="11"/>
    </row>
    <row r="43" spans="1:11">
      <c r="A43" s="11"/>
      <c r="B43" s="107">
        <v>44842</v>
      </c>
      <c r="C43" s="113">
        <v>87.33</v>
      </c>
      <c r="D43" s="110">
        <f t="shared" si="0"/>
        <v>158.78181818181815</v>
      </c>
      <c r="E43" s="11"/>
      <c r="F43" s="11"/>
      <c r="G43" s="11"/>
      <c r="H43" s="11"/>
      <c r="I43" s="11"/>
      <c r="J43" s="11"/>
      <c r="K43" s="11"/>
    </row>
    <row r="44" spans="1:11">
      <c r="A44" s="11"/>
      <c r="B44" s="107">
        <v>44841</v>
      </c>
      <c r="C44" s="113">
        <v>96.31</v>
      </c>
      <c r="D44" s="110">
        <f t="shared" si="0"/>
        <v>175.1090909090909</v>
      </c>
      <c r="E44" s="11"/>
      <c r="F44" s="11"/>
      <c r="G44" s="11"/>
      <c r="H44" s="11"/>
      <c r="I44" s="11"/>
      <c r="J44" s="11"/>
      <c r="K44" s="11"/>
    </row>
    <row r="45" spans="1:11">
      <c r="A45" s="11"/>
      <c r="B45" s="107">
        <v>44840</v>
      </c>
      <c r="C45" s="113">
        <v>98.41</v>
      </c>
      <c r="D45" s="110">
        <f t="shared" si="0"/>
        <v>178.92727272727271</v>
      </c>
      <c r="E45" s="11"/>
      <c r="F45" s="35"/>
      <c r="G45" s="11"/>
      <c r="H45" s="11"/>
      <c r="I45" s="11"/>
      <c r="J45" s="11"/>
      <c r="K45" s="11"/>
    </row>
    <row r="46" spans="1:11">
      <c r="A46" s="11"/>
      <c r="B46" s="107">
        <v>44839</v>
      </c>
      <c r="C46" s="113">
        <v>100.56</v>
      </c>
      <c r="D46" s="110">
        <f t="shared" si="0"/>
        <v>182.83636363636361</v>
      </c>
      <c r="E46" s="11"/>
      <c r="F46" s="11"/>
      <c r="G46" s="11"/>
      <c r="H46" s="11"/>
      <c r="I46" s="11"/>
      <c r="J46" s="11"/>
      <c r="K46" s="11"/>
    </row>
    <row r="47" spans="1:11">
      <c r="A47" s="11"/>
      <c r="B47" s="107">
        <v>44838</v>
      </c>
      <c r="C47" s="113">
        <v>95.69</v>
      </c>
      <c r="D47" s="110">
        <f t="shared" si="0"/>
        <v>173.98181818181817</v>
      </c>
      <c r="E47" s="11"/>
      <c r="F47" s="35"/>
      <c r="G47" s="11"/>
      <c r="H47" s="11"/>
      <c r="I47" s="11"/>
      <c r="J47" s="11"/>
      <c r="K47" s="11"/>
    </row>
    <row r="48" spans="1:11">
      <c r="A48" s="11"/>
      <c r="B48" s="107">
        <v>44837</v>
      </c>
      <c r="C48" s="113">
        <v>73.55</v>
      </c>
      <c r="D48" s="110">
        <f t="shared" si="0"/>
        <v>133.72727272727272</v>
      </c>
      <c r="E48" s="11"/>
      <c r="F48" s="11"/>
      <c r="G48" s="11"/>
      <c r="H48" s="11"/>
      <c r="I48" s="11"/>
      <c r="J48" s="11"/>
      <c r="K48" s="11"/>
    </row>
    <row r="49" spans="1:11">
      <c r="A49" s="11"/>
      <c r="B49" s="107">
        <v>44836</v>
      </c>
      <c r="C49" s="113">
        <v>75.290000000000006</v>
      </c>
      <c r="D49" s="110">
        <f t="shared" si="0"/>
        <v>136.8909090909091</v>
      </c>
      <c r="E49" s="11"/>
      <c r="F49" s="11"/>
      <c r="G49" s="11"/>
      <c r="H49" s="11"/>
      <c r="I49" s="11"/>
      <c r="J49" s="11"/>
      <c r="K49" s="11"/>
    </row>
    <row r="50" spans="1:11">
      <c r="A50" s="11"/>
      <c r="B50" s="107">
        <v>44835</v>
      </c>
      <c r="C50" s="113">
        <v>80.77</v>
      </c>
      <c r="D50" s="110">
        <f t="shared" si="0"/>
        <v>146.85454545454544</v>
      </c>
      <c r="E50" s="11"/>
      <c r="F50" s="11"/>
      <c r="G50" s="11"/>
      <c r="H50" s="11"/>
      <c r="I50" s="11"/>
      <c r="J50" s="11"/>
      <c r="K50" s="11"/>
    </row>
    <row r="51" spans="1:11">
      <c r="A51" s="11"/>
      <c r="B51" s="107">
        <v>44834</v>
      </c>
      <c r="C51" s="113">
        <v>93.08</v>
      </c>
      <c r="D51" s="110">
        <f t="shared" si="0"/>
        <v>169.23636363636362</v>
      </c>
      <c r="E51" s="11"/>
      <c r="F51" s="11"/>
      <c r="G51" s="11"/>
      <c r="H51" s="11"/>
      <c r="I51" s="11"/>
      <c r="J51" s="11"/>
      <c r="K51" s="11"/>
    </row>
    <row r="52" spans="1:11">
      <c r="A52" s="11"/>
      <c r="B52" s="107">
        <v>44833</v>
      </c>
      <c r="C52" s="113">
        <v>93.66</v>
      </c>
      <c r="D52" s="110">
        <f t="shared" si="0"/>
        <v>170.29090909090908</v>
      </c>
      <c r="E52" s="11"/>
      <c r="F52" s="11"/>
      <c r="G52" s="11"/>
      <c r="H52" s="11"/>
      <c r="I52" s="11"/>
      <c r="J52" s="11"/>
      <c r="K52" s="11"/>
    </row>
    <row r="53" spans="1:11">
      <c r="A53" s="11"/>
      <c r="B53" s="107">
        <v>44832</v>
      </c>
      <c r="C53" s="113">
        <v>91.29</v>
      </c>
      <c r="D53" s="110">
        <f t="shared" si="0"/>
        <v>165.98181818181817</v>
      </c>
      <c r="E53" s="11"/>
      <c r="F53" s="11"/>
      <c r="G53" s="11"/>
      <c r="H53" s="11"/>
      <c r="I53" s="11"/>
      <c r="J53" s="11"/>
      <c r="K53" s="11"/>
    </row>
    <row r="54" spans="1:11">
      <c r="A54" s="11"/>
      <c r="B54" s="107">
        <v>44831</v>
      </c>
      <c r="C54" s="113">
        <v>99.99</v>
      </c>
      <c r="D54" s="110">
        <f t="shared" si="0"/>
        <v>181.79999999999998</v>
      </c>
      <c r="E54" s="11"/>
      <c r="F54" s="11"/>
      <c r="G54" s="11"/>
      <c r="H54" s="11"/>
      <c r="I54" s="11"/>
      <c r="J54" s="11"/>
      <c r="K54" s="11"/>
    </row>
    <row r="55" spans="1:11">
      <c r="A55" s="11"/>
      <c r="B55" s="107">
        <v>44830</v>
      </c>
      <c r="C55" s="113">
        <v>96.19</v>
      </c>
      <c r="D55" s="110">
        <f t="shared" si="0"/>
        <v>174.89090909090908</v>
      </c>
      <c r="E55" s="11"/>
      <c r="F55" s="11"/>
      <c r="G55" s="11"/>
      <c r="H55" s="11"/>
      <c r="I55" s="11"/>
      <c r="J55" s="11"/>
      <c r="K55" s="11"/>
    </row>
    <row r="56" spans="1:11">
      <c r="A56" s="11"/>
      <c r="B56" s="107">
        <v>44829</v>
      </c>
      <c r="C56" s="113">
        <v>98.22</v>
      </c>
      <c r="D56" s="110">
        <f t="shared" si="0"/>
        <v>178.58181818181816</v>
      </c>
      <c r="E56" s="11"/>
      <c r="F56" s="11"/>
      <c r="G56" s="11"/>
      <c r="H56" s="11"/>
      <c r="I56" s="11"/>
      <c r="J56" s="11"/>
      <c r="K56" s="11"/>
    </row>
    <row r="57" spans="1:11">
      <c r="A57" s="11"/>
      <c r="B57" s="107">
        <v>44828</v>
      </c>
      <c r="C57" s="113">
        <v>116.7</v>
      </c>
      <c r="D57" s="110">
        <f t="shared" si="0"/>
        <v>212.18181818181816</v>
      </c>
      <c r="E57" s="11"/>
      <c r="F57" s="11"/>
      <c r="G57" s="11"/>
      <c r="H57" s="11"/>
      <c r="I57" s="11"/>
      <c r="J57" s="11"/>
      <c r="K57" s="11"/>
    </row>
    <row r="58" spans="1:11">
      <c r="A58" s="11"/>
      <c r="B58" s="107">
        <v>44827</v>
      </c>
      <c r="C58" s="113">
        <v>125.87</v>
      </c>
      <c r="D58" s="110">
        <f t="shared" si="0"/>
        <v>228.85454545454544</v>
      </c>
      <c r="E58" s="11"/>
      <c r="F58" s="11"/>
      <c r="G58" s="11"/>
      <c r="H58" s="11"/>
      <c r="I58" s="11"/>
      <c r="J58" s="11"/>
      <c r="K58" s="11"/>
    </row>
    <row r="59" spans="1:11">
      <c r="A59" s="11"/>
      <c r="B59" s="107">
        <v>44826</v>
      </c>
      <c r="C59" s="113">
        <v>125.77</v>
      </c>
      <c r="D59" s="110">
        <f t="shared" si="0"/>
        <v>228.67272727272726</v>
      </c>
      <c r="E59" s="11"/>
      <c r="F59" s="11"/>
      <c r="G59" s="11"/>
      <c r="H59" s="11"/>
      <c r="I59" s="11"/>
      <c r="J59" s="11"/>
      <c r="K59" s="11"/>
    </row>
    <row r="60" spans="1:11">
      <c r="A60" s="11"/>
      <c r="B60" s="107">
        <v>44825</v>
      </c>
      <c r="C60" s="113">
        <v>117.1</v>
      </c>
      <c r="D60" s="110">
        <f t="shared" si="0"/>
        <v>212.90909090909088</v>
      </c>
      <c r="E60" s="11"/>
      <c r="F60" s="11"/>
      <c r="G60" s="11"/>
      <c r="H60" s="11"/>
      <c r="I60" s="11"/>
      <c r="J60" s="11"/>
      <c r="K60" s="11"/>
    </row>
    <row r="61" spans="1:11">
      <c r="A61" s="11"/>
      <c r="B61" s="107">
        <v>44824</v>
      </c>
      <c r="C61" s="113">
        <v>111.37</v>
      </c>
      <c r="D61" s="110">
        <f t="shared" si="0"/>
        <v>202.49090909090907</v>
      </c>
      <c r="E61" s="11"/>
      <c r="F61" s="11"/>
      <c r="G61" s="11"/>
      <c r="H61" s="11"/>
      <c r="I61" s="11"/>
      <c r="J61" s="11"/>
      <c r="K61" s="11"/>
    </row>
    <row r="62" spans="1:11">
      <c r="A62" s="11"/>
      <c r="B62" s="107">
        <v>44823</v>
      </c>
      <c r="C62" s="113">
        <v>97.74</v>
      </c>
      <c r="D62" s="110">
        <f t="shared" si="0"/>
        <v>177.70909090909089</v>
      </c>
      <c r="E62" s="11"/>
      <c r="F62" s="11"/>
      <c r="G62" s="11"/>
      <c r="H62" s="11"/>
      <c r="I62" s="11"/>
      <c r="J62" s="11"/>
      <c r="K62" s="11"/>
    </row>
    <row r="63" spans="1:11">
      <c r="A63" s="11"/>
      <c r="B63" s="107">
        <v>44822</v>
      </c>
      <c r="C63" s="113">
        <v>104.65</v>
      </c>
      <c r="D63" s="110">
        <f t="shared" si="0"/>
        <v>190.27272727272728</v>
      </c>
      <c r="E63" s="11"/>
      <c r="F63" s="11"/>
      <c r="G63" s="11"/>
      <c r="H63" s="11"/>
      <c r="I63" s="11"/>
      <c r="J63" s="11"/>
      <c r="K63" s="11"/>
    </row>
    <row r="64" spans="1:11">
      <c r="A64" s="11"/>
      <c r="B64" s="107">
        <v>44821</v>
      </c>
      <c r="C64" s="113">
        <v>153.78</v>
      </c>
      <c r="D64" s="110">
        <f t="shared" si="0"/>
        <v>279.59999999999997</v>
      </c>
      <c r="E64" s="11"/>
      <c r="F64" s="11"/>
      <c r="G64" s="11"/>
      <c r="H64" s="11"/>
      <c r="I64" s="11"/>
      <c r="J64" s="11"/>
      <c r="K64" s="11"/>
    </row>
    <row r="65" spans="1:11">
      <c r="A65" s="11"/>
      <c r="B65" s="107">
        <v>44820</v>
      </c>
      <c r="C65" s="113">
        <v>156.29</v>
      </c>
      <c r="D65" s="110">
        <f t="shared" si="0"/>
        <v>284.16363636363633</v>
      </c>
      <c r="E65" s="11"/>
      <c r="F65" s="11"/>
      <c r="G65" s="11"/>
      <c r="H65" s="11"/>
      <c r="I65" s="11"/>
      <c r="J65" s="11"/>
      <c r="K65" s="11"/>
    </row>
    <row r="66" spans="1:11">
      <c r="A66" s="11"/>
      <c r="B66" s="107">
        <v>44819</v>
      </c>
      <c r="C66" s="113">
        <v>138.57</v>
      </c>
      <c r="D66" s="110">
        <f t="shared" si="0"/>
        <v>251.94545454545451</v>
      </c>
      <c r="E66" s="11"/>
      <c r="F66" s="11"/>
      <c r="G66" s="11"/>
      <c r="H66" s="11"/>
      <c r="I66" s="11"/>
      <c r="J66" s="11"/>
      <c r="K66" s="11"/>
    </row>
    <row r="67" spans="1:11">
      <c r="A67" s="11"/>
      <c r="B67" s="107">
        <v>44818</v>
      </c>
      <c r="C67" s="113">
        <v>140.24</v>
      </c>
      <c r="D67" s="110">
        <f t="shared" si="0"/>
        <v>254.98181818181817</v>
      </c>
      <c r="E67" s="11"/>
      <c r="F67" s="11"/>
      <c r="G67" s="11"/>
      <c r="H67" s="11"/>
      <c r="I67" s="11"/>
      <c r="J67" s="11"/>
      <c r="K67" s="11"/>
    </row>
    <row r="68" spans="1:11">
      <c r="A68" s="11"/>
      <c r="B68" s="107">
        <v>44817</v>
      </c>
      <c r="C68" s="113">
        <v>143.31</v>
      </c>
      <c r="D68" s="110">
        <f>C68/55%</f>
        <v>260.56363636363636</v>
      </c>
      <c r="E68" s="11"/>
      <c r="F68" s="11"/>
      <c r="G68" s="11"/>
      <c r="H68" s="11"/>
      <c r="I68" s="11"/>
      <c r="J68" s="11"/>
      <c r="K68" s="11"/>
    </row>
    <row r="69" spans="1:11">
      <c r="A69" s="11"/>
      <c r="B69" s="107">
        <v>44816</v>
      </c>
      <c r="C69" s="113">
        <v>133.72999999999999</v>
      </c>
      <c r="D69" s="110">
        <f t="shared" ref="D69:D111" si="1">C69/55%</f>
        <v>243.1454545454545</v>
      </c>
      <c r="E69" s="11"/>
      <c r="F69" s="11"/>
      <c r="G69" s="11"/>
      <c r="H69" s="11"/>
      <c r="I69" s="11"/>
      <c r="J69" s="11"/>
      <c r="K69" s="11"/>
    </row>
    <row r="70" spans="1:11">
      <c r="A70" s="11"/>
      <c r="B70" s="107">
        <v>44815</v>
      </c>
      <c r="C70" s="113">
        <v>131.5</v>
      </c>
      <c r="D70" s="110">
        <f t="shared" si="1"/>
        <v>239.09090909090907</v>
      </c>
      <c r="E70" s="11"/>
      <c r="F70" s="11"/>
      <c r="G70" s="11"/>
      <c r="H70" s="11"/>
      <c r="I70" s="11"/>
      <c r="J70" s="11"/>
      <c r="K70" s="11"/>
    </row>
    <row r="71" spans="1:11">
      <c r="A71" s="11"/>
      <c r="B71" s="107">
        <v>44814</v>
      </c>
      <c r="C71" s="113">
        <v>120.82</v>
      </c>
      <c r="D71" s="110">
        <f t="shared" si="1"/>
        <v>219.67272727272723</v>
      </c>
      <c r="E71" s="11"/>
      <c r="F71" s="11"/>
      <c r="G71" s="11"/>
      <c r="H71" s="11"/>
      <c r="I71" s="11"/>
      <c r="J71" s="11"/>
      <c r="K71" s="11"/>
    </row>
    <row r="72" spans="1:11">
      <c r="A72" s="11"/>
      <c r="B72" s="107">
        <v>44813</v>
      </c>
      <c r="C72" s="113">
        <v>102.11</v>
      </c>
      <c r="D72" s="110">
        <f t="shared" si="1"/>
        <v>185.65454545454543</v>
      </c>
      <c r="E72" s="11"/>
      <c r="F72" s="11"/>
      <c r="G72" s="11"/>
      <c r="H72" s="11"/>
      <c r="I72" s="11"/>
      <c r="J72" s="11"/>
      <c r="K72" s="11"/>
    </row>
    <row r="73" spans="1:11">
      <c r="A73" s="11"/>
      <c r="B73" s="107">
        <v>44812</v>
      </c>
      <c r="C73" s="113">
        <v>107.29</v>
      </c>
      <c r="D73" s="110">
        <f t="shared" si="1"/>
        <v>195.07272727272726</v>
      </c>
      <c r="E73" s="11"/>
      <c r="F73" s="11"/>
      <c r="G73" s="11"/>
      <c r="H73" s="11"/>
      <c r="I73" s="11"/>
      <c r="J73" s="11"/>
      <c r="K73" s="11"/>
    </row>
    <row r="74" spans="1:11">
      <c r="A74" s="11"/>
      <c r="B74" s="107">
        <v>44811</v>
      </c>
      <c r="C74" s="113">
        <v>129.63999999999999</v>
      </c>
      <c r="D74" s="110">
        <f t="shared" si="1"/>
        <v>235.70909090909086</v>
      </c>
      <c r="E74" s="11"/>
      <c r="F74" s="11"/>
      <c r="G74" s="11"/>
      <c r="H74" s="11"/>
      <c r="I74" s="11"/>
      <c r="J74" s="11"/>
      <c r="K74" s="11"/>
    </row>
    <row r="75" spans="1:11">
      <c r="A75" s="11"/>
      <c r="B75" s="107">
        <v>44810</v>
      </c>
      <c r="C75" s="113">
        <v>146.97999999999999</v>
      </c>
      <c r="D75" s="110">
        <f t="shared" si="1"/>
        <v>267.23636363636359</v>
      </c>
      <c r="E75" s="11"/>
      <c r="F75" s="11"/>
      <c r="G75" s="11"/>
      <c r="H75" s="11"/>
      <c r="I75" s="11"/>
      <c r="J75" s="11"/>
      <c r="K75" s="11"/>
    </row>
    <row r="76" spans="1:11">
      <c r="A76" s="11"/>
      <c r="B76" s="107">
        <v>44809</v>
      </c>
      <c r="C76" s="113">
        <v>99.18</v>
      </c>
      <c r="D76" s="110">
        <f t="shared" si="1"/>
        <v>180.32727272727271</v>
      </c>
      <c r="E76" s="11"/>
      <c r="F76" s="11"/>
      <c r="G76" s="11"/>
      <c r="H76" s="11"/>
      <c r="I76" s="11"/>
      <c r="J76" s="11"/>
      <c r="K76" s="11"/>
    </row>
    <row r="77" spans="1:11">
      <c r="A77" s="11"/>
      <c r="B77" s="107">
        <v>44808</v>
      </c>
      <c r="C77" s="113">
        <v>100.92</v>
      </c>
      <c r="D77" s="110">
        <f t="shared" si="1"/>
        <v>183.49090909090907</v>
      </c>
      <c r="E77" s="11"/>
      <c r="F77" s="11"/>
      <c r="G77" s="11"/>
      <c r="H77" s="11"/>
      <c r="I77" s="11"/>
      <c r="J77" s="11"/>
      <c r="K77" s="11"/>
    </row>
    <row r="78" spans="1:11">
      <c r="A78" s="11"/>
      <c r="B78" s="107">
        <v>44807</v>
      </c>
      <c r="C78" s="113">
        <v>183.35</v>
      </c>
      <c r="D78" s="110">
        <f t="shared" si="1"/>
        <v>333.36363636363632</v>
      </c>
      <c r="E78" s="11"/>
      <c r="F78" s="11"/>
      <c r="G78" s="11"/>
      <c r="H78" s="11"/>
      <c r="I78" s="11"/>
      <c r="J78" s="11"/>
      <c r="K78" s="11"/>
    </row>
    <row r="79" spans="1:11">
      <c r="A79" s="11"/>
      <c r="B79" s="107">
        <v>44806</v>
      </c>
      <c r="C79" s="113">
        <v>189.08</v>
      </c>
      <c r="D79" s="110">
        <f t="shared" si="1"/>
        <v>343.78181818181815</v>
      </c>
      <c r="E79" s="11"/>
      <c r="F79" s="11"/>
      <c r="G79" s="11"/>
      <c r="H79" s="11"/>
      <c r="I79" s="11"/>
      <c r="J79" s="11"/>
      <c r="K79" s="11"/>
    </row>
    <row r="80" spans="1:11">
      <c r="A80" s="11"/>
      <c r="B80" s="107">
        <v>44805</v>
      </c>
      <c r="C80" s="113">
        <v>215.96</v>
      </c>
      <c r="D80" s="110">
        <f t="shared" si="1"/>
        <v>392.65454545454543</v>
      </c>
      <c r="E80" s="11"/>
      <c r="F80" s="11"/>
      <c r="G80" s="11"/>
      <c r="H80" s="11"/>
      <c r="I80" s="11"/>
      <c r="J80" s="11"/>
      <c r="K80" s="11"/>
    </row>
    <row r="81" spans="1:11">
      <c r="A81" s="11"/>
      <c r="B81" s="107">
        <v>44804</v>
      </c>
      <c r="C81" s="113">
        <v>230.39</v>
      </c>
      <c r="D81" s="110">
        <f t="shared" si="1"/>
        <v>418.89090909090902</v>
      </c>
      <c r="E81" s="11"/>
      <c r="F81" s="35"/>
      <c r="G81" s="11"/>
      <c r="H81" s="11"/>
      <c r="I81" s="11"/>
      <c r="J81" s="11"/>
      <c r="K81" s="11"/>
    </row>
    <row r="82" spans="1:11">
      <c r="A82" s="11"/>
      <c r="B82" s="107">
        <v>44803</v>
      </c>
      <c r="C82" s="113">
        <v>215.64</v>
      </c>
      <c r="D82" s="110">
        <f t="shared" si="1"/>
        <v>392.07272727272721</v>
      </c>
      <c r="E82" s="11"/>
      <c r="F82" s="11"/>
      <c r="G82" s="11"/>
      <c r="H82" s="11"/>
      <c r="I82" s="11"/>
      <c r="J82" s="11"/>
      <c r="K82" s="11"/>
    </row>
    <row r="83" spans="1:11">
      <c r="A83" s="11"/>
      <c r="B83" s="107">
        <v>44802</v>
      </c>
      <c r="C83" s="113">
        <v>217.07</v>
      </c>
      <c r="D83" s="110">
        <f t="shared" si="1"/>
        <v>394.67272727272723</v>
      </c>
      <c r="E83" s="11"/>
      <c r="F83" s="35"/>
      <c r="G83" s="11"/>
      <c r="H83" s="11"/>
      <c r="I83" s="11"/>
      <c r="J83" s="11"/>
      <c r="K83" s="11"/>
    </row>
    <row r="84" spans="1:11">
      <c r="A84" s="11"/>
      <c r="B84" s="107">
        <v>44801</v>
      </c>
      <c r="C84" s="113">
        <v>217.11</v>
      </c>
      <c r="D84" s="110">
        <f t="shared" si="1"/>
        <v>394.74545454545455</v>
      </c>
      <c r="E84" s="11"/>
      <c r="F84" s="11"/>
      <c r="G84" s="11"/>
      <c r="H84" s="11"/>
      <c r="I84" s="11"/>
      <c r="J84" s="11"/>
      <c r="K84" s="11"/>
    </row>
    <row r="85" spans="1:11">
      <c r="A85" s="11"/>
      <c r="B85" s="107">
        <v>44800</v>
      </c>
      <c r="C85" s="113">
        <v>222.68</v>
      </c>
      <c r="D85" s="110">
        <f t="shared" si="1"/>
        <v>404.87272727272727</v>
      </c>
      <c r="E85" s="11"/>
      <c r="F85" s="11"/>
      <c r="G85" s="11"/>
      <c r="H85" s="11"/>
      <c r="I85" s="11"/>
      <c r="J85" s="11"/>
      <c r="K85" s="11"/>
    </row>
    <row r="86" spans="1:11">
      <c r="A86" s="11"/>
      <c r="B86" s="107">
        <v>44799</v>
      </c>
      <c r="C86" s="113">
        <v>218.64</v>
      </c>
      <c r="D86" s="110">
        <f t="shared" si="1"/>
        <v>397.52727272727265</v>
      </c>
      <c r="E86" s="11"/>
      <c r="F86" s="11"/>
      <c r="G86" s="11"/>
      <c r="H86" s="11"/>
      <c r="I86" s="11"/>
      <c r="J86" s="11"/>
      <c r="K86" s="11"/>
    </row>
    <row r="87" spans="1:11">
      <c r="A87" s="11"/>
      <c r="B87" s="107">
        <v>44798</v>
      </c>
      <c r="C87" s="113">
        <v>206.16</v>
      </c>
      <c r="D87" s="110">
        <f t="shared" si="1"/>
        <v>374.83636363636361</v>
      </c>
      <c r="E87" s="11"/>
      <c r="F87" s="11"/>
      <c r="G87" s="11"/>
      <c r="H87" s="11"/>
      <c r="I87" s="11"/>
      <c r="J87" s="11"/>
      <c r="K87" s="11"/>
    </row>
    <row r="88" spans="1:11">
      <c r="A88" s="11"/>
      <c r="B88" s="107">
        <v>44797</v>
      </c>
      <c r="C88" s="113">
        <v>213.34</v>
      </c>
      <c r="D88" s="110">
        <f t="shared" si="1"/>
        <v>387.89090909090908</v>
      </c>
      <c r="E88" s="11"/>
      <c r="F88" s="11"/>
      <c r="G88" s="11"/>
      <c r="H88" s="11"/>
      <c r="I88" s="11"/>
      <c r="J88" s="11"/>
      <c r="K88" s="11"/>
    </row>
    <row r="89" spans="1:11">
      <c r="A89" s="11"/>
      <c r="B89" s="107">
        <v>44796</v>
      </c>
      <c r="C89" s="113">
        <v>201.61</v>
      </c>
      <c r="D89" s="110">
        <f t="shared" si="1"/>
        <v>366.56363636363636</v>
      </c>
      <c r="E89" s="11"/>
      <c r="F89" s="11"/>
      <c r="G89" s="11"/>
      <c r="H89" s="11"/>
      <c r="I89" s="11"/>
      <c r="J89" s="11"/>
      <c r="K89" s="11"/>
    </row>
    <row r="90" spans="1:11">
      <c r="A90" s="11"/>
      <c r="B90" s="107">
        <v>44795</v>
      </c>
      <c r="C90" s="113">
        <v>170.77</v>
      </c>
      <c r="D90" s="110">
        <f t="shared" si="1"/>
        <v>310.4909090909091</v>
      </c>
      <c r="E90" s="11"/>
      <c r="F90" s="11"/>
      <c r="G90" s="11"/>
      <c r="H90" s="11"/>
      <c r="I90" s="11"/>
      <c r="J90" s="11"/>
      <c r="K90" s="11"/>
    </row>
    <row r="91" spans="1:11">
      <c r="A91" s="11"/>
      <c r="B91" s="107">
        <v>44794</v>
      </c>
      <c r="C91" s="113">
        <v>167.65</v>
      </c>
      <c r="D91" s="110">
        <f t="shared" si="1"/>
        <v>304.81818181818181</v>
      </c>
      <c r="E91" s="11"/>
      <c r="F91" s="11"/>
      <c r="G91" s="11"/>
      <c r="H91" s="11"/>
      <c r="I91" s="11"/>
      <c r="J91" s="11"/>
      <c r="K91" s="11"/>
    </row>
    <row r="92" spans="1:11">
      <c r="A92" s="11"/>
      <c r="B92" s="107">
        <v>44793</v>
      </c>
      <c r="C92" s="113">
        <v>157.27000000000001</v>
      </c>
      <c r="D92" s="110">
        <f t="shared" si="1"/>
        <v>285.94545454545454</v>
      </c>
      <c r="E92" s="11"/>
      <c r="F92" s="11"/>
      <c r="G92" s="11"/>
      <c r="H92" s="11"/>
      <c r="I92" s="11"/>
      <c r="J92" s="11"/>
      <c r="K92" s="11"/>
    </row>
    <row r="93" spans="1:11">
      <c r="A93" s="11"/>
      <c r="B93" s="107">
        <v>44792</v>
      </c>
      <c r="C93" s="113">
        <v>161</v>
      </c>
      <c r="D93" s="110">
        <f t="shared" si="1"/>
        <v>292.72727272727269</v>
      </c>
      <c r="E93" s="11"/>
      <c r="F93" s="11"/>
      <c r="G93" s="11"/>
      <c r="H93" s="11"/>
      <c r="I93" s="11"/>
      <c r="J93" s="11"/>
      <c r="K93" s="11"/>
    </row>
    <row r="94" spans="1:11">
      <c r="A94" s="11"/>
      <c r="B94" s="107">
        <v>44791</v>
      </c>
      <c r="C94" s="113">
        <v>157.44999999999999</v>
      </c>
      <c r="D94" s="110">
        <f t="shared" si="1"/>
        <v>286.27272727272725</v>
      </c>
      <c r="E94" s="11"/>
      <c r="F94" s="11"/>
      <c r="G94" s="11"/>
      <c r="H94" s="11"/>
      <c r="I94" s="11"/>
      <c r="J94" s="11"/>
      <c r="K94" s="11"/>
    </row>
    <row r="95" spans="1:11">
      <c r="A95" s="11"/>
      <c r="B95" s="107">
        <v>44790</v>
      </c>
      <c r="C95" s="113">
        <v>149.68</v>
      </c>
      <c r="D95" s="110">
        <f t="shared" si="1"/>
        <v>272.14545454545453</v>
      </c>
      <c r="E95" s="11"/>
      <c r="F95" s="11"/>
      <c r="G95" s="11"/>
      <c r="H95" s="11"/>
      <c r="I95" s="11"/>
      <c r="J95" s="11"/>
      <c r="K95" s="11"/>
    </row>
    <row r="96" spans="1:11">
      <c r="A96" s="11"/>
      <c r="B96" s="107">
        <v>44789</v>
      </c>
      <c r="C96" s="113">
        <v>148.13999999999999</v>
      </c>
      <c r="D96" s="110">
        <f t="shared" si="1"/>
        <v>269.34545454545452</v>
      </c>
      <c r="E96" s="11"/>
      <c r="F96" s="11"/>
      <c r="G96" s="11"/>
      <c r="H96" s="11"/>
      <c r="I96" s="11"/>
      <c r="J96" s="11"/>
      <c r="K96" s="11"/>
    </row>
    <row r="97" spans="1:11">
      <c r="A97" s="11"/>
      <c r="B97" s="107">
        <v>44788</v>
      </c>
      <c r="C97" s="113">
        <v>142.9</v>
      </c>
      <c r="D97" s="110">
        <f t="shared" si="1"/>
        <v>259.81818181818181</v>
      </c>
      <c r="E97" s="11"/>
      <c r="F97" s="11"/>
      <c r="G97" s="11"/>
      <c r="H97" s="11"/>
      <c r="I97" s="11"/>
      <c r="J97" s="11"/>
      <c r="K97" s="11"/>
    </row>
    <row r="98" spans="1:11">
      <c r="A98" s="11"/>
      <c r="B98" s="107">
        <v>44787</v>
      </c>
      <c r="C98" s="113">
        <v>141.33000000000001</v>
      </c>
      <c r="D98" s="110">
        <f t="shared" si="1"/>
        <v>256.96363636363634</v>
      </c>
      <c r="E98" s="11"/>
      <c r="F98" s="11"/>
      <c r="G98" s="11"/>
      <c r="H98" s="11"/>
      <c r="I98" s="11"/>
      <c r="J98" s="11"/>
      <c r="K98" s="11"/>
    </row>
    <row r="99" spans="1:11">
      <c r="A99" s="11"/>
      <c r="B99" s="107">
        <v>44786</v>
      </c>
      <c r="C99" s="113">
        <v>144.07</v>
      </c>
      <c r="D99" s="110">
        <f t="shared" si="1"/>
        <v>261.94545454545454</v>
      </c>
      <c r="E99" s="11"/>
      <c r="F99" s="11"/>
      <c r="G99" s="11"/>
      <c r="H99" s="11"/>
      <c r="I99" s="11"/>
      <c r="J99" s="11"/>
      <c r="K99" s="11"/>
    </row>
    <row r="100" spans="1:11">
      <c r="A100" s="11"/>
      <c r="B100" s="107">
        <v>44785</v>
      </c>
      <c r="C100" s="113">
        <v>139.26</v>
      </c>
      <c r="D100" s="110">
        <f t="shared" si="1"/>
        <v>253.19999999999996</v>
      </c>
      <c r="E100" s="11"/>
      <c r="F100" s="11"/>
      <c r="G100" s="11"/>
      <c r="H100" s="11"/>
      <c r="I100" s="11"/>
      <c r="J100" s="11"/>
      <c r="K100" s="11"/>
    </row>
    <row r="101" spans="1:11">
      <c r="A101" s="11"/>
      <c r="B101" s="107">
        <v>44784</v>
      </c>
      <c r="C101" s="113">
        <v>128.68</v>
      </c>
      <c r="D101" s="110">
        <f t="shared" si="1"/>
        <v>233.96363636363637</v>
      </c>
      <c r="E101" s="11"/>
      <c r="F101" s="11"/>
      <c r="G101" s="11"/>
      <c r="H101" s="11"/>
      <c r="I101" s="11"/>
      <c r="J101" s="11"/>
      <c r="K101" s="11"/>
    </row>
    <row r="102" spans="1:11">
      <c r="A102" s="11"/>
      <c r="B102" s="107">
        <v>44783</v>
      </c>
      <c r="C102" s="113">
        <v>126.75</v>
      </c>
      <c r="D102" s="110">
        <f t="shared" si="1"/>
        <v>230.45454545454544</v>
      </c>
      <c r="E102" s="11"/>
      <c r="F102" s="11"/>
      <c r="G102" s="11"/>
      <c r="H102" s="11"/>
      <c r="I102" s="11"/>
      <c r="J102" s="11"/>
      <c r="K102" s="11"/>
    </row>
    <row r="103" spans="1:11">
      <c r="A103" s="11"/>
      <c r="B103" s="107">
        <v>44782</v>
      </c>
      <c r="C103" s="113">
        <v>131.24</v>
      </c>
      <c r="D103" s="110">
        <f t="shared" si="1"/>
        <v>238.61818181818182</v>
      </c>
      <c r="E103" s="11"/>
      <c r="F103" s="11"/>
      <c r="G103" s="11"/>
      <c r="H103" s="11"/>
      <c r="I103" s="11"/>
      <c r="J103" s="11"/>
      <c r="K103" s="11"/>
    </row>
    <row r="104" spans="1:11">
      <c r="A104" s="11"/>
      <c r="B104" s="107">
        <v>44781</v>
      </c>
      <c r="C104" s="113">
        <v>125.94</v>
      </c>
      <c r="D104" s="110">
        <f t="shared" si="1"/>
        <v>228.98181818181817</v>
      </c>
      <c r="E104" s="11"/>
      <c r="F104" s="11"/>
      <c r="G104" s="11"/>
      <c r="H104" s="11"/>
      <c r="I104" s="11"/>
      <c r="J104" s="11"/>
      <c r="K104" s="11"/>
    </row>
    <row r="105" spans="1:11">
      <c r="A105" s="11"/>
      <c r="B105" s="107">
        <v>44780</v>
      </c>
      <c r="C105" s="113">
        <v>126.86</v>
      </c>
      <c r="D105" s="110">
        <f t="shared" si="1"/>
        <v>230.65454545454543</v>
      </c>
      <c r="E105" s="11"/>
      <c r="F105" s="11"/>
      <c r="G105" s="11"/>
      <c r="H105" s="11"/>
      <c r="I105" s="11"/>
      <c r="J105" s="11"/>
      <c r="K105" s="11"/>
    </row>
    <row r="106" spans="1:11">
      <c r="A106" s="11"/>
      <c r="B106" s="107">
        <v>44779</v>
      </c>
      <c r="C106" s="113">
        <v>131.47</v>
      </c>
      <c r="D106" s="110">
        <f t="shared" si="1"/>
        <v>239.0363636363636</v>
      </c>
      <c r="E106" s="11"/>
      <c r="F106" s="11"/>
      <c r="G106" s="11"/>
      <c r="H106" s="11"/>
      <c r="I106" s="11"/>
      <c r="J106" s="11"/>
      <c r="K106" s="11"/>
    </row>
    <row r="107" spans="1:11">
      <c r="A107" s="11"/>
      <c r="B107" s="107">
        <v>44778</v>
      </c>
      <c r="C107" s="113">
        <v>130.22999999999999</v>
      </c>
      <c r="D107" s="110">
        <f t="shared" si="1"/>
        <v>236.78181818181815</v>
      </c>
      <c r="E107" s="11"/>
      <c r="F107" s="11"/>
      <c r="G107" s="11"/>
      <c r="H107" s="11"/>
      <c r="I107" s="11"/>
      <c r="J107" s="11"/>
      <c r="K107" s="11"/>
    </row>
    <row r="108" spans="1:11">
      <c r="A108" s="11"/>
      <c r="B108" s="107">
        <v>44777</v>
      </c>
      <c r="C108" s="113">
        <v>128.56</v>
      </c>
      <c r="D108" s="110">
        <f t="shared" si="1"/>
        <v>233.74545454545452</v>
      </c>
      <c r="E108" s="11"/>
      <c r="F108" s="11"/>
      <c r="G108" s="11"/>
      <c r="H108" s="11"/>
      <c r="I108" s="11"/>
      <c r="J108" s="11"/>
      <c r="K108" s="11"/>
    </row>
    <row r="109" spans="1:11">
      <c r="A109" s="11"/>
      <c r="B109" s="107">
        <v>44776</v>
      </c>
      <c r="C109" s="113">
        <v>127.63</v>
      </c>
      <c r="D109" s="110">
        <f t="shared" si="1"/>
        <v>232.05454545454543</v>
      </c>
      <c r="E109" s="11"/>
      <c r="F109" s="11"/>
      <c r="G109" s="11"/>
      <c r="H109" s="11"/>
      <c r="I109" s="11"/>
      <c r="J109" s="11"/>
      <c r="K109" s="11"/>
    </row>
    <row r="110" spans="1:11">
      <c r="A110" s="11"/>
      <c r="B110" s="107">
        <v>44775</v>
      </c>
      <c r="C110" s="113">
        <v>125.83</v>
      </c>
      <c r="D110" s="110">
        <f t="shared" si="1"/>
        <v>228.78181818181815</v>
      </c>
      <c r="E110" s="11"/>
      <c r="F110" s="11"/>
      <c r="G110" s="11"/>
      <c r="H110" s="11"/>
      <c r="I110" s="11"/>
      <c r="J110" s="11"/>
      <c r="K110" s="11"/>
    </row>
    <row r="111" spans="1:11">
      <c r="A111" s="11"/>
      <c r="B111" s="107">
        <v>44774</v>
      </c>
      <c r="C111" s="113">
        <v>116.32</v>
      </c>
      <c r="D111" s="110">
        <f t="shared" si="1"/>
        <v>211.49090909090907</v>
      </c>
      <c r="E111" s="11"/>
      <c r="F111" s="11"/>
      <c r="G111" s="11"/>
      <c r="H111" s="11"/>
      <c r="I111" s="11"/>
      <c r="J111" s="11"/>
      <c r="K111" s="11"/>
    </row>
    <row r="112" spans="1:11">
      <c r="A112" s="11"/>
      <c r="B112" s="107">
        <v>44773</v>
      </c>
      <c r="C112" s="113">
        <v>116.46</v>
      </c>
      <c r="D112" s="110">
        <f t="shared" ref="D112:D132" si="2">C112/55%</f>
        <v>211.74545454545452</v>
      </c>
      <c r="E112" s="11"/>
      <c r="F112" s="11"/>
      <c r="G112" s="11"/>
      <c r="H112" s="11"/>
      <c r="I112" s="11"/>
      <c r="J112" s="11"/>
      <c r="K112" s="11"/>
    </row>
    <row r="113" spans="1:11">
      <c r="A113" s="11"/>
      <c r="B113" s="107">
        <v>44772</v>
      </c>
      <c r="C113" s="113">
        <v>137.13</v>
      </c>
      <c r="D113" s="110">
        <f t="shared" si="2"/>
        <v>249.32727272727269</v>
      </c>
      <c r="E113" s="11"/>
      <c r="F113" s="11"/>
      <c r="G113" s="11"/>
      <c r="H113" s="11"/>
      <c r="I113" s="11"/>
      <c r="J113" s="11"/>
      <c r="K113" s="11"/>
    </row>
    <row r="114" spans="1:11">
      <c r="A114" s="11"/>
      <c r="B114" s="107">
        <v>44771</v>
      </c>
      <c r="C114" s="113">
        <v>142.65</v>
      </c>
      <c r="D114" s="110">
        <f t="shared" si="2"/>
        <v>259.36363636363637</v>
      </c>
      <c r="E114" s="11"/>
      <c r="F114" s="11"/>
      <c r="G114" s="11"/>
      <c r="H114" s="11"/>
      <c r="I114" s="11"/>
      <c r="J114" s="11"/>
      <c r="K114" s="11"/>
    </row>
    <row r="115" spans="1:11">
      <c r="A115" s="11"/>
      <c r="B115" s="107">
        <v>44770</v>
      </c>
      <c r="C115" s="113">
        <v>145.41</v>
      </c>
      <c r="D115" s="110">
        <f t="shared" si="2"/>
        <v>264.38181818181818</v>
      </c>
      <c r="E115" s="11"/>
      <c r="F115" s="11"/>
      <c r="G115" s="11"/>
      <c r="H115" s="11"/>
      <c r="I115" s="11"/>
      <c r="J115" s="11"/>
      <c r="K115" s="11"/>
    </row>
    <row r="116" spans="1:11">
      <c r="A116" s="11"/>
      <c r="B116" s="107">
        <v>44769</v>
      </c>
      <c r="C116" s="113">
        <v>129.81</v>
      </c>
      <c r="D116" s="110">
        <f t="shared" si="2"/>
        <v>236.0181818181818</v>
      </c>
      <c r="E116" s="11"/>
      <c r="F116" s="11"/>
      <c r="G116" s="11"/>
      <c r="H116" s="11"/>
      <c r="I116" s="11"/>
      <c r="J116" s="11"/>
      <c r="K116" s="11"/>
    </row>
    <row r="117" spans="1:11">
      <c r="A117" s="11"/>
      <c r="B117" s="107">
        <v>44768</v>
      </c>
      <c r="C117" s="113">
        <v>127.45</v>
      </c>
      <c r="D117" s="110">
        <f t="shared" si="2"/>
        <v>231.72727272727272</v>
      </c>
      <c r="E117" s="11"/>
      <c r="F117" s="11"/>
      <c r="G117" s="11"/>
      <c r="H117" s="11"/>
      <c r="I117" s="11"/>
      <c r="J117" s="11"/>
      <c r="K117" s="11"/>
    </row>
    <row r="118" spans="1:11">
      <c r="A118" s="11"/>
      <c r="B118" s="107">
        <v>44767</v>
      </c>
      <c r="C118" s="113">
        <v>120.06</v>
      </c>
      <c r="D118" s="110">
        <f t="shared" si="2"/>
        <v>218.29090909090908</v>
      </c>
      <c r="E118" s="11"/>
      <c r="F118" s="11"/>
      <c r="G118" s="11"/>
      <c r="H118" s="11"/>
      <c r="I118" s="11"/>
      <c r="J118" s="11"/>
      <c r="K118" s="11"/>
    </row>
    <row r="119" spans="1:11">
      <c r="A119" s="11"/>
      <c r="B119" s="107">
        <v>44766</v>
      </c>
      <c r="C119" s="113">
        <v>118.89</v>
      </c>
      <c r="D119" s="110">
        <f t="shared" si="2"/>
        <v>216.16363636363636</v>
      </c>
      <c r="E119" s="11"/>
      <c r="F119" s="11"/>
      <c r="G119" s="11"/>
      <c r="H119" s="11"/>
      <c r="I119" s="11"/>
      <c r="J119" s="11"/>
      <c r="K119" s="11"/>
    </row>
    <row r="120" spans="1:11">
      <c r="A120" s="11"/>
      <c r="B120" s="107">
        <v>44765</v>
      </c>
      <c r="C120" s="113">
        <v>124.12</v>
      </c>
      <c r="D120" s="110">
        <f t="shared" si="2"/>
        <v>225.67272727272726</v>
      </c>
      <c r="E120" s="11"/>
      <c r="F120" s="11"/>
      <c r="G120" s="11"/>
      <c r="H120" s="11"/>
      <c r="I120" s="11"/>
      <c r="J120" s="11"/>
      <c r="K120" s="11"/>
    </row>
    <row r="121" spans="1:11">
      <c r="A121" s="11"/>
      <c r="B121" s="107">
        <v>44764</v>
      </c>
      <c r="C121" s="113">
        <v>114.04</v>
      </c>
      <c r="D121" s="110">
        <f t="shared" si="2"/>
        <v>207.34545454545454</v>
      </c>
      <c r="E121" s="11"/>
      <c r="F121" s="11"/>
      <c r="G121" s="11"/>
      <c r="H121" s="11"/>
      <c r="I121" s="11"/>
      <c r="J121" s="11"/>
      <c r="K121" s="11"/>
    </row>
    <row r="122" spans="1:11">
      <c r="A122" s="11"/>
      <c r="B122" s="107">
        <v>44763</v>
      </c>
      <c r="C122" s="113">
        <v>114.3</v>
      </c>
      <c r="D122" s="110">
        <f t="shared" si="2"/>
        <v>207.81818181818178</v>
      </c>
      <c r="E122" s="11"/>
      <c r="F122" s="11"/>
      <c r="G122" s="11"/>
      <c r="H122" s="11"/>
      <c r="I122" s="11"/>
      <c r="J122" s="11"/>
      <c r="K122" s="11"/>
    </row>
    <row r="123" spans="1:11">
      <c r="A123" s="11"/>
      <c r="B123" s="107">
        <v>44762</v>
      </c>
      <c r="C123" s="113">
        <v>108.95</v>
      </c>
      <c r="D123" s="110">
        <f t="shared" si="2"/>
        <v>198.09090909090909</v>
      </c>
      <c r="E123" s="11"/>
      <c r="F123" s="11"/>
      <c r="G123" s="11"/>
      <c r="H123" s="11"/>
      <c r="I123" s="11"/>
      <c r="J123" s="11"/>
      <c r="K123" s="11"/>
    </row>
    <row r="124" spans="1:11">
      <c r="A124" s="11"/>
      <c r="B124" s="107">
        <v>44761</v>
      </c>
      <c r="C124" s="113">
        <v>108.59</v>
      </c>
      <c r="D124" s="110">
        <f t="shared" si="2"/>
        <v>197.43636363636364</v>
      </c>
      <c r="E124" s="11"/>
      <c r="F124" s="11"/>
      <c r="G124" s="11"/>
      <c r="H124" s="11"/>
      <c r="I124" s="11"/>
      <c r="J124" s="11"/>
      <c r="K124" s="11"/>
    </row>
    <row r="125" spans="1:11">
      <c r="A125" s="11"/>
      <c r="B125" s="107">
        <v>44760</v>
      </c>
      <c r="C125" s="113">
        <v>109.3</v>
      </c>
      <c r="D125" s="110">
        <f t="shared" si="2"/>
        <v>198.72727272727272</v>
      </c>
      <c r="E125" s="11"/>
      <c r="F125" s="11"/>
      <c r="G125" s="11"/>
      <c r="H125" s="11"/>
      <c r="I125" s="11"/>
      <c r="J125" s="11"/>
      <c r="K125" s="11"/>
    </row>
    <row r="126" spans="1:11">
      <c r="A126" s="11"/>
      <c r="B126" s="107">
        <v>44759</v>
      </c>
      <c r="C126" s="113">
        <v>115.42</v>
      </c>
      <c r="D126" s="110">
        <f t="shared" si="2"/>
        <v>209.85454545454544</v>
      </c>
      <c r="E126" s="11"/>
      <c r="F126" s="11"/>
      <c r="G126" s="11"/>
      <c r="H126" s="11"/>
      <c r="I126" s="11"/>
      <c r="J126" s="11"/>
      <c r="K126" s="11"/>
    </row>
    <row r="127" spans="1:11">
      <c r="A127" s="11"/>
      <c r="B127" s="107">
        <v>44758</v>
      </c>
      <c r="C127" s="113">
        <v>139.08000000000001</v>
      </c>
      <c r="D127" s="110">
        <f t="shared" si="2"/>
        <v>252.87272727272727</v>
      </c>
      <c r="E127" s="11"/>
      <c r="F127" s="11"/>
      <c r="G127" s="11"/>
      <c r="H127" s="11"/>
      <c r="I127" s="11"/>
      <c r="J127" s="11"/>
      <c r="K127" s="11"/>
    </row>
    <row r="128" spans="1:11">
      <c r="A128" s="11"/>
      <c r="B128" s="107">
        <v>44757</v>
      </c>
      <c r="C128" s="113">
        <v>145.93</v>
      </c>
      <c r="D128" s="110">
        <f t="shared" si="2"/>
        <v>265.32727272727271</v>
      </c>
      <c r="E128" s="11"/>
      <c r="F128" s="11"/>
      <c r="G128" s="11"/>
      <c r="H128" s="11"/>
      <c r="I128" s="11"/>
      <c r="J128" s="11"/>
      <c r="K128" s="11"/>
    </row>
    <row r="129" spans="1:11">
      <c r="A129" s="11"/>
      <c r="B129" s="107">
        <v>44756</v>
      </c>
      <c r="C129" s="113">
        <v>144.31</v>
      </c>
      <c r="D129" s="110">
        <f t="shared" si="2"/>
        <v>262.38181818181818</v>
      </c>
      <c r="E129" s="11"/>
      <c r="F129" s="11"/>
      <c r="G129" s="11"/>
      <c r="H129" s="11"/>
      <c r="I129" s="11"/>
      <c r="J129" s="11"/>
      <c r="K129" s="11"/>
    </row>
    <row r="130" spans="1:11">
      <c r="A130" s="11"/>
      <c r="B130" s="107">
        <v>44755</v>
      </c>
      <c r="C130" s="113">
        <v>144.47999999999999</v>
      </c>
      <c r="D130" s="110">
        <f t="shared" si="2"/>
        <v>262.69090909090903</v>
      </c>
      <c r="E130" s="11"/>
      <c r="F130" s="11"/>
      <c r="G130" s="11"/>
      <c r="H130" s="11"/>
      <c r="I130" s="11"/>
      <c r="J130" s="11"/>
      <c r="K130" s="11"/>
    </row>
    <row r="131" spans="1:11">
      <c r="A131" s="11"/>
      <c r="B131" s="107">
        <v>44754</v>
      </c>
      <c r="C131" s="113">
        <v>145.18</v>
      </c>
      <c r="D131" s="110">
        <f t="shared" si="2"/>
        <v>263.96363636363634</v>
      </c>
      <c r="E131" s="11"/>
      <c r="F131" s="11"/>
      <c r="G131" s="11"/>
      <c r="H131" s="11"/>
      <c r="I131" s="11"/>
      <c r="J131" s="11"/>
      <c r="K131" s="11"/>
    </row>
    <row r="132" spans="1:11">
      <c r="A132" s="11"/>
      <c r="B132" s="107">
        <v>44753</v>
      </c>
      <c r="C132" s="113">
        <v>142.46</v>
      </c>
      <c r="D132" s="110">
        <f t="shared" si="2"/>
        <v>259.0181818181818</v>
      </c>
      <c r="E132" s="11"/>
      <c r="F132" s="11"/>
      <c r="G132" s="11"/>
      <c r="H132" s="11"/>
      <c r="I132" s="11"/>
      <c r="J132" s="11"/>
      <c r="K132" s="11"/>
    </row>
    <row r="133" spans="1:11">
      <c r="A133" s="11"/>
      <c r="B133" s="107">
        <v>44752</v>
      </c>
      <c r="C133" s="113">
        <v>144.91999999999999</v>
      </c>
      <c r="D133" s="110">
        <f t="shared" ref="D133:D158" si="3">C133/55%</f>
        <v>263.49090909090904</v>
      </c>
      <c r="E133" s="11"/>
      <c r="F133" s="11"/>
      <c r="G133" s="11"/>
      <c r="H133" s="11"/>
      <c r="I133" s="11"/>
      <c r="J133" s="11"/>
      <c r="K133" s="11"/>
    </row>
    <row r="134" spans="1:11">
      <c r="A134" s="11"/>
      <c r="B134" s="107">
        <v>44751</v>
      </c>
      <c r="C134" s="113">
        <v>150.18</v>
      </c>
      <c r="D134" s="110">
        <f t="shared" si="3"/>
        <v>273.05454545454546</v>
      </c>
      <c r="E134" s="11"/>
      <c r="F134" s="11"/>
      <c r="G134" s="11"/>
      <c r="H134" s="11"/>
      <c r="I134" s="11"/>
      <c r="J134" s="11"/>
      <c r="K134" s="11"/>
    </row>
    <row r="135" spans="1:11">
      <c r="A135" s="11"/>
      <c r="B135" s="107">
        <v>44750</v>
      </c>
      <c r="C135" s="113">
        <v>149.13999999999999</v>
      </c>
      <c r="D135" s="110">
        <f t="shared" si="3"/>
        <v>271.16363636363633</v>
      </c>
      <c r="E135" s="11"/>
      <c r="F135" s="11"/>
      <c r="G135" s="11"/>
      <c r="H135" s="11"/>
      <c r="I135" s="11"/>
      <c r="J135" s="11"/>
      <c r="K135" s="11"/>
    </row>
    <row r="136" spans="1:11">
      <c r="A136" s="11"/>
      <c r="B136" s="107">
        <v>44749</v>
      </c>
      <c r="C136" s="113">
        <v>138.13</v>
      </c>
      <c r="D136" s="110">
        <f t="shared" si="3"/>
        <v>251.14545454545453</v>
      </c>
      <c r="E136" s="11"/>
      <c r="F136" s="11"/>
      <c r="G136" s="11"/>
      <c r="H136" s="11"/>
      <c r="I136" s="11"/>
      <c r="J136" s="11"/>
      <c r="K136" s="11"/>
    </row>
    <row r="137" spans="1:11">
      <c r="A137" s="11"/>
      <c r="B137" s="107">
        <v>44748</v>
      </c>
      <c r="C137" s="113">
        <v>142.13</v>
      </c>
      <c r="D137" s="110">
        <f t="shared" si="3"/>
        <v>258.41818181818178</v>
      </c>
      <c r="E137" s="11"/>
      <c r="F137" s="11"/>
      <c r="G137" s="11"/>
      <c r="H137" s="11"/>
      <c r="I137" s="11"/>
      <c r="J137" s="11"/>
      <c r="K137" s="11"/>
    </row>
    <row r="138" spans="1:11">
      <c r="A138" s="11"/>
      <c r="B138" s="107">
        <v>44747</v>
      </c>
      <c r="C138" s="113">
        <v>132.54</v>
      </c>
      <c r="D138" s="110">
        <f t="shared" si="3"/>
        <v>240.98181818181814</v>
      </c>
      <c r="E138" s="11"/>
      <c r="F138" s="11"/>
      <c r="G138" s="11"/>
      <c r="H138" s="11"/>
      <c r="I138" s="11"/>
      <c r="J138" s="11"/>
      <c r="K138" s="11"/>
    </row>
    <row r="139" spans="1:11">
      <c r="A139" s="11"/>
      <c r="B139" s="107">
        <v>44746</v>
      </c>
      <c r="C139" s="113">
        <v>123.27</v>
      </c>
      <c r="D139" s="110">
        <f t="shared" si="3"/>
        <v>224.1272727272727</v>
      </c>
      <c r="E139" s="11"/>
      <c r="F139" s="11"/>
      <c r="G139" s="11"/>
      <c r="H139" s="11"/>
      <c r="I139" s="11"/>
      <c r="J139" s="11"/>
      <c r="K139" s="11"/>
    </row>
    <row r="140" spans="1:11">
      <c r="A140" s="11"/>
      <c r="B140" s="107">
        <v>44745</v>
      </c>
      <c r="C140" s="113">
        <v>121.65</v>
      </c>
      <c r="D140" s="110">
        <f t="shared" si="3"/>
        <v>221.18181818181819</v>
      </c>
      <c r="E140" s="11"/>
      <c r="F140" s="11"/>
      <c r="G140" s="11"/>
      <c r="H140" s="11"/>
      <c r="I140" s="11"/>
      <c r="J140" s="11"/>
      <c r="K140" s="11"/>
    </row>
    <row r="141" spans="1:11">
      <c r="A141" s="11"/>
      <c r="B141" s="107">
        <v>44744</v>
      </c>
      <c r="C141" s="113">
        <v>126.53</v>
      </c>
      <c r="D141" s="110">
        <f t="shared" si="3"/>
        <v>230.05454545454543</v>
      </c>
      <c r="E141" s="11"/>
      <c r="F141" s="11"/>
      <c r="G141" s="11"/>
      <c r="H141" s="11"/>
      <c r="I141" s="11"/>
      <c r="J141" s="11"/>
      <c r="K141" s="11"/>
    </row>
    <row r="142" spans="1:11">
      <c r="A142" s="11"/>
      <c r="B142" s="107">
        <v>44743</v>
      </c>
      <c r="C142" s="113">
        <v>121.03</v>
      </c>
      <c r="D142" s="110">
        <f t="shared" si="3"/>
        <v>220.05454545454543</v>
      </c>
      <c r="E142" s="11"/>
      <c r="F142" s="11"/>
      <c r="G142" s="11"/>
      <c r="H142" s="11"/>
      <c r="I142" s="11"/>
      <c r="J142" s="11"/>
      <c r="K142" s="11"/>
    </row>
    <row r="143" spans="1:11">
      <c r="A143" s="11"/>
      <c r="B143" s="107">
        <v>44742</v>
      </c>
      <c r="C143" s="113">
        <v>116.03</v>
      </c>
      <c r="D143" s="110">
        <f t="shared" si="3"/>
        <v>210.96363636363634</v>
      </c>
      <c r="E143" s="11"/>
      <c r="F143" s="11"/>
      <c r="G143" s="11"/>
      <c r="H143" s="11"/>
      <c r="I143" s="11"/>
      <c r="J143" s="11"/>
      <c r="K143" s="11"/>
    </row>
    <row r="144" spans="1:11">
      <c r="A144" s="11"/>
      <c r="B144" s="107">
        <v>44741</v>
      </c>
      <c r="C144" s="113">
        <v>116.02</v>
      </c>
      <c r="D144" s="110">
        <f t="shared" si="3"/>
        <v>210.94545454545451</v>
      </c>
      <c r="E144" s="11"/>
      <c r="F144" s="11"/>
      <c r="G144" s="11"/>
      <c r="H144" s="11"/>
      <c r="I144" s="11"/>
      <c r="J144" s="11"/>
      <c r="K144" s="11"/>
    </row>
    <row r="145" spans="1:11">
      <c r="A145" s="11"/>
      <c r="B145" s="107">
        <v>44740</v>
      </c>
      <c r="C145" s="113">
        <v>125</v>
      </c>
      <c r="D145" s="110">
        <f t="shared" si="3"/>
        <v>227.27272727272725</v>
      </c>
      <c r="E145" s="11"/>
      <c r="F145" s="11"/>
      <c r="G145" s="11"/>
      <c r="H145" s="11"/>
      <c r="I145" s="11"/>
      <c r="J145" s="11"/>
      <c r="K145" s="11"/>
    </row>
    <row r="146" spans="1:11">
      <c r="A146" s="11"/>
      <c r="B146" s="107">
        <v>44739</v>
      </c>
      <c r="C146" s="113">
        <v>115.64</v>
      </c>
      <c r="D146" s="110">
        <f t="shared" si="3"/>
        <v>210.25454545454545</v>
      </c>
      <c r="E146" s="11"/>
      <c r="F146" s="11"/>
      <c r="G146" s="11"/>
      <c r="H146" s="11"/>
      <c r="I146" s="11"/>
      <c r="J146" s="11"/>
      <c r="K146" s="11"/>
    </row>
    <row r="147" spans="1:11">
      <c r="A147" s="11"/>
      <c r="B147" s="107">
        <v>44738</v>
      </c>
      <c r="C147" s="113">
        <v>114.04</v>
      </c>
      <c r="D147" s="110">
        <f t="shared" si="3"/>
        <v>207.34545454545454</v>
      </c>
      <c r="E147" s="11"/>
      <c r="F147" s="11"/>
      <c r="G147" s="11"/>
      <c r="H147" s="11"/>
      <c r="I147" s="11"/>
      <c r="J147" s="11"/>
      <c r="K147" s="11"/>
    </row>
    <row r="148" spans="1:11">
      <c r="A148" s="11"/>
      <c r="B148" s="107">
        <v>44737</v>
      </c>
      <c r="C148" s="113">
        <v>118.79</v>
      </c>
      <c r="D148" s="110">
        <f t="shared" si="3"/>
        <v>215.98181818181817</v>
      </c>
      <c r="E148" s="11"/>
      <c r="F148" s="11"/>
      <c r="G148" s="11"/>
      <c r="H148" s="11"/>
      <c r="I148" s="11"/>
      <c r="J148" s="11"/>
      <c r="K148" s="11"/>
    </row>
    <row r="149" spans="1:11">
      <c r="A149" s="11"/>
      <c r="B149" s="107">
        <v>44736</v>
      </c>
      <c r="C149" s="113">
        <v>119.62</v>
      </c>
      <c r="D149" s="110">
        <f t="shared" si="3"/>
        <v>217.49090909090907</v>
      </c>
      <c r="E149" s="11"/>
      <c r="F149" s="11"/>
      <c r="G149" s="11"/>
      <c r="H149" s="11"/>
      <c r="I149" s="11"/>
      <c r="J149" s="11"/>
      <c r="K149" s="11"/>
    </row>
    <row r="150" spans="1:11">
      <c r="A150" s="11"/>
      <c r="B150" s="107">
        <v>44735</v>
      </c>
      <c r="C150" s="113">
        <v>117.22</v>
      </c>
      <c r="D150" s="110">
        <f t="shared" si="3"/>
        <v>213.1272727272727</v>
      </c>
      <c r="E150" s="11"/>
      <c r="F150" s="11"/>
      <c r="G150" s="11"/>
      <c r="H150" s="11"/>
      <c r="I150" s="11"/>
      <c r="J150" s="11"/>
      <c r="K150" s="11"/>
    </row>
    <row r="151" spans="1:11">
      <c r="A151" s="11"/>
      <c r="B151" s="107">
        <v>44734</v>
      </c>
      <c r="C151" s="113">
        <v>118.89</v>
      </c>
      <c r="D151" s="110">
        <f t="shared" si="3"/>
        <v>216.16363636363636</v>
      </c>
      <c r="E151" s="11"/>
      <c r="F151" s="11"/>
      <c r="G151" s="11"/>
      <c r="H151" s="11"/>
      <c r="I151" s="11"/>
      <c r="J151" s="11"/>
      <c r="K151" s="11"/>
    </row>
    <row r="152" spans="1:11">
      <c r="A152" s="11"/>
      <c r="B152" s="107">
        <v>44733</v>
      </c>
      <c r="C152" s="113">
        <v>116</v>
      </c>
      <c r="D152" s="110">
        <f t="shared" si="3"/>
        <v>210.90909090909088</v>
      </c>
      <c r="E152" s="11"/>
      <c r="F152" s="11"/>
      <c r="G152" s="11"/>
      <c r="H152" s="11"/>
      <c r="I152" s="11"/>
      <c r="J152" s="11"/>
      <c r="K152" s="11"/>
    </row>
    <row r="153" spans="1:11">
      <c r="A153" s="11"/>
      <c r="B153" s="107">
        <v>44732</v>
      </c>
      <c r="C153" s="113">
        <v>109.36</v>
      </c>
      <c r="D153" s="110">
        <f t="shared" si="3"/>
        <v>198.83636363636361</v>
      </c>
      <c r="E153" s="11"/>
      <c r="F153" s="11"/>
      <c r="G153" s="11"/>
      <c r="H153" s="11"/>
      <c r="I153" s="11"/>
      <c r="J153" s="11"/>
      <c r="K153" s="11"/>
    </row>
    <row r="154" spans="1:11">
      <c r="A154" s="11"/>
      <c r="B154" s="107">
        <v>44731</v>
      </c>
      <c r="C154" s="113">
        <v>106.33</v>
      </c>
      <c r="D154" s="110">
        <f t="shared" si="3"/>
        <v>193.32727272727271</v>
      </c>
      <c r="E154" s="11"/>
      <c r="F154" s="11"/>
      <c r="G154" s="11"/>
      <c r="H154" s="11"/>
      <c r="I154" s="11"/>
      <c r="J154" s="11"/>
      <c r="K154" s="11"/>
    </row>
    <row r="155" spans="1:11">
      <c r="A155" s="11"/>
      <c r="B155" s="107">
        <v>44730</v>
      </c>
      <c r="C155" s="113">
        <v>109.67</v>
      </c>
      <c r="D155" s="110">
        <f t="shared" si="3"/>
        <v>199.39999999999998</v>
      </c>
      <c r="E155" s="11"/>
      <c r="F155" s="11"/>
      <c r="G155" s="11"/>
      <c r="H155" s="11"/>
      <c r="I155" s="11"/>
      <c r="J155" s="11"/>
      <c r="K155" s="11"/>
    </row>
    <row r="156" spans="1:11">
      <c r="A156" s="11"/>
      <c r="B156" s="107">
        <v>44729</v>
      </c>
      <c r="C156" s="113">
        <v>106.94</v>
      </c>
      <c r="D156" s="110">
        <f t="shared" si="3"/>
        <v>194.43636363636361</v>
      </c>
      <c r="E156" s="11"/>
      <c r="F156" s="11"/>
      <c r="G156" s="11"/>
      <c r="H156" s="11"/>
      <c r="I156" s="11"/>
      <c r="J156" s="11"/>
      <c r="K156" s="11"/>
    </row>
    <row r="157" spans="1:11">
      <c r="A157" s="11"/>
      <c r="B157" s="107">
        <v>44728</v>
      </c>
      <c r="C157" s="113">
        <v>97.54</v>
      </c>
      <c r="D157" s="110">
        <f t="shared" si="3"/>
        <v>177.34545454545454</v>
      </c>
      <c r="E157" s="11"/>
      <c r="F157" s="11"/>
      <c r="G157" s="11"/>
      <c r="H157" s="11"/>
      <c r="I157" s="11"/>
      <c r="J157" s="11"/>
      <c r="K157" s="11"/>
    </row>
    <row r="158" spans="1:11">
      <c r="A158" s="11"/>
      <c r="B158" s="108">
        <v>44727</v>
      </c>
      <c r="C158" s="114">
        <v>80</v>
      </c>
      <c r="D158" s="111">
        <f t="shared" si="3"/>
        <v>145.45454545454544</v>
      </c>
      <c r="E158" s="11"/>
      <c r="F158" s="11"/>
      <c r="G158" s="11"/>
      <c r="H158" s="11"/>
      <c r="I158" s="11"/>
      <c r="J158" s="11"/>
      <c r="K158" s="11"/>
    </row>
    <row r="159" spans="1:1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Output0</vt:lpstr>
      <vt:lpstr>Output1</vt:lpstr>
      <vt:lpstr>Output2</vt:lpstr>
      <vt:lpstr>Output3</vt:lpstr>
      <vt:lpstr>Output4</vt:lpstr>
      <vt:lpstr>Output5</vt:lpstr>
      <vt:lpstr>Output6</vt:lpstr>
      <vt:lpstr>Output3!Área_de_impresión</vt:lpstr>
      <vt:lpstr>Output4!Área_de_impresión</vt:lpstr>
      <vt:lpstr>Output5!Área_de_impresión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Juan Carlos Enamorado</cp:lastModifiedBy>
  <cp:lastPrinted>2009-09-02T12:29:37Z</cp:lastPrinted>
  <dcterms:created xsi:type="dcterms:W3CDTF">2009-09-02T12:12:27Z</dcterms:created>
  <dcterms:modified xsi:type="dcterms:W3CDTF">2022-10-19T14:09:54Z</dcterms:modified>
</cp:coreProperties>
</file>