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ml.chartshapes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Default Extension="jpeg" ContentType="image/jpeg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5225" tabRatio="722" activeTab="6"/>
  </bookViews>
  <sheets>
    <sheet name="Output0" sheetId="79" r:id="rId1"/>
    <sheet name="Output1" sheetId="80" r:id="rId2"/>
    <sheet name="Output2" sheetId="75" r:id="rId3"/>
    <sheet name="Output3" sheetId="70" r:id="rId4"/>
    <sheet name="Output4" sheetId="73" r:id="rId5"/>
    <sheet name="Output5" sheetId="74" r:id="rId6"/>
    <sheet name="Output6" sheetId="86" r:id="rId7"/>
  </sheets>
  <definedNames>
    <definedName name="_xlnm.Print_Area" localSheetId="3">Output3!$B$1:$M$32</definedName>
    <definedName name="_xlnm.Print_Area" localSheetId="4">Output4!$A$1:$M$46</definedName>
    <definedName name="_xlnm.Print_Area" localSheetId="5">Output5!$B$1:$H$12</definedName>
    <definedName name="RED">#REF!</definedName>
  </definedNames>
  <calcPr calcId="191029"/>
</workbook>
</file>

<file path=xl/calcChain.xml><?xml version="1.0" encoding="utf-8"?>
<calcChain xmlns="http://schemas.openxmlformats.org/spreadsheetml/2006/main">
  <c r="D83" i="86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BH8" i="80"/>
  <c r="BH7"/>
  <c r="BH6"/>
  <c r="BH5"/>
  <c r="D93" i="86"/>
  <c r="D92"/>
  <c r="D91"/>
  <c r="D90"/>
  <c r="D89"/>
  <c r="D88"/>
  <c r="D87"/>
  <c r="D86"/>
  <c r="D85"/>
  <c r="D84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BG5" i="80"/>
  <c r="BG7"/>
  <c r="BG8"/>
  <c r="BG6"/>
  <c r="BF5"/>
  <c r="BF7"/>
  <c r="BF8"/>
  <c r="BF6"/>
  <c r="D129" i="86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BE5" i="80"/>
  <c r="BD5"/>
  <c r="BE7"/>
  <c r="BD7"/>
  <c r="BE8"/>
  <c r="BE6"/>
  <c r="BD8"/>
  <c r="BD6"/>
  <c r="D220" i="86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BC8" i="80"/>
  <c r="BC7"/>
  <c r="BC6"/>
  <c r="BC5"/>
  <c r="BX6"/>
  <c r="BW6"/>
  <c r="BV6"/>
  <c r="BU6"/>
  <c r="BT6"/>
  <c r="BS6"/>
  <c r="BR6"/>
  <c r="BQ6"/>
  <c r="BP6"/>
  <c r="BO6"/>
  <c r="BN6"/>
  <c r="BM6"/>
  <c r="BL6"/>
  <c r="BK6"/>
  <c r="BJ6"/>
  <c r="BI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/>
  <c r="BB8"/>
  <c r="BB7"/>
  <c r="BB5"/>
  <c r="BA8"/>
  <c r="BA7"/>
  <c r="BA5"/>
  <c r="AZ8"/>
  <c r="AZ7"/>
  <c r="AZ5"/>
  <c r="AY8"/>
  <c r="AY7"/>
  <c r="AY5"/>
  <c r="AX8"/>
  <c r="AX7"/>
  <c r="AX5"/>
  <c r="U6" i="74"/>
  <c r="T6"/>
  <c r="S6"/>
  <c r="R9"/>
  <c r="R8"/>
  <c r="R6"/>
  <c r="AW8" i="80"/>
  <c r="AW7"/>
  <c r="AW5"/>
  <c r="BW8"/>
  <c r="BW7"/>
  <c r="BW5"/>
  <c r="U7" i="74"/>
  <c r="U8" s="1"/>
  <c r="U9" s="1"/>
  <c r="T7"/>
  <c r="T8" s="1"/>
  <c r="T9" s="1"/>
  <c r="AV8" i="80"/>
  <c r="AV7"/>
  <c r="AV5"/>
  <c r="AU8"/>
  <c r="AU7"/>
  <c r="AU5"/>
  <c r="AT8"/>
  <c r="AT7"/>
  <c r="AT5"/>
  <c r="M8" i="74"/>
  <c r="M9" s="1"/>
  <c r="O8"/>
  <c r="O9" s="1"/>
  <c r="AS8" i="80"/>
  <c r="AS7"/>
  <c r="AS5"/>
  <c r="AR8"/>
  <c r="AR7"/>
  <c r="AR5"/>
  <c r="AQ8"/>
  <c r="AQ7"/>
  <c r="AQ5"/>
  <c r="AP8"/>
  <c r="AP7"/>
  <c r="AP5"/>
  <c r="AO8"/>
  <c r="AO7"/>
  <c r="AO5"/>
  <c r="AN8"/>
  <c r="AN7"/>
  <c r="AN5"/>
  <c r="AM8"/>
  <c r="AM7"/>
  <c r="AM5"/>
  <c r="L8" i="74"/>
  <c r="L9" s="1"/>
  <c r="AL8" i="80"/>
  <c r="AL7"/>
  <c r="AL5"/>
  <c r="AK8"/>
  <c r="AK7"/>
  <c r="AK5"/>
  <c r="BX8"/>
  <c r="BX7"/>
  <c r="BX5"/>
  <c r="AJ8"/>
  <c r="AJ7"/>
  <c r="AJ5"/>
  <c r="AI8"/>
  <c r="AI7"/>
  <c r="AI5"/>
  <c r="AH8"/>
  <c r="AH7"/>
  <c r="AH5"/>
  <c r="AG8"/>
  <c r="AG7"/>
  <c r="AG5"/>
  <c r="AF8"/>
  <c r="AF7"/>
  <c r="AF5"/>
  <c r="AE8"/>
  <c r="AE7"/>
  <c r="AE5"/>
  <c r="AD8"/>
  <c r="AD7"/>
  <c r="AD5"/>
  <c r="AC8"/>
  <c r="AC7"/>
  <c r="AC5"/>
  <c r="AB8"/>
  <c r="AB7"/>
  <c r="AB5"/>
  <c r="AA8"/>
  <c r="AA7"/>
  <c r="AA5"/>
  <c r="Z8"/>
  <c r="Z7"/>
  <c r="Z5"/>
  <c r="Y8"/>
  <c r="Y7"/>
  <c r="Y5"/>
  <c r="N8" i="74"/>
  <c r="N9" s="1"/>
  <c r="BV8" i="80"/>
  <c r="BV7"/>
  <c r="BV5"/>
  <c r="X8"/>
  <c r="X7"/>
  <c r="X5"/>
  <c r="W8"/>
  <c r="W7"/>
  <c r="W5"/>
  <c r="V8"/>
  <c r="V7"/>
  <c r="V5"/>
  <c r="U8"/>
  <c r="U7"/>
  <c r="U5"/>
  <c r="T8"/>
  <c r="T7"/>
  <c r="T5"/>
  <c r="S8"/>
  <c r="S7"/>
  <c r="S5"/>
  <c r="R8"/>
  <c r="R7"/>
  <c r="R5"/>
  <c r="Q8"/>
  <c r="Q7"/>
  <c r="Q5"/>
  <c r="P8"/>
  <c r="P7"/>
  <c r="P5"/>
  <c r="O8"/>
  <c r="O7"/>
  <c r="O5"/>
  <c r="N8"/>
  <c r="N7"/>
  <c r="N5"/>
  <c r="M8"/>
  <c r="M7"/>
  <c r="M5"/>
  <c r="BU8"/>
  <c r="BU7"/>
  <c r="BU5"/>
  <c r="L8"/>
  <c r="L7"/>
  <c r="L5"/>
  <c r="K8"/>
  <c r="K7"/>
  <c r="K5"/>
  <c r="BT8"/>
  <c r="BS8"/>
  <c r="BR8"/>
  <c r="BQ8"/>
  <c r="BP8"/>
  <c r="BO8"/>
  <c r="BN8"/>
  <c r="BM8"/>
  <c r="BL8"/>
  <c r="BK8"/>
  <c r="BJ8"/>
  <c r="BI8"/>
  <c r="J8"/>
  <c r="I8"/>
  <c r="H8"/>
  <c r="G8"/>
  <c r="F8"/>
  <c r="E8"/>
  <c r="D8"/>
  <c r="C8"/>
  <c r="J7"/>
  <c r="J5"/>
  <c r="I7"/>
  <c r="I5"/>
  <c r="BR7"/>
  <c r="BR5"/>
  <c r="BQ7"/>
  <c r="BQ5"/>
  <c r="BN7"/>
  <c r="BN5"/>
  <c r="BM7"/>
  <c r="BM5"/>
  <c r="H7"/>
  <c r="H5"/>
  <c r="G7"/>
  <c r="G5"/>
  <c r="BP7"/>
  <c r="BP5"/>
  <c r="BL7"/>
  <c r="BL5"/>
  <c r="BK7"/>
  <c r="BK5"/>
  <c r="BT7"/>
  <c r="BT5"/>
  <c r="BJ7"/>
  <c r="BJ5"/>
  <c r="F7"/>
  <c r="F5"/>
  <c r="BS7"/>
  <c r="BO7"/>
  <c r="BI7"/>
  <c r="E7"/>
  <c r="D7"/>
  <c r="BS5"/>
  <c r="BO5"/>
  <c r="BI5"/>
  <c r="E5"/>
  <c r="D5"/>
  <c r="C5"/>
  <c r="C7"/>
  <c r="R7" i="74"/>
  <c r="I8"/>
  <c r="I9" s="1"/>
  <c r="J8"/>
  <c r="J9" s="1"/>
  <c r="S7"/>
  <c r="S8" s="1"/>
  <c r="S9" s="1"/>
  <c r="K8"/>
  <c r="K9" s="1"/>
  <c r="E8"/>
  <c r="E9" s="1"/>
  <c r="C8"/>
  <c r="C9" s="1"/>
  <c r="D8"/>
  <c r="D9" s="1"/>
  <c r="F8"/>
  <c r="F9" s="1"/>
</calcChain>
</file>

<file path=xl/sharedStrings.xml><?xml version="1.0" encoding="utf-8"?>
<sst xmlns="http://schemas.openxmlformats.org/spreadsheetml/2006/main" count="263" uniqueCount="195">
  <si>
    <t>Mes</t>
  </si>
  <si>
    <t>Término</t>
  </si>
  <si>
    <t>T. Energía Te (c€/kWh)</t>
  </si>
  <si>
    <t>T. Capacidad (c€/kWh/día/mes)</t>
  </si>
  <si>
    <t>TUR</t>
  </si>
  <si>
    <t>Valoración en función del Factor de Utilización</t>
  </si>
  <si>
    <t>(%)</t>
  </si>
  <si>
    <t>Comentarios Consultor</t>
  </si>
  <si>
    <t>-</t>
  </si>
  <si>
    <t>Fuente Conceptos Regulados : B.O.E.;  Fuente y Elaboración Previsiones: Enérgitas (S.E.Iberia).</t>
  </si>
  <si>
    <t>Fuente: Brokers y Traders. Elaboración: Enérgitas (S.E.Iberia).</t>
  </si>
  <si>
    <t>Fuente y Elaboración: Enérgitas (S.E.Iberia).</t>
  </si>
  <si>
    <t>Fecha</t>
  </si>
  <si>
    <t>Dic 2015</t>
  </si>
  <si>
    <t>Ene 2016</t>
  </si>
  <si>
    <t>Feb 2016</t>
  </si>
  <si>
    <t>%</t>
  </si>
  <si>
    <t>Difer.</t>
  </si>
  <si>
    <t>Mar 2016</t>
  </si>
  <si>
    <t>Abr 2016</t>
  </si>
  <si>
    <t>May 2016</t>
  </si>
  <si>
    <t>Jun 2016</t>
  </si>
  <si>
    <t>Término ENERGÍA</t>
  </si>
  <si>
    <t>Jul 2016</t>
  </si>
  <si>
    <t>Ago 2016</t>
  </si>
  <si>
    <t>Sep 2016</t>
  </si>
  <si>
    <t>Oct 2016</t>
  </si>
  <si>
    <t>Nov 2016</t>
  </si>
  <si>
    <t>Dic 2016</t>
  </si>
  <si>
    <t>Ene 2017</t>
  </si>
  <si>
    <t>MAX</t>
  </si>
  <si>
    <t>MIN</t>
  </si>
  <si>
    <t>Feb 2017</t>
  </si>
  <si>
    <t>Mar 2017</t>
  </si>
  <si>
    <t>MIBGAS+</t>
  </si>
  <si>
    <t>Abr 2017</t>
  </si>
  <si>
    <t>May 2017</t>
  </si>
  <si>
    <t>Jun 2017</t>
  </si>
  <si>
    <t>Jul 2017</t>
  </si>
  <si>
    <t>Ago 2017</t>
  </si>
  <si>
    <t>Sep 2017</t>
  </si>
  <si>
    <t>Fact. Utilizac.</t>
  </si>
  <si>
    <t>Oct 2017</t>
  </si>
  <si>
    <t>Nov 2017</t>
  </si>
  <si>
    <t>Dic 2017</t>
  </si>
  <si>
    <t>Feb 2018</t>
  </si>
  <si>
    <t>Ene 2018</t>
  </si>
  <si>
    <t>Mar 2018</t>
  </si>
  <si>
    <t>Abr 2018</t>
  </si>
  <si>
    <t>Y2019</t>
  </si>
  <si>
    <t>Q3-18</t>
  </si>
  <si>
    <t>Win-18</t>
  </si>
  <si>
    <t>Unidad (€/MWh)</t>
  </si>
  <si>
    <t>FUTUROS HUB MIBGAS</t>
  </si>
  <si>
    <t>Máximo</t>
  </si>
  <si>
    <t>Media</t>
  </si>
  <si>
    <t>Mínimo</t>
  </si>
  <si>
    <t>May 2018</t>
  </si>
  <si>
    <t>Jun 2018</t>
  </si>
  <si>
    <t>Q4-18</t>
  </si>
  <si>
    <t>Y2020</t>
  </si>
  <si>
    <t>Estadístico</t>
  </si>
  <si>
    <t>Jul 2018</t>
  </si>
  <si>
    <t>Q1-19</t>
  </si>
  <si>
    <t>Q2-19</t>
  </si>
  <si>
    <t>Sum-19</t>
  </si>
  <si>
    <t>Ago 2018</t>
  </si>
  <si>
    <t>Sep 2018</t>
  </si>
  <si>
    <t>Oct 2018</t>
  </si>
  <si>
    <t>Q3-19</t>
  </si>
  <si>
    <t>Q4-19</t>
  </si>
  <si>
    <t>Win-19</t>
  </si>
  <si>
    <t>Sum-20</t>
  </si>
  <si>
    <t>Nov 2018</t>
  </si>
  <si>
    <t>Dic 2018</t>
  </si>
  <si>
    <t>Ene 2019</t>
  </si>
  <si>
    <t>Y2021</t>
  </si>
  <si>
    <t>Feb 2019</t>
  </si>
  <si>
    <t>Año 2016</t>
  </si>
  <si>
    <t>Año 2017</t>
  </si>
  <si>
    <t>Año 2018</t>
  </si>
  <si>
    <t>Mar 2019</t>
  </si>
  <si>
    <t>Abr 2019</t>
  </si>
  <si>
    <t>May 2019</t>
  </si>
  <si>
    <t>Mibgas (€/MWh)</t>
  </si>
  <si>
    <t>Jun 2019</t>
  </si>
  <si>
    <t>Jul 2019</t>
  </si>
  <si>
    <t>Ago 2019</t>
  </si>
  <si>
    <t>Sep 2019</t>
  </si>
  <si>
    <t>Oct 2019</t>
  </si>
  <si>
    <t>Nov 2019</t>
  </si>
  <si>
    <t>Dic 2019</t>
  </si>
  <si>
    <t>Ene 2020</t>
  </si>
  <si>
    <t>Valoración futura (interanual) Término Energía gas natural canalizado</t>
  </si>
  <si>
    <t>Y2022</t>
  </si>
  <si>
    <t>Feb 2020</t>
  </si>
  <si>
    <t>Año 2019</t>
  </si>
  <si>
    <t>Mar 2020</t>
  </si>
  <si>
    <t>Abr 2020</t>
  </si>
  <si>
    <t>May 2020</t>
  </si>
  <si>
    <t>Jun 2020</t>
  </si>
  <si>
    <t>Jul 2020</t>
  </si>
  <si>
    <t>Ago 2020</t>
  </si>
  <si>
    <t>Sep 2020</t>
  </si>
  <si>
    <t>Oct 2020</t>
  </si>
  <si>
    <t>Nov 2020</t>
  </si>
  <si>
    <t>Dic 2020</t>
  </si>
  <si>
    <t>Año 2020</t>
  </si>
  <si>
    <t>Año 2023 Futuro</t>
  </si>
  <si>
    <t>Y2023</t>
  </si>
  <si>
    <t>Ene 2021</t>
  </si>
  <si>
    <t>Feb 2021</t>
  </si>
  <si>
    <t>Mar 2021</t>
  </si>
  <si>
    <t>Abr 2021</t>
  </si>
  <si>
    <t>May 2021</t>
  </si>
  <si>
    <t>Jun 2021</t>
  </si>
  <si>
    <t>Q1-21</t>
  </si>
  <si>
    <t>Q2-21</t>
  </si>
  <si>
    <t>Jul 2021</t>
  </si>
  <si>
    <t>Ago 2021</t>
  </si>
  <si>
    <t>Evolución de los precios (Término de Energía) sobre contratos antiguos indexados al Brent y Tipo de Cambio (venciendo/vencidos)</t>
  </si>
  <si>
    <t>RL9</t>
  </si>
  <si>
    <t>RL8</t>
  </si>
  <si>
    <t>15-50</t>
  </si>
  <si>
    <t>50-150</t>
  </si>
  <si>
    <t>150-500</t>
  </si>
  <si>
    <t>0,015-0,05</t>
  </si>
  <si>
    <t>RL10</t>
  </si>
  <si>
    <t>Contratos nuevos (renovados/renovándose) desde Q4 2021.</t>
  </si>
  <si>
    <t>Contratos nuevos (renovados/renovándose) desde Q4 2021. Las  nuevas condiciones económicas (fórmulas o indexaciones al Brent, TTF, NBP y/o MIBGAS) ya repercuten subida de los precios en hubs de gas (precios internacionales).</t>
  </si>
  <si>
    <t>Consumo anual (GWh/año)</t>
  </si>
  <si>
    <t>TUR (RL3)</t>
  </si>
  <si>
    <t>Q3-21</t>
  </si>
  <si>
    <t>Sep 2021</t>
  </si>
  <si>
    <t>TTF               (€/MWh)</t>
  </si>
  <si>
    <t>NBP (pence/therm)</t>
  </si>
  <si>
    <t>Coal ARA (US$/t)</t>
  </si>
  <si>
    <t>Dated Brent (US$/bbl)</t>
  </si>
  <si>
    <t>TC                   (US$/€)</t>
  </si>
  <si>
    <t>Variación (c€/kWh)</t>
  </si>
  <si>
    <t>Oct 2021</t>
  </si>
  <si>
    <t>Nov 2021</t>
  </si>
  <si>
    <t>Verano   2023 Futuro</t>
  </si>
  <si>
    <t>Dic 2021</t>
  </si>
  <si>
    <t>Q4-21</t>
  </si>
  <si>
    <t>Q1-20</t>
  </si>
  <si>
    <t>Q2-20</t>
  </si>
  <si>
    <t>Q3-20</t>
  </si>
  <si>
    <t>Q4-20</t>
  </si>
  <si>
    <t>Nota : Diferencia mismo periodo año anterior</t>
  </si>
  <si>
    <t>Año 2022 Benchmark*</t>
  </si>
  <si>
    <t>Año 2021</t>
  </si>
  <si>
    <t>Año 2024 Futuro</t>
  </si>
  <si>
    <t>Fuente : MIBGAS. Elaboración: Enérgitas (SummitEnergyIberia).</t>
  </si>
  <si>
    <t>Y2024</t>
  </si>
  <si>
    <t>Ene 2022</t>
  </si>
  <si>
    <t>Feb 2022</t>
  </si>
  <si>
    <t>Q1-22</t>
  </si>
  <si>
    <t>Mar 2022</t>
  </si>
  <si>
    <t>Invierno 2023 Futuro</t>
  </si>
  <si>
    <t>Abr 2022</t>
  </si>
  <si>
    <t>Q2-22</t>
  </si>
  <si>
    <t>Q1-23 (Futuro)</t>
  </si>
  <si>
    <t>Q2-23 (Futuro)</t>
  </si>
  <si>
    <t>Nymex HH (US$/MMbtu)</t>
  </si>
  <si>
    <t>Cotizaciones medias interanuales (year-to-year) Brent, Tipo Cambio dólarUS/€, Mibgas, TTF, UK NBP, US Henry Hub Nymex y Carbón ARA:</t>
  </si>
  <si>
    <t>May202</t>
  </si>
  <si>
    <t>&lt;</t>
  </si>
  <si>
    <t>Jun 2022</t>
  </si>
  <si>
    <t>Fuente: MIBGAS. Elaboración: Enérgitas (S.E.Iberia).</t>
  </si>
  <si>
    <t>Precio Referencia Electricidad
(€/MWh)</t>
  </si>
  <si>
    <t>Precio Referencia Mibgas
(€/MWh)</t>
  </si>
  <si>
    <t>Jul 2022</t>
  </si>
  <si>
    <t>Ago 2022</t>
  </si>
  <si>
    <t>Fuente: OMIP y Elaboración: Enérgitas (SummitEnergyIberia).</t>
  </si>
  <si>
    <t>Valoración interanual del gas natural canalizado</t>
  </si>
  <si>
    <t>Sep 2022</t>
  </si>
  <si>
    <t>Ene2023  (Futuro)</t>
  </si>
  <si>
    <t>Q4-22 (Benchmark*)</t>
  </si>
  <si>
    <t>Q3-22</t>
  </si>
  <si>
    <t>Q3-23 (Futuro)</t>
  </si>
  <si>
    <t>Q4-23 (Futuro)</t>
  </si>
  <si>
    <t>Verano   2024 Futuro</t>
  </si>
  <si>
    <t>Nov 2022 - Oct 2023</t>
  </si>
  <si>
    <t>Feb2023  (Futuro)</t>
  </si>
  <si>
    <t>Término de energía estimado para consumo gas carga-base, según futuros Brent 603 y TC 101 (media comercializadoras más competitivas). Incluye Peajes  y Cargos &amp; Almacenamiento 1/10/2022. Excluye Fees CNMC, GTS, IEH, FNEE. TUR estimada y-t-y. Se supone lectura de caudal diario obligatoria (telemedida).</t>
  </si>
  <si>
    <t>Término de energía estimado para consumo gas carga-base. Evolución según futuros Brent. Fórmula indexada al Brent 603 y TC 101 (media comercializadoras más competitivas). Peajes y Cargos &amp; Almacenamiento 1/10/2022. No incluye Tasas CNMC, GTS, IEH, FNEE. TUR estimada y-t-y.</t>
  </si>
  <si>
    <t>Dic 2022 - Nov 2023</t>
  </si>
  <si>
    <t>*2022 : Cotizaciones Day-Ahead MIBGAS hasta 20 Dic 2022 &amp; Resto Futuros OMIP 19 Dic 2022.</t>
  </si>
  <si>
    <t>Futuro interanual Brent pierde interanualmente -7,1% y Tipo Cambio US$/€ se aprecia +1,8% induciendo bajada Término de Energía gas en mercado minorista España caso indexación Brent y TC en -0,9%. Futuros Gas hubs Mibgas, TTF y NBP revierten -7%, -17% y -15%, respectivamente. Por tanto, contratos indexados a TTF bajan más que a Brent/TC. Gas Nymex revierte -12% en EEUU y Carbón ARA -12%. Todos respecto valores de hace un mes.</t>
  </si>
  <si>
    <t>Oct 2022</t>
  </si>
  <si>
    <t>Dic2022 (Benchmark)*</t>
  </si>
  <si>
    <t>Nov 2022</t>
  </si>
  <si>
    <t>Mar2023  (Futuro)</t>
  </si>
  <si>
    <t>dr</t>
  </si>
</sst>
</file>

<file path=xl/styles.xml><?xml version="1.0" encoding="utf-8"?>
<styleSheet xmlns="http://schemas.openxmlformats.org/spreadsheetml/2006/main">
  <numFmts count="5">
    <numFmt numFmtId="164" formatCode="0.000000"/>
    <numFmt numFmtId="165" formatCode="0.0000"/>
    <numFmt numFmtId="166" formatCode="0.0%"/>
    <numFmt numFmtId="167" formatCode="0.0"/>
    <numFmt numFmtId="168" formatCode="0.000"/>
  </numFmts>
  <fonts count="53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theme="9" tint="-0.249977111117893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b/>
      <sz val="12"/>
      <color rgb="FF002060"/>
      <name val="Arial"/>
      <family val="2"/>
    </font>
    <font>
      <sz val="1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i/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color theme="9" tint="-0.249977111117893"/>
      <name val="Arial"/>
      <family val="2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9"/>
      <name val="Arial"/>
      <family val="2"/>
    </font>
    <font>
      <sz val="14"/>
      <color rgb="FF00206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2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indexed="64"/>
      </left>
      <right style="dashed">
        <color theme="0" tint="-0.24994659260841701"/>
      </right>
      <top style="dashed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ashed">
        <color theme="0" tint="-0.24994659260841701"/>
      </top>
      <bottom style="dashed">
        <color theme="0" tint="-0.24994659260841701"/>
      </bottom>
      <diagonal/>
    </border>
    <border>
      <left/>
      <right style="thin">
        <color indexed="64"/>
      </right>
      <top style="dashed">
        <color theme="0" tint="-0.24994659260841701"/>
      </top>
      <bottom style="thin">
        <color indexed="64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164" fontId="20" fillId="0" borderId="0">
      <alignment horizontal="left" wrapText="1"/>
    </xf>
    <xf numFmtId="164" fontId="20" fillId="0" borderId="0">
      <alignment horizontal="left" wrapText="1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9" fillId="7" borderId="1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0" fillId="3" borderId="0" applyNumberFormat="0" applyBorder="0" applyAlignment="0" applyProtection="0"/>
    <xf numFmtId="0" fontId="11" fillId="22" borderId="0" applyNumberFormat="0" applyBorder="0" applyAlignment="0" applyProtection="0"/>
    <xf numFmtId="0" fontId="28" fillId="0" borderId="0"/>
    <xf numFmtId="0" fontId="20" fillId="23" borderId="4" applyNumberFormat="0" applyAlignment="0" applyProtection="0"/>
    <xf numFmtId="9" fontId="20" fillId="0" borderId="0" applyFill="0" applyBorder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8" fillId="0" borderId="7" applyNumberFormat="0" applyFill="0" applyAlignment="0" applyProtection="0"/>
    <xf numFmtId="0" fontId="17" fillId="0" borderId="8" applyNumberFormat="0" applyFill="0" applyAlignment="0" applyProtection="0"/>
    <xf numFmtId="0" fontId="1" fillId="0" borderId="0"/>
    <xf numFmtId="0" fontId="46" fillId="0" borderId="0" applyNumberFormat="0" applyFill="0" applyBorder="0" applyAlignment="0" applyProtection="0"/>
  </cellStyleXfs>
  <cellXfs count="120">
    <xf numFmtId="0" fontId="0" fillId="0" borderId="0" xfId="0"/>
    <xf numFmtId="0" fontId="29" fillId="0" borderId="0" xfId="0" applyFont="1"/>
    <xf numFmtId="0" fontId="32" fillId="0" borderId="0" xfId="0" applyFont="1"/>
    <xf numFmtId="0" fontId="18" fillId="27" borderId="9" xfId="0" applyFont="1" applyFill="1" applyBorder="1" applyAlignment="1">
      <alignment horizontal="center" vertical="center" wrapText="1"/>
    </xf>
    <xf numFmtId="9" fontId="30" fillId="28" borderId="9" xfId="0" applyNumberFormat="1" applyFont="1" applyFill="1" applyBorder="1" applyAlignment="1">
      <alignment horizontal="center" vertical="center"/>
    </xf>
    <xf numFmtId="0" fontId="0" fillId="26" borderId="0" xfId="0" applyFill="1"/>
    <xf numFmtId="0" fontId="33" fillId="0" borderId="0" xfId="0" applyFont="1"/>
    <xf numFmtId="0" fontId="24" fillId="0" borderId="0" xfId="0" applyFont="1"/>
    <xf numFmtId="0" fontId="34" fillId="0" borderId="0" xfId="0" applyFont="1"/>
    <xf numFmtId="0" fontId="0" fillId="24" borderId="0" xfId="0" applyFill="1"/>
    <xf numFmtId="0" fontId="24" fillId="24" borderId="0" xfId="0" applyFont="1" applyFill="1"/>
    <xf numFmtId="0" fontId="25" fillId="25" borderId="0" xfId="0" applyFont="1" applyFill="1"/>
    <xf numFmtId="0" fontId="25" fillId="25" borderId="0" xfId="0" applyFont="1" applyFill="1" applyAlignment="1">
      <alignment horizontal="right"/>
    </xf>
    <xf numFmtId="0" fontId="33" fillId="24" borderId="0" xfId="0" applyFont="1" applyFill="1"/>
    <xf numFmtId="0" fontId="26" fillId="25" borderId="0" xfId="0" applyFont="1" applyFill="1"/>
    <xf numFmtId="0" fontId="22" fillId="26" borderId="9" xfId="0" applyFont="1" applyFill="1" applyBorder="1"/>
    <xf numFmtId="2" fontId="21" fillId="26" borderId="9" xfId="0" applyNumberFormat="1" applyFont="1" applyFill="1" applyBorder="1" applyAlignment="1">
      <alignment horizontal="center"/>
    </xf>
    <xf numFmtId="165" fontId="21" fillId="26" borderId="9" xfId="0" applyNumberFormat="1" applyFont="1" applyFill="1" applyBorder="1" applyAlignment="1">
      <alignment horizontal="center"/>
    </xf>
    <xf numFmtId="9" fontId="23" fillId="26" borderId="9" xfId="0" applyNumberFormat="1" applyFont="1" applyFill="1" applyBorder="1" applyAlignment="1">
      <alignment horizontal="center"/>
    </xf>
    <xf numFmtId="2" fontId="23" fillId="26" borderId="9" xfId="0" applyNumberFormat="1" applyFont="1" applyFill="1" applyBorder="1" applyAlignment="1">
      <alignment horizontal="center"/>
    </xf>
    <xf numFmtId="0" fontId="32" fillId="24" borderId="0" xfId="0" applyFont="1" applyFill="1"/>
    <xf numFmtId="0" fontId="24" fillId="25" borderId="0" xfId="0" applyFont="1" applyFill="1"/>
    <xf numFmtId="0" fontId="24" fillId="25" borderId="0" xfId="0" applyFont="1" applyFill="1" applyAlignment="1">
      <alignment horizontal="right"/>
    </xf>
    <xf numFmtId="0" fontId="19" fillId="25" borderId="0" xfId="0" applyFont="1" applyFill="1"/>
    <xf numFmtId="165" fontId="35" fillId="0" borderId="9" xfId="0" applyNumberFormat="1" applyFont="1" applyBorder="1" applyAlignment="1">
      <alignment horizontal="center"/>
    </xf>
    <xf numFmtId="2" fontId="35" fillId="0" borderId="9" xfId="0" applyNumberFormat="1" applyFont="1" applyBorder="1" applyAlignment="1">
      <alignment horizontal="center"/>
    </xf>
    <xf numFmtId="0" fontId="21" fillId="24" borderId="0" xfId="0" applyFont="1" applyFill="1"/>
    <xf numFmtId="0" fontId="29" fillId="24" borderId="0" xfId="0" applyFont="1" applyFill="1"/>
    <xf numFmtId="0" fontId="36" fillId="29" borderId="0" xfId="0" applyFont="1" applyFill="1"/>
    <xf numFmtId="0" fontId="36" fillId="0" borderId="0" xfId="0" applyFont="1"/>
    <xf numFmtId="0" fontId="36" fillId="24" borderId="0" xfId="0" applyFont="1" applyFill="1"/>
    <xf numFmtId="0" fontId="39" fillId="24" borderId="0" xfId="0" applyFont="1" applyFill="1"/>
    <xf numFmtId="168" fontId="35" fillId="0" borderId="9" xfId="0" applyNumberFormat="1" applyFont="1" applyBorder="1" applyAlignment="1">
      <alignment horizont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42" fillId="24" borderId="0" xfId="0" applyFont="1" applyFill="1"/>
    <xf numFmtId="165" fontId="0" fillId="24" borderId="0" xfId="0" applyNumberFormat="1" applyFill="1"/>
    <xf numFmtId="166" fontId="20" fillId="24" borderId="0" xfId="38" applyNumberFormat="1" applyFill="1"/>
    <xf numFmtId="168" fontId="0" fillId="24" borderId="0" xfId="0" applyNumberFormat="1" applyFill="1"/>
    <xf numFmtId="0" fontId="33" fillId="0" borderId="0" xfId="0" applyFont="1" applyAlignment="1">
      <alignment horizontal="right"/>
    </xf>
    <xf numFmtId="0" fontId="43" fillId="0" borderId="0" xfId="0" applyFont="1"/>
    <xf numFmtId="0" fontId="38" fillId="24" borderId="0" xfId="0" quotePrefix="1" applyFont="1" applyFill="1"/>
    <xf numFmtId="0" fontId="31" fillId="24" borderId="0" xfId="0" applyFont="1" applyFill="1"/>
    <xf numFmtId="0" fontId="45" fillId="24" borderId="0" xfId="0" applyFont="1" applyFill="1"/>
    <xf numFmtId="0" fontId="37" fillId="24" borderId="0" xfId="0" applyFont="1" applyFill="1"/>
    <xf numFmtId="0" fontId="18" fillId="27" borderId="9" xfId="0" applyFont="1" applyFill="1" applyBorder="1" applyAlignment="1">
      <alignment horizontal="right" vertical="center" wrapText="1"/>
    </xf>
    <xf numFmtId="2" fontId="38" fillId="0" borderId="9" xfId="0" quotePrefix="1" applyNumberFormat="1" applyFont="1" applyBorder="1" applyAlignment="1">
      <alignment horizontal="left"/>
    </xf>
    <xf numFmtId="2" fontId="38" fillId="0" borderId="9" xfId="0" applyNumberFormat="1" applyFont="1" applyBorder="1" applyAlignment="1">
      <alignment horizontal="center"/>
    </xf>
    <xf numFmtId="2" fontId="38" fillId="0" borderId="9" xfId="0" applyNumberFormat="1" applyFont="1" applyBorder="1"/>
    <xf numFmtId="166" fontId="38" fillId="0" borderId="9" xfId="38" applyNumberFormat="1" applyFont="1" applyFill="1" applyBorder="1"/>
    <xf numFmtId="167" fontId="38" fillId="0" borderId="9" xfId="0" applyNumberFormat="1" applyFont="1" applyBorder="1" applyAlignment="1">
      <alignment horizontal="center"/>
    </xf>
    <xf numFmtId="2" fontId="38" fillId="0" borderId="9" xfId="0" applyNumberFormat="1" applyFont="1" applyBorder="1" applyAlignment="1">
      <alignment horizontal="left"/>
    </xf>
    <xf numFmtId="2" fontId="37" fillId="29" borderId="9" xfId="0" applyNumberFormat="1" applyFont="1" applyFill="1" applyBorder="1" applyAlignment="1">
      <alignment horizontal="center"/>
    </xf>
    <xf numFmtId="2" fontId="38" fillId="29" borderId="9" xfId="0" applyNumberFormat="1" applyFont="1" applyFill="1" applyBorder="1"/>
    <xf numFmtId="166" fontId="38" fillId="29" borderId="9" xfId="38" applyNumberFormat="1" applyFont="1" applyFill="1" applyBorder="1"/>
    <xf numFmtId="167" fontId="38" fillId="29" borderId="9" xfId="0" applyNumberFormat="1" applyFont="1" applyFill="1" applyBorder="1" applyAlignment="1">
      <alignment horizontal="center"/>
    </xf>
    <xf numFmtId="2" fontId="37" fillId="0" borderId="9" xfId="0" applyNumberFormat="1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17" fontId="38" fillId="0" borderId="9" xfId="0" quotePrefix="1" applyNumberFormat="1" applyFont="1" applyBorder="1" applyAlignment="1">
      <alignment horizontal="left"/>
    </xf>
    <xf numFmtId="0" fontId="38" fillId="0" borderId="9" xfId="0" applyFont="1" applyBorder="1"/>
    <xf numFmtId="2" fontId="38" fillId="29" borderId="9" xfId="0" quotePrefix="1" applyNumberFormat="1" applyFont="1" applyFill="1" applyBorder="1" applyAlignment="1">
      <alignment horizontal="left"/>
    </xf>
    <xf numFmtId="2" fontId="38" fillId="29" borderId="9" xfId="0" applyNumberFormat="1" applyFont="1" applyFill="1" applyBorder="1" applyAlignment="1">
      <alignment horizontal="center"/>
    </xf>
    <xf numFmtId="166" fontId="38" fillId="0" borderId="9" xfId="38" applyNumberFormat="1" applyFont="1" applyFill="1" applyBorder="1" applyAlignment="1">
      <alignment horizontal="center"/>
    </xf>
    <xf numFmtId="0" fontId="35" fillId="0" borderId="9" xfId="0" applyFont="1" applyBorder="1"/>
    <xf numFmtId="10" fontId="35" fillId="0" borderId="9" xfId="38" applyNumberFormat="1" applyFont="1" applyBorder="1" applyAlignment="1">
      <alignment horizontal="center"/>
    </xf>
    <xf numFmtId="166" fontId="35" fillId="0" borderId="9" xfId="38" applyNumberFormat="1" applyFont="1" applyBorder="1" applyAlignment="1">
      <alignment horizontal="center"/>
    </xf>
    <xf numFmtId="166" fontId="35" fillId="0" borderId="9" xfId="38" applyNumberFormat="1" applyFont="1" applyFill="1" applyBorder="1" applyAlignment="1">
      <alignment horizontal="center"/>
    </xf>
    <xf numFmtId="0" fontId="47" fillId="27" borderId="9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vertical="top" wrapText="1"/>
    </xf>
    <xf numFmtId="2" fontId="38" fillId="28" borderId="9" xfId="0" quotePrefix="1" applyNumberFormat="1" applyFont="1" applyFill="1" applyBorder="1" applyAlignment="1">
      <alignment horizontal="left"/>
    </xf>
    <xf numFmtId="2" fontId="38" fillId="28" borderId="9" xfId="0" applyNumberFormat="1" applyFont="1" applyFill="1" applyBorder="1" applyAlignment="1">
      <alignment horizontal="center"/>
    </xf>
    <xf numFmtId="2" fontId="38" fillId="28" borderId="9" xfId="0" applyNumberFormat="1" applyFont="1" applyFill="1" applyBorder="1"/>
    <xf numFmtId="166" fontId="38" fillId="28" borderId="9" xfId="38" applyNumberFormat="1" applyFont="1" applyFill="1" applyBorder="1"/>
    <xf numFmtId="167" fontId="38" fillId="28" borderId="9" xfId="0" applyNumberFormat="1" applyFont="1" applyFill="1" applyBorder="1" applyAlignment="1">
      <alignment horizontal="center"/>
    </xf>
    <xf numFmtId="2" fontId="37" fillId="28" borderId="9" xfId="0" applyNumberFormat="1" applyFont="1" applyFill="1" applyBorder="1" applyAlignment="1">
      <alignment horizontal="center"/>
    </xf>
    <xf numFmtId="0" fontId="49" fillId="0" borderId="0" xfId="0" applyFont="1"/>
    <xf numFmtId="165" fontId="21" fillId="26" borderId="9" xfId="0" applyNumberFormat="1" applyFont="1" applyFill="1" applyBorder="1"/>
    <xf numFmtId="0" fontId="39" fillId="0" borderId="0" xfId="0" applyFont="1"/>
    <xf numFmtId="0" fontId="18" fillId="27" borderId="9" xfId="0" applyFont="1" applyFill="1" applyBorder="1" applyAlignment="1">
      <alignment horizontal="left" vertical="center" wrapText="1"/>
    </xf>
    <xf numFmtId="2" fontId="37" fillId="0" borderId="9" xfId="0" applyNumberFormat="1" applyFont="1" applyBorder="1" applyAlignment="1">
      <alignment horizontal="left"/>
    </xf>
    <xf numFmtId="2" fontId="37" fillId="29" borderId="9" xfId="0" applyNumberFormat="1" applyFont="1" applyFill="1" applyBorder="1" applyAlignment="1">
      <alignment horizontal="left"/>
    </xf>
    <xf numFmtId="2" fontId="37" fillId="28" borderId="9" xfId="0" applyNumberFormat="1" applyFont="1" applyFill="1" applyBorder="1" applyAlignment="1">
      <alignment horizontal="left"/>
    </xf>
    <xf numFmtId="0" fontId="50" fillId="28" borderId="9" xfId="36" applyFont="1" applyFill="1" applyBorder="1" applyAlignment="1">
      <alignment horizontal="left" vertical="center"/>
    </xf>
    <xf numFmtId="17" fontId="50" fillId="28" borderId="9" xfId="36" applyNumberFormat="1" applyFont="1" applyFill="1" applyBorder="1" applyAlignment="1">
      <alignment horizontal="left" vertical="center"/>
    </xf>
    <xf numFmtId="4" fontId="50" fillId="28" borderId="9" xfId="36" applyNumberFormat="1" applyFont="1" applyFill="1" applyBorder="1" applyAlignment="1">
      <alignment horizontal="left" vertical="center"/>
    </xf>
    <xf numFmtId="17" fontId="50" fillId="28" borderId="9" xfId="36" applyNumberFormat="1" applyFont="1" applyFill="1" applyBorder="1" applyAlignment="1">
      <alignment horizontal="right" vertical="center"/>
    </xf>
    <xf numFmtId="14" fontId="51" fillId="0" borderId="9" xfId="36" applyNumberFormat="1" applyFont="1" applyBorder="1"/>
    <xf numFmtId="2" fontId="51" fillId="0" borderId="9" xfId="36" applyNumberFormat="1" applyFont="1" applyBorder="1" applyAlignment="1">
      <alignment horizontal="right" vertical="center"/>
    </xf>
    <xf numFmtId="2" fontId="2" fillId="0" borderId="9" xfId="36" applyNumberFormat="1" applyFont="1" applyBorder="1" applyAlignment="1">
      <alignment horizontal="right" vertical="center"/>
    </xf>
    <xf numFmtId="0" fontId="39" fillId="0" borderId="9" xfId="0" applyFont="1" applyBorder="1"/>
    <xf numFmtId="0" fontId="2" fillId="0" borderId="9" xfId="0" applyFont="1" applyBorder="1"/>
    <xf numFmtId="14" fontId="0" fillId="0" borderId="0" xfId="0" applyNumberFormat="1"/>
    <xf numFmtId="14" fontId="40" fillId="0" borderId="9" xfId="36" applyNumberFormat="1" applyFont="1" applyBorder="1"/>
    <xf numFmtId="2" fontId="40" fillId="0" borderId="9" xfId="36" applyNumberFormat="1" applyFont="1" applyBorder="1" applyAlignment="1">
      <alignment horizontal="right" vertical="center"/>
    </xf>
    <xf numFmtId="14" fontId="0" fillId="24" borderId="0" xfId="0" applyNumberFormat="1" applyFill="1"/>
    <xf numFmtId="0" fontId="52" fillId="27" borderId="10" xfId="0" applyFont="1" applyFill="1" applyBorder="1" applyAlignment="1">
      <alignment horizontal="center" vertical="center" wrapText="1"/>
    </xf>
    <xf numFmtId="14" fontId="51" fillId="0" borderId="18" xfId="0" applyNumberFormat="1" applyFont="1" applyBorder="1" applyAlignment="1" applyProtection="1">
      <alignment horizontal="center" vertical="center"/>
      <protection locked="0"/>
    </xf>
    <xf numFmtId="2" fontId="51" fillId="0" borderId="22" xfId="0" applyNumberFormat="1" applyFont="1" applyBorder="1" applyAlignment="1" applyProtection="1">
      <alignment horizontal="center" vertical="center"/>
      <protection locked="0"/>
    </xf>
    <xf numFmtId="2" fontId="51" fillId="0" borderId="20" xfId="0" applyNumberFormat="1" applyFont="1" applyBorder="1" applyAlignment="1" applyProtection="1">
      <alignment horizontal="center" vertical="center"/>
      <protection locked="0"/>
    </xf>
    <xf numFmtId="14" fontId="51" fillId="26" borderId="18" xfId="0" applyNumberFormat="1" applyFont="1" applyFill="1" applyBorder="1" applyAlignment="1" applyProtection="1">
      <alignment horizontal="center" vertical="center"/>
      <protection locked="0"/>
    </xf>
    <xf numFmtId="2" fontId="51" fillId="26" borderId="22" xfId="0" applyNumberFormat="1" applyFont="1" applyFill="1" applyBorder="1" applyAlignment="1" applyProtection="1">
      <alignment horizontal="center" vertical="center"/>
      <protection locked="0"/>
    </xf>
    <xf numFmtId="2" fontId="51" fillId="26" borderId="20" xfId="0" applyNumberFormat="1" applyFont="1" applyFill="1" applyBorder="1" applyAlignment="1" applyProtection="1">
      <alignment horizontal="center" vertical="center"/>
      <protection locked="0"/>
    </xf>
    <xf numFmtId="14" fontId="51" fillId="26" borderId="19" xfId="0" applyNumberFormat="1" applyFont="1" applyFill="1" applyBorder="1" applyAlignment="1" applyProtection="1">
      <alignment horizontal="center" vertical="center"/>
      <protection locked="0"/>
    </xf>
    <xf numFmtId="2" fontId="51" fillId="26" borderId="23" xfId="0" applyNumberFormat="1" applyFont="1" applyFill="1" applyBorder="1" applyAlignment="1" applyProtection="1">
      <alignment horizontal="center" vertical="center"/>
      <protection locked="0"/>
    </xf>
    <xf numFmtId="2" fontId="51" fillId="26" borderId="21" xfId="0" applyNumberFormat="1" applyFont="1" applyFill="1" applyBorder="1" applyAlignment="1" applyProtection="1">
      <alignment horizontal="center" vertical="center"/>
      <protection locked="0"/>
    </xf>
    <xf numFmtId="0" fontId="39" fillId="26" borderId="14" xfId="0" applyFont="1" applyFill="1" applyBorder="1" applyAlignment="1">
      <alignment horizontal="left" vertical="top" wrapText="1"/>
    </xf>
    <xf numFmtId="0" fontId="39" fillId="26" borderId="0" xfId="0" applyFont="1" applyFill="1" applyAlignment="1">
      <alignment horizontal="left" vertical="top" wrapText="1"/>
    </xf>
    <xf numFmtId="0" fontId="47" fillId="27" borderId="12" xfId="0" applyFont="1" applyFill="1" applyBorder="1" applyAlignment="1">
      <alignment horizontal="center" vertical="center" wrapText="1"/>
    </xf>
    <xf numFmtId="0" fontId="47" fillId="27" borderId="11" xfId="0" applyFont="1" applyFill="1" applyBorder="1" applyAlignment="1">
      <alignment horizontal="center" vertical="center" wrapText="1"/>
    </xf>
    <xf numFmtId="0" fontId="40" fillId="0" borderId="13" xfId="0" applyFont="1" applyBorder="1" applyAlignment="1">
      <alignment horizontal="left" vertical="center" wrapText="1"/>
    </xf>
    <xf numFmtId="0" fontId="29" fillId="0" borderId="15" xfId="0" applyFont="1" applyBorder="1" applyAlignment="1">
      <alignment wrapText="1"/>
    </xf>
    <xf numFmtId="0" fontId="29" fillId="0" borderId="16" xfId="0" applyFont="1" applyBorder="1" applyAlignment="1">
      <alignment wrapText="1"/>
    </xf>
    <xf numFmtId="0" fontId="29" fillId="0" borderId="17" xfId="0" applyFont="1" applyBorder="1" applyAlignment="1">
      <alignment wrapText="1"/>
    </xf>
    <xf numFmtId="0" fontId="48" fillId="0" borderId="13" xfId="0" applyFont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top" wrapText="1"/>
    </xf>
    <xf numFmtId="0" fontId="44" fillId="0" borderId="14" xfId="0" applyFont="1" applyBorder="1" applyAlignment="1">
      <alignment horizontal="left" vertical="top" wrapText="1"/>
    </xf>
  </cellXfs>
  <cellStyles count="48">
    <cellStyle name="]_x000d__x000a_Zoomed=1_x000d__x000a_Row=0_x000d__x000a_Column=0_x000d__x000a_Height=0_x000d__x000a_Width=0_x000d__x000a_FontName=FoxFont_x000d__x000a_FontStyle=0_x000d__x000a_FontSize=9_x000d__x000a_PrtFontName=FoxPrin" xfId="1"/>
    <cellStyle name="_EVE VI Precios GCastañ 20.05.2003" xfId="2"/>
    <cellStyle name="_Paridad EURO - DOLAR y PMS sin ponderar" xfId="3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Hipervínculo 2" xfId="33"/>
    <cellStyle name="Hipervínculo 3" xfId="47"/>
    <cellStyle name="Incorrecto" xfId="34" builtinId="27" customBuiltin="1"/>
    <cellStyle name="Neutral" xfId="35" builtinId="28" customBuiltin="1"/>
    <cellStyle name="Normal" xfId="0" builtinId="0"/>
    <cellStyle name="Normal 2" xfId="36"/>
    <cellStyle name="Normal 3" xfId="46"/>
    <cellStyle name="Notas" xfId="37" builtinId="10" customBuiltin="1"/>
    <cellStyle name="Porcentual" xfId="38" builtinId="5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3" builtinId="17" customBuiltin="1"/>
    <cellStyle name="Título 3" xfId="44" builtinId="18" customBuiltin="1"/>
    <cellStyle name="Total" xfId="45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>
        <c:manualLayout>
          <c:layoutTarget val="inner"/>
          <c:xMode val="edge"/>
          <c:yMode val="edge"/>
          <c:x val="7.1912426309442487E-2"/>
          <c:y val="0.12590742680770056"/>
          <c:w val="0.8996189558808706"/>
          <c:h val="0.6775997597757909"/>
        </c:manualLayout>
      </c:layout>
      <c:barChart>
        <c:barDir val="col"/>
        <c:grouping val="clustered"/>
        <c:ser>
          <c:idx val="8"/>
          <c:order val="0"/>
          <c:spPr>
            <a:solidFill>
              <a:srgbClr val="002060"/>
            </a:solidFill>
            <a:ln w="12700">
              <a:solidFill>
                <a:srgbClr val="0070C0"/>
              </a:solidFill>
            </a:ln>
          </c:spPr>
          <c:dPt>
            <c:idx val="71"/>
            <c:extLst xmlns:c16r2="http://schemas.microsoft.com/office/drawing/2015/06/chart">
              <c:ext xmlns:c16="http://schemas.microsoft.com/office/drawing/2014/chart" uri="{C3380CC4-5D6E-409C-BE32-E72D297353CC}">
                <c16:uniqueId val="{00000002-BD13-481D-BFF8-BFAD46688527}"/>
              </c:ext>
            </c:extLst>
          </c:dPt>
          <c:dPt>
            <c:idx val="72"/>
            <c:extLst xmlns:c16r2="http://schemas.microsoft.com/office/drawing/2015/06/chart">
              <c:ext xmlns:c16="http://schemas.microsoft.com/office/drawing/2014/chart" uri="{C3380CC4-5D6E-409C-BE32-E72D297353CC}">
                <c16:uniqueId val="{00000003-BD13-481D-BFF8-BFAD46688527}"/>
              </c:ext>
            </c:extLst>
          </c:dPt>
          <c:dPt>
            <c:idx val="73"/>
            <c:extLst xmlns:c16r2="http://schemas.microsoft.com/office/drawing/2015/06/chart">
              <c:ext xmlns:c16="http://schemas.microsoft.com/office/drawing/2014/chart" uri="{C3380CC4-5D6E-409C-BE32-E72D297353CC}">
                <c16:uniqueId val="{00000004-BD13-481D-BFF8-BFAD46688527}"/>
              </c:ext>
            </c:extLst>
          </c:dPt>
          <c:dPt>
            <c:idx val="74"/>
            <c:extLst xmlns:c16r2="http://schemas.microsoft.com/office/drawing/2015/06/chart">
              <c:ext xmlns:c16="http://schemas.microsoft.com/office/drawing/2014/chart" uri="{C3380CC4-5D6E-409C-BE32-E72D297353CC}">
                <c16:uniqueId val="{00000005-BD13-481D-BFF8-BFAD46688527}"/>
              </c:ext>
            </c:extLst>
          </c:dPt>
          <c:dPt>
            <c:idx val="75"/>
            <c:extLst xmlns:c16r2="http://schemas.microsoft.com/office/drawing/2015/06/chart">
              <c:ext xmlns:c16="http://schemas.microsoft.com/office/drawing/2014/chart" uri="{C3380CC4-5D6E-409C-BE32-E72D297353CC}">
                <c16:uniqueId val="{00000009-53AF-417F-B73F-4C317211C966}"/>
              </c:ext>
            </c:extLst>
          </c:dPt>
          <c:dPt>
            <c:idx val="76"/>
            <c:extLst xmlns:c16r2="http://schemas.microsoft.com/office/drawing/2015/06/chart">
              <c:ext xmlns:c16="http://schemas.microsoft.com/office/drawing/2014/chart" uri="{C3380CC4-5D6E-409C-BE32-E72D297353CC}">
                <c16:uniqueId val="{0000000A-9F34-4CF9-BC6A-2B1B2072C0C7}"/>
              </c:ext>
            </c:extLst>
          </c:dPt>
          <c:dPt>
            <c:idx val="77"/>
            <c:extLst xmlns:c16r2="http://schemas.microsoft.com/office/drawing/2015/06/chart">
              <c:ext xmlns:c16="http://schemas.microsoft.com/office/drawing/2014/chart" uri="{C3380CC4-5D6E-409C-BE32-E72D297353CC}">
                <c16:uniqueId val="{0000000C-957C-4CB9-9695-1D7B051D7D12}"/>
              </c:ext>
            </c:extLst>
          </c:dPt>
          <c:dPt>
            <c:idx val="78"/>
            <c:extLst xmlns:c16r2="http://schemas.microsoft.com/office/drawing/2015/06/chart">
              <c:ext xmlns:c16="http://schemas.microsoft.com/office/drawing/2014/chart" uri="{C3380CC4-5D6E-409C-BE32-E72D297353CC}">
                <c16:uniqueId val="{0000000D-957C-4CB9-9695-1D7B051D7D12}"/>
              </c:ext>
            </c:extLst>
          </c:dPt>
          <c:dPt>
            <c:idx val="79"/>
            <c:extLst xmlns:c16r2="http://schemas.microsoft.com/office/drawing/2015/06/chart">
              <c:ext xmlns:c16="http://schemas.microsoft.com/office/drawing/2014/chart" uri="{C3380CC4-5D6E-409C-BE32-E72D297353CC}">
                <c16:uniqueId val="{00000010-D103-4CFE-A589-82177AC59855}"/>
              </c:ext>
            </c:extLst>
          </c:dPt>
          <c:dPt>
            <c:idx val="80"/>
            <c:extLst xmlns:c16r2="http://schemas.microsoft.com/office/drawing/2015/06/chart">
              <c:ext xmlns:c16="http://schemas.microsoft.com/office/drawing/2014/chart" uri="{C3380CC4-5D6E-409C-BE32-E72D297353CC}">
                <c16:uniqueId val="{00000012-F815-4C9D-8663-CB8A0CC09E92}"/>
              </c:ext>
            </c:extLst>
          </c:dPt>
          <c:dPt>
            <c:idx val="81"/>
            <c:extLst xmlns:c16r2="http://schemas.microsoft.com/office/drawing/2015/06/chart">
              <c:ext xmlns:c16="http://schemas.microsoft.com/office/drawing/2014/chart" uri="{C3380CC4-5D6E-409C-BE32-E72D297353CC}">
                <c16:uniqueId val="{00000013-F815-4C9D-8663-CB8A0CC09E92}"/>
              </c:ext>
            </c:extLst>
          </c:dPt>
          <c:dPt>
            <c:idx val="82"/>
            <c:extLst xmlns:c16r2="http://schemas.microsoft.com/office/drawing/2015/06/chart">
              <c:ext xmlns:c16="http://schemas.microsoft.com/office/drawing/2014/chart" uri="{C3380CC4-5D6E-409C-BE32-E72D297353CC}">
                <c16:uniqueId val="{00000015-4305-461C-AAF2-02BF6E95E64F}"/>
              </c:ext>
            </c:extLst>
          </c:dPt>
          <c:dPt>
            <c:idx val="83"/>
            <c:extLst xmlns:c16r2="http://schemas.microsoft.com/office/drawing/2015/06/chart">
              <c:ext xmlns:c16="http://schemas.microsoft.com/office/drawing/2014/chart" uri="{C3380CC4-5D6E-409C-BE32-E72D297353CC}">
                <c16:uniqueId val="{00000017-5CA1-4F31-9B81-86CFA8C832C8}"/>
              </c:ext>
            </c:extLst>
          </c:dPt>
          <c:dPt>
            <c:idx val="84"/>
            <c:spPr>
              <a:solidFill>
                <a:schemeClr val="accent6"/>
              </a:solidFill>
              <a:ln w="12700">
                <a:solidFill>
                  <a:srgbClr val="0070C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5CA1-4F31-9B81-86CFA8C832C8}"/>
              </c:ext>
            </c:extLst>
          </c:dPt>
          <c:dPt>
            <c:idx val="85"/>
            <c:spPr>
              <a:solidFill>
                <a:schemeClr val="accent6"/>
              </a:solidFill>
              <a:ln w="12700">
                <a:solidFill>
                  <a:srgbClr val="0070C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44C-4031-96CB-3C809B911C5A}"/>
              </c:ext>
            </c:extLst>
          </c:dPt>
          <c:dPt>
            <c:idx val="86"/>
            <c:spPr>
              <a:solidFill>
                <a:schemeClr val="accent6"/>
              </a:solidFill>
              <a:ln w="12700">
                <a:solidFill>
                  <a:srgbClr val="0070C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944C-4031-96CB-3C809B911C5A}"/>
              </c:ext>
            </c:extLst>
          </c:dPt>
          <c:dPt>
            <c:idx val="87"/>
            <c:spPr>
              <a:solidFill>
                <a:schemeClr val="accent6"/>
              </a:solidFill>
              <a:ln w="12700">
                <a:solidFill>
                  <a:srgbClr val="0070C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FA06-41B2-82A9-81B540A65334}"/>
              </c:ext>
            </c:extLst>
          </c:dPt>
          <c:cat>
            <c:strRef>
              <c:f>Output0!$B$34:$B$121</c:f>
              <c:strCache>
                <c:ptCount val="88"/>
                <c:pt idx="0">
                  <c:v>Dic 2015</c:v>
                </c:pt>
                <c:pt idx="1">
                  <c:v>Ene 2016</c:v>
                </c:pt>
                <c:pt idx="2">
                  <c:v>Feb 2016</c:v>
                </c:pt>
                <c:pt idx="3">
                  <c:v>Mar 2016</c:v>
                </c:pt>
                <c:pt idx="4">
                  <c:v>Abr 2016</c:v>
                </c:pt>
                <c:pt idx="5">
                  <c:v>May 2016</c:v>
                </c:pt>
                <c:pt idx="6">
                  <c:v>Jun 2016</c:v>
                </c:pt>
                <c:pt idx="7">
                  <c:v>Jul 2016</c:v>
                </c:pt>
                <c:pt idx="8">
                  <c:v>Ago 2016</c:v>
                </c:pt>
                <c:pt idx="9">
                  <c:v>Sep 2016</c:v>
                </c:pt>
                <c:pt idx="10">
                  <c:v>Oct 2016</c:v>
                </c:pt>
                <c:pt idx="11">
                  <c:v>Nov 2016</c:v>
                </c:pt>
                <c:pt idx="12">
                  <c:v>Dic 2016</c:v>
                </c:pt>
                <c:pt idx="13">
                  <c:v>Ene 2017</c:v>
                </c:pt>
                <c:pt idx="14">
                  <c:v>Feb 2017</c:v>
                </c:pt>
                <c:pt idx="15">
                  <c:v>Mar 2017</c:v>
                </c:pt>
                <c:pt idx="16">
                  <c:v>Abr 2017</c:v>
                </c:pt>
                <c:pt idx="17">
                  <c:v>May 2017</c:v>
                </c:pt>
                <c:pt idx="18">
                  <c:v>Jun 2017</c:v>
                </c:pt>
                <c:pt idx="19">
                  <c:v>Jul 2017</c:v>
                </c:pt>
                <c:pt idx="20">
                  <c:v>Ago 2017</c:v>
                </c:pt>
                <c:pt idx="21">
                  <c:v>Sep 2017</c:v>
                </c:pt>
                <c:pt idx="22">
                  <c:v>Oct 2017</c:v>
                </c:pt>
                <c:pt idx="23">
                  <c:v>Nov 2017</c:v>
                </c:pt>
                <c:pt idx="24">
                  <c:v>Dic 2017</c:v>
                </c:pt>
                <c:pt idx="25">
                  <c:v>Ene 2018</c:v>
                </c:pt>
                <c:pt idx="26">
                  <c:v>Feb 2018</c:v>
                </c:pt>
                <c:pt idx="27">
                  <c:v>Mar 2018</c:v>
                </c:pt>
                <c:pt idx="28">
                  <c:v>Abr 2018</c:v>
                </c:pt>
                <c:pt idx="29">
                  <c:v>May 2018</c:v>
                </c:pt>
                <c:pt idx="30">
                  <c:v>Jun 2018</c:v>
                </c:pt>
                <c:pt idx="31">
                  <c:v>Jul 2018</c:v>
                </c:pt>
                <c:pt idx="32">
                  <c:v>Ago 2018</c:v>
                </c:pt>
                <c:pt idx="33">
                  <c:v>Sep 2018</c:v>
                </c:pt>
                <c:pt idx="34">
                  <c:v>Oct 2018</c:v>
                </c:pt>
                <c:pt idx="35">
                  <c:v>Nov 2018</c:v>
                </c:pt>
                <c:pt idx="36">
                  <c:v>Dic 2018</c:v>
                </c:pt>
                <c:pt idx="37">
                  <c:v>Ene 2019</c:v>
                </c:pt>
                <c:pt idx="38">
                  <c:v>Feb 2019</c:v>
                </c:pt>
                <c:pt idx="39">
                  <c:v>Mar 2019</c:v>
                </c:pt>
                <c:pt idx="40">
                  <c:v>Abr 2019</c:v>
                </c:pt>
                <c:pt idx="41">
                  <c:v>May 2019</c:v>
                </c:pt>
                <c:pt idx="42">
                  <c:v>Jun 2019</c:v>
                </c:pt>
                <c:pt idx="43">
                  <c:v>Jul 2019</c:v>
                </c:pt>
                <c:pt idx="44">
                  <c:v>Ago 2019</c:v>
                </c:pt>
                <c:pt idx="45">
                  <c:v>Sep 2019</c:v>
                </c:pt>
                <c:pt idx="46">
                  <c:v>Oct 2019</c:v>
                </c:pt>
                <c:pt idx="47">
                  <c:v>Nov 2019</c:v>
                </c:pt>
                <c:pt idx="48">
                  <c:v>Dic 2019</c:v>
                </c:pt>
                <c:pt idx="49">
                  <c:v>Ene 2020</c:v>
                </c:pt>
                <c:pt idx="50">
                  <c:v>Feb 2020</c:v>
                </c:pt>
                <c:pt idx="51">
                  <c:v>Mar 2020</c:v>
                </c:pt>
                <c:pt idx="52">
                  <c:v>Abr 2020</c:v>
                </c:pt>
                <c:pt idx="53">
                  <c:v>May 2020</c:v>
                </c:pt>
                <c:pt idx="54">
                  <c:v>Jun 2020</c:v>
                </c:pt>
                <c:pt idx="55">
                  <c:v>Jul 2020</c:v>
                </c:pt>
                <c:pt idx="56">
                  <c:v>Ago 2020</c:v>
                </c:pt>
                <c:pt idx="57">
                  <c:v>Sep 2020</c:v>
                </c:pt>
                <c:pt idx="58">
                  <c:v>Oct 2020</c:v>
                </c:pt>
                <c:pt idx="59">
                  <c:v>Nov 2020</c:v>
                </c:pt>
                <c:pt idx="60">
                  <c:v>Dic 2020</c:v>
                </c:pt>
                <c:pt idx="61">
                  <c:v>Ene 2021</c:v>
                </c:pt>
                <c:pt idx="62">
                  <c:v>Feb 2021</c:v>
                </c:pt>
                <c:pt idx="63">
                  <c:v>Mar 2021</c:v>
                </c:pt>
                <c:pt idx="64">
                  <c:v>Abr 2021</c:v>
                </c:pt>
                <c:pt idx="65">
                  <c:v>May 2021</c:v>
                </c:pt>
                <c:pt idx="66">
                  <c:v>Jun 2021</c:v>
                </c:pt>
                <c:pt idx="67">
                  <c:v>Jul 2021</c:v>
                </c:pt>
                <c:pt idx="68">
                  <c:v>Ago 2021</c:v>
                </c:pt>
                <c:pt idx="69">
                  <c:v>Sep 2021</c:v>
                </c:pt>
                <c:pt idx="70">
                  <c:v>Oct 2021</c:v>
                </c:pt>
                <c:pt idx="71">
                  <c:v>Nov 2021</c:v>
                </c:pt>
                <c:pt idx="72">
                  <c:v>Dic 2021</c:v>
                </c:pt>
                <c:pt idx="73">
                  <c:v>Ene 2022</c:v>
                </c:pt>
                <c:pt idx="74">
                  <c:v>Feb 2022</c:v>
                </c:pt>
                <c:pt idx="75">
                  <c:v>Mar 2022</c:v>
                </c:pt>
                <c:pt idx="76">
                  <c:v>Abr 2022</c:v>
                </c:pt>
                <c:pt idx="77">
                  <c:v>May202</c:v>
                </c:pt>
                <c:pt idx="78">
                  <c:v>Jun 2022</c:v>
                </c:pt>
                <c:pt idx="79">
                  <c:v>Jul 2022</c:v>
                </c:pt>
                <c:pt idx="80">
                  <c:v>Ago 2022</c:v>
                </c:pt>
                <c:pt idx="81">
                  <c:v>Sep 2022</c:v>
                </c:pt>
                <c:pt idx="82">
                  <c:v>Oct 2022</c:v>
                </c:pt>
                <c:pt idx="83">
                  <c:v>Nov 2022</c:v>
                </c:pt>
                <c:pt idx="84">
                  <c:v>Dic2022 (Benchmark)*</c:v>
                </c:pt>
                <c:pt idx="85">
                  <c:v>Ene2023  (Futuro)</c:v>
                </c:pt>
                <c:pt idx="86">
                  <c:v>Feb2023  (Futuro)</c:v>
                </c:pt>
                <c:pt idx="87">
                  <c:v>Mar2023  (Futuro)</c:v>
                </c:pt>
              </c:strCache>
            </c:strRef>
          </c:cat>
          <c:val>
            <c:numRef>
              <c:f>Output0!$C$34:$C$121</c:f>
              <c:numCache>
                <c:formatCode>0.00</c:formatCode>
                <c:ptCount val="88"/>
                <c:pt idx="0">
                  <c:v>19.392499999999998</c:v>
                </c:pt>
                <c:pt idx="1">
                  <c:v>17.32</c:v>
                </c:pt>
                <c:pt idx="2">
                  <c:v>16.3</c:v>
                </c:pt>
                <c:pt idx="3">
                  <c:v>15.81</c:v>
                </c:pt>
                <c:pt idx="4">
                  <c:v>13.43</c:v>
                </c:pt>
                <c:pt idx="5">
                  <c:v>13.38</c:v>
                </c:pt>
                <c:pt idx="6">
                  <c:v>14.68</c:v>
                </c:pt>
                <c:pt idx="7">
                  <c:v>15.34</c:v>
                </c:pt>
                <c:pt idx="8">
                  <c:v>15.66</c:v>
                </c:pt>
                <c:pt idx="9">
                  <c:v>16.78</c:v>
                </c:pt>
                <c:pt idx="10">
                  <c:v>19.29</c:v>
                </c:pt>
                <c:pt idx="11">
                  <c:v>21.97</c:v>
                </c:pt>
                <c:pt idx="12">
                  <c:v>24.17</c:v>
                </c:pt>
                <c:pt idx="13">
                  <c:v>36.53</c:v>
                </c:pt>
                <c:pt idx="14">
                  <c:v>21.39</c:v>
                </c:pt>
                <c:pt idx="15">
                  <c:v>16.78</c:v>
                </c:pt>
                <c:pt idx="16">
                  <c:v>17.989999999999998</c:v>
                </c:pt>
                <c:pt idx="17">
                  <c:v>18.010000000000002</c:v>
                </c:pt>
                <c:pt idx="18">
                  <c:v>17.57</c:v>
                </c:pt>
                <c:pt idx="19">
                  <c:v>16.91</c:v>
                </c:pt>
                <c:pt idx="20">
                  <c:v>16.61</c:v>
                </c:pt>
                <c:pt idx="21">
                  <c:v>17.75</c:v>
                </c:pt>
                <c:pt idx="22">
                  <c:v>21.03</c:v>
                </c:pt>
                <c:pt idx="23">
                  <c:v>24.09</c:v>
                </c:pt>
                <c:pt idx="24">
                  <c:v>25.96</c:v>
                </c:pt>
                <c:pt idx="25">
                  <c:v>20.81</c:v>
                </c:pt>
                <c:pt idx="26">
                  <c:v>22.71</c:v>
                </c:pt>
                <c:pt idx="27">
                  <c:v>23.17</c:v>
                </c:pt>
                <c:pt idx="28">
                  <c:v>20.94</c:v>
                </c:pt>
                <c:pt idx="29">
                  <c:v>22.49</c:v>
                </c:pt>
                <c:pt idx="30">
                  <c:v>23.16</c:v>
                </c:pt>
                <c:pt idx="31">
                  <c:v>25.38</c:v>
                </c:pt>
                <c:pt idx="32">
                  <c:v>26.45</c:v>
                </c:pt>
                <c:pt idx="33">
                  <c:v>28.95</c:v>
                </c:pt>
                <c:pt idx="34">
                  <c:v>26.73</c:v>
                </c:pt>
                <c:pt idx="35">
                  <c:v>26.06</c:v>
                </c:pt>
                <c:pt idx="36">
                  <c:v>25.28</c:v>
                </c:pt>
                <c:pt idx="37">
                  <c:v>24.89</c:v>
                </c:pt>
                <c:pt idx="38">
                  <c:v>20.88</c:v>
                </c:pt>
                <c:pt idx="39">
                  <c:v>18.149999999999999</c:v>
                </c:pt>
                <c:pt idx="40">
                  <c:v>16.760000000000002</c:v>
                </c:pt>
                <c:pt idx="41">
                  <c:v>14.59</c:v>
                </c:pt>
                <c:pt idx="42">
                  <c:v>13.27</c:v>
                </c:pt>
                <c:pt idx="43">
                  <c:v>13.87</c:v>
                </c:pt>
                <c:pt idx="44">
                  <c:v>11.94</c:v>
                </c:pt>
                <c:pt idx="45">
                  <c:v>12.02</c:v>
                </c:pt>
                <c:pt idx="46">
                  <c:v>12.85</c:v>
                </c:pt>
                <c:pt idx="47">
                  <c:v>13.71</c:v>
                </c:pt>
                <c:pt idx="48">
                  <c:v>11.96</c:v>
                </c:pt>
                <c:pt idx="49">
                  <c:v>11.69</c:v>
                </c:pt>
                <c:pt idx="50">
                  <c:v>9.8624137931034497</c:v>
                </c:pt>
                <c:pt idx="51">
                  <c:v>8.5980645161290319</c:v>
                </c:pt>
                <c:pt idx="52">
                  <c:v>7.3833333333333346</c:v>
                </c:pt>
                <c:pt idx="53">
                  <c:v>5.3861290322580642</c:v>
                </c:pt>
                <c:pt idx="54">
                  <c:v>6.4923333333333328</c:v>
                </c:pt>
                <c:pt idx="55">
                  <c:v>6.4412903225806435</c:v>
                </c:pt>
                <c:pt idx="56">
                  <c:v>9.3896774193548378</c:v>
                </c:pt>
                <c:pt idx="57">
                  <c:v>11.421000000000001</c:v>
                </c:pt>
                <c:pt idx="58">
                  <c:v>13.416451612903225</c:v>
                </c:pt>
                <c:pt idx="59">
                  <c:v>14.376000000000003</c:v>
                </c:pt>
                <c:pt idx="60">
                  <c:v>18.203548387096781</c:v>
                </c:pt>
                <c:pt idx="61">
                  <c:v>27.076774193548388</c:v>
                </c:pt>
                <c:pt idx="62">
                  <c:v>16.732142857142858</c:v>
                </c:pt>
                <c:pt idx="63">
                  <c:v>17.434516129032257</c:v>
                </c:pt>
                <c:pt idx="64">
                  <c:v>21.117333333333331</c:v>
                </c:pt>
                <c:pt idx="65">
                  <c:v>24.946451612903228</c:v>
                </c:pt>
                <c:pt idx="66">
                  <c:v>28.896666666666661</c:v>
                </c:pt>
                <c:pt idx="67">
                  <c:v>36.558709677419351</c:v>
                </c:pt>
                <c:pt idx="68">
                  <c:v>44.841935483870969</c:v>
                </c:pt>
                <c:pt idx="69">
                  <c:v>65.237999999999985</c:v>
                </c:pt>
                <c:pt idx="70">
                  <c:v>86.793548387096777</c:v>
                </c:pt>
                <c:pt idx="71">
                  <c:v>84.291000000000011</c:v>
                </c:pt>
                <c:pt idx="72">
                  <c:v>111.13838709677418</c:v>
                </c:pt>
                <c:pt idx="73">
                  <c:v>83.622580645161293</c:v>
                </c:pt>
                <c:pt idx="74">
                  <c:v>81.350714285714275</c:v>
                </c:pt>
                <c:pt idx="75">
                  <c:v>124.35516129032258</c:v>
                </c:pt>
                <c:pt idx="76">
                  <c:v>87.852333333333334</c:v>
                </c:pt>
                <c:pt idx="77">
                  <c:v>77.260645161290327</c:v>
                </c:pt>
                <c:pt idx="78">
                  <c:v>96.655333333333346</c:v>
                </c:pt>
                <c:pt idx="79">
                  <c:v>126.13838709677421</c:v>
                </c:pt>
                <c:pt idx="80">
                  <c:v>165.85419354838714</c:v>
                </c:pt>
                <c:pt idx="81">
                  <c:v>115.69566666666667</c:v>
                </c:pt>
                <c:pt idx="82">
                  <c:v>64.837096774193554</c:v>
                </c:pt>
                <c:pt idx="83">
                  <c:v>63.027999999999999</c:v>
                </c:pt>
                <c:pt idx="84">
                  <c:v>108.81476400679114</c:v>
                </c:pt>
                <c:pt idx="85">
                  <c:v>96.46</c:v>
                </c:pt>
                <c:pt idx="86">
                  <c:v>97.5</c:v>
                </c:pt>
                <c:pt idx="87">
                  <c:v>105.515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CB-4E6A-8D14-FD84347383D8}"/>
            </c:ext>
          </c:extLst>
        </c:ser>
        <c:dLbls/>
        <c:axId val="127368192"/>
        <c:axId val="127382272"/>
      </c:barChart>
      <c:dateAx>
        <c:axId val="127368192"/>
        <c:scaling>
          <c:orientation val="minMax"/>
        </c:scaling>
        <c:axPos val="b"/>
        <c:numFmt formatCode="[$-C0A]d\-mmm\-yy;@" sourceLinked="0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27382272"/>
        <c:crosses val="autoZero"/>
        <c:auto val="1"/>
        <c:lblOffset val="100"/>
        <c:baseTimeUnit val="days"/>
        <c:majorTimeUnit val="days"/>
        <c:minorTimeUnit val="days"/>
      </c:dateAx>
      <c:valAx>
        <c:axId val="127382272"/>
        <c:scaling>
          <c:orientation val="minMax"/>
          <c:max val="170"/>
          <c:min val="0"/>
        </c:scaling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27368192"/>
        <c:crosses val="autoZero"/>
        <c:crossBetween val="between"/>
        <c:majorUnit val="10"/>
      </c:valAx>
    </c:plotArea>
    <c:plotVisOnly val="1"/>
    <c:dispBlanksAs val="gap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>
        <c:manualLayout>
          <c:layoutTarget val="inner"/>
          <c:xMode val="edge"/>
          <c:yMode val="edge"/>
          <c:x val="7.1912426309442487E-2"/>
          <c:y val="0.16596465141428138"/>
          <c:w val="0.8996189558808706"/>
          <c:h val="0.65020986110641754"/>
        </c:manualLayout>
      </c:layout>
      <c:barChart>
        <c:barDir val="col"/>
        <c:grouping val="clustered"/>
        <c:ser>
          <c:idx val="8"/>
          <c:order val="0"/>
          <c:spPr>
            <a:solidFill>
              <a:schemeClr val="accent1"/>
            </a:solidFill>
            <a:ln w="12700">
              <a:solidFill>
                <a:srgbClr val="0070C0"/>
              </a:solidFill>
            </a:ln>
          </c:spPr>
          <c:dPt>
            <c:idx val="6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rgbClr val="0070C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598-4305-B780-5AF0FDC97FD0}"/>
              </c:ext>
            </c:extLst>
          </c:dPt>
          <c:dPt>
            <c:idx val="7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rgbClr val="0070C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6598-4305-B780-5AF0FDC97FD0}"/>
              </c:ext>
            </c:extLst>
          </c:dPt>
          <c:dPt>
            <c:idx val="8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rgbClr val="0070C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6F-4DFF-9FC0-97D294A15540}"/>
              </c:ext>
            </c:extLst>
          </c:dPt>
          <c:dLbls>
            <c:dLbl>
              <c:idx val="6"/>
              <c:layout>
                <c:manualLayout>
                  <c:x val="0"/>
                  <c:y val="5.7224606580829496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98-4305-B780-5AF0FDC97FD0}"/>
                </c:ext>
              </c:extLst>
            </c:dLbl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Output0!$B$138:$B$146</c:f>
              <c:strCache>
                <c:ptCount val="9"/>
                <c:pt idx="0">
                  <c:v>Año 2016</c:v>
                </c:pt>
                <c:pt idx="1">
                  <c:v>Año 2017</c:v>
                </c:pt>
                <c:pt idx="2">
                  <c:v>Año 2018</c:v>
                </c:pt>
                <c:pt idx="3">
                  <c:v>Año 2019</c:v>
                </c:pt>
                <c:pt idx="4">
                  <c:v>Año 2020</c:v>
                </c:pt>
                <c:pt idx="5">
                  <c:v>Año 2021</c:v>
                </c:pt>
                <c:pt idx="6">
                  <c:v>Año 2022 Benchmark*</c:v>
                </c:pt>
                <c:pt idx="7">
                  <c:v>Año 2023 Futuro</c:v>
                </c:pt>
                <c:pt idx="8">
                  <c:v>Año 2024 Futuro</c:v>
                </c:pt>
              </c:strCache>
            </c:strRef>
          </c:cat>
          <c:val>
            <c:numRef>
              <c:f>Output0!$C$138:$C$146</c:f>
              <c:numCache>
                <c:formatCode>0.00</c:formatCode>
                <c:ptCount val="9"/>
                <c:pt idx="0">
                  <c:v>17.01795081967213</c:v>
                </c:pt>
                <c:pt idx="1">
                  <c:v>20.897671232876714</c:v>
                </c:pt>
                <c:pt idx="2">
                  <c:v>24.352849315068489</c:v>
                </c:pt>
                <c:pt idx="3">
                  <c:v>15.378602739726029</c:v>
                </c:pt>
                <c:pt idx="4">
                  <c:v>10.226967213114756</c:v>
                </c:pt>
                <c:pt idx="5">
                  <c:v>47.307643835616439</c:v>
                </c:pt>
                <c:pt idx="6">
                  <c:v>99.8688429704398</c:v>
                </c:pt>
                <c:pt idx="7">
                  <c:v>96.93</c:v>
                </c:pt>
                <c:pt idx="8">
                  <c:v>75.42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707-45AF-995B-60E8527ECB3E}"/>
            </c:ext>
          </c:extLst>
        </c:ser>
        <c:dLbls/>
        <c:axId val="129707392"/>
        <c:axId val="129729664"/>
      </c:barChart>
      <c:dateAx>
        <c:axId val="129707392"/>
        <c:scaling>
          <c:orientation val="minMax"/>
        </c:scaling>
        <c:axPos val="b"/>
        <c:numFmt formatCode="[$-C0A]d\-mmm\-yy;@" sourceLinked="0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29729664"/>
        <c:crosses val="autoZero"/>
        <c:auto val="1"/>
        <c:lblOffset val="100"/>
        <c:baseTimeUnit val="days"/>
        <c:majorTimeUnit val="days"/>
        <c:minorTimeUnit val="days"/>
      </c:dateAx>
      <c:valAx>
        <c:axId val="129729664"/>
        <c:scaling>
          <c:orientation val="minMax"/>
          <c:max val="160"/>
          <c:min val="0"/>
        </c:scaling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29707392"/>
        <c:crosses val="autoZero"/>
        <c:crossBetween val="between"/>
        <c:majorUnit val="10"/>
      </c:valAx>
    </c:plotArea>
    <c:plotVisOnly val="1"/>
    <c:dispBlanksAs val="gap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>
        <c:manualLayout>
          <c:layoutTarget val="inner"/>
          <c:xMode val="edge"/>
          <c:yMode val="edge"/>
          <c:x val="6.4495188101487314E-2"/>
          <c:y val="7.1924895469349021E-2"/>
          <c:w val="0.9168086905803442"/>
          <c:h val="0.85769197985822965"/>
        </c:manualLayout>
      </c:layout>
      <c:lineChart>
        <c:grouping val="standard"/>
        <c:ser>
          <c:idx val="1"/>
          <c:order val="0"/>
          <c:tx>
            <c:strRef>
              <c:f>Output1!$BA$8</c:f>
              <c:strCache>
                <c:ptCount val="1"/>
                <c:pt idx="0">
                  <c:v>ago-22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Output1!$BA$9:$BA$1306</c:f>
              <c:numCache>
                <c:formatCode>0.00</c:formatCode>
                <c:ptCount val="1298"/>
                <c:pt idx="101">
                  <c:v>120</c:v>
                </c:pt>
                <c:pt idx="102">
                  <c:v>141.19999999999999</c:v>
                </c:pt>
                <c:pt idx="103">
                  <c:v>148</c:v>
                </c:pt>
                <c:pt idx="104">
                  <c:v>140.65</c:v>
                </c:pt>
                <c:pt idx="105">
                  <c:v>135</c:v>
                </c:pt>
                <c:pt idx="106">
                  <c:v>130.30000000000001</c:v>
                </c:pt>
                <c:pt idx="107">
                  <c:v>128</c:v>
                </c:pt>
                <c:pt idx="108">
                  <c:v>115</c:v>
                </c:pt>
                <c:pt idx="109">
                  <c:v>115.29</c:v>
                </c:pt>
                <c:pt idx="110">
                  <c:v>110</c:v>
                </c:pt>
                <c:pt idx="111">
                  <c:v>110.36</c:v>
                </c:pt>
                <c:pt idx="112">
                  <c:v>132</c:v>
                </c:pt>
                <c:pt idx="113">
                  <c:v>144.1</c:v>
                </c:pt>
                <c:pt idx="114">
                  <c:v>141.5</c:v>
                </c:pt>
                <c:pt idx="115">
                  <c:v>130</c:v>
                </c:pt>
                <c:pt idx="116">
                  <c:v>138</c:v>
                </c:pt>
                <c:pt idx="117">
                  <c:v>157</c:v>
                </c:pt>
                <c:pt idx="118">
                  <c:v>145</c:v>
                </c:pt>
                <c:pt idx="119">
                  <c:v>145</c:v>
                </c:pt>
                <c:pt idx="120">
                  <c:v>138.65</c:v>
                </c:pt>
                <c:pt idx="121">
                  <c:v>125.35</c:v>
                </c:pt>
                <c:pt idx="122">
                  <c:v>125.01</c:v>
                </c:pt>
                <c:pt idx="123">
                  <c:v>123.68</c:v>
                </c:pt>
                <c:pt idx="124">
                  <c:v>116.71</c:v>
                </c:pt>
                <c:pt idx="125">
                  <c:v>118.25</c:v>
                </c:pt>
                <c:pt idx="126">
                  <c:v>128.51</c:v>
                </c:pt>
                <c:pt idx="127">
                  <c:v>121.73</c:v>
                </c:pt>
                <c:pt idx="128">
                  <c:v>116</c:v>
                </c:pt>
                <c:pt idx="129">
                  <c:v>114.15</c:v>
                </c:pt>
                <c:pt idx="130">
                  <c:v>106.47</c:v>
                </c:pt>
                <c:pt idx="131">
                  <c:v>104.98</c:v>
                </c:pt>
                <c:pt idx="132">
                  <c:v>114.45</c:v>
                </c:pt>
                <c:pt idx="133">
                  <c:v>109.75</c:v>
                </c:pt>
                <c:pt idx="134">
                  <c:v>83</c:v>
                </c:pt>
                <c:pt idx="135">
                  <c:v>76.27</c:v>
                </c:pt>
                <c:pt idx="136">
                  <c:v>75.72</c:v>
                </c:pt>
                <c:pt idx="137">
                  <c:v>77.83</c:v>
                </c:pt>
                <c:pt idx="138">
                  <c:v>68.92</c:v>
                </c:pt>
                <c:pt idx="139">
                  <c:v>68.92</c:v>
                </c:pt>
                <c:pt idx="140">
                  <c:v>68.989999999999995</c:v>
                </c:pt>
                <c:pt idx="141">
                  <c:v>71.27</c:v>
                </c:pt>
                <c:pt idx="142">
                  <c:v>72.02</c:v>
                </c:pt>
                <c:pt idx="143">
                  <c:v>73.040000000000006</c:v>
                </c:pt>
                <c:pt idx="144">
                  <c:v>80.33</c:v>
                </c:pt>
                <c:pt idx="145">
                  <c:v>77.12</c:v>
                </c:pt>
                <c:pt idx="146">
                  <c:v>79.17</c:v>
                </c:pt>
                <c:pt idx="147">
                  <c:v>77.81</c:v>
                </c:pt>
                <c:pt idx="148">
                  <c:v>79.98</c:v>
                </c:pt>
                <c:pt idx="149">
                  <c:v>75.75</c:v>
                </c:pt>
                <c:pt idx="150">
                  <c:v>73.59</c:v>
                </c:pt>
                <c:pt idx="151">
                  <c:v>77.290000000000006</c:v>
                </c:pt>
                <c:pt idx="152">
                  <c:v>76.900000000000006</c:v>
                </c:pt>
                <c:pt idx="153">
                  <c:v>77.63</c:v>
                </c:pt>
                <c:pt idx="154">
                  <c:v>74.03</c:v>
                </c:pt>
                <c:pt idx="155">
                  <c:v>69.56</c:v>
                </c:pt>
                <c:pt idx="156">
                  <c:v>73.89</c:v>
                </c:pt>
                <c:pt idx="157">
                  <c:v>82.93</c:v>
                </c:pt>
                <c:pt idx="158">
                  <c:v>76.180000000000007</c:v>
                </c:pt>
                <c:pt idx="159">
                  <c:v>81.2</c:v>
                </c:pt>
                <c:pt idx="160">
                  <c:v>76.09</c:v>
                </c:pt>
                <c:pt idx="161">
                  <c:v>83.44</c:v>
                </c:pt>
                <c:pt idx="162">
                  <c:v>88.17</c:v>
                </c:pt>
                <c:pt idx="163">
                  <c:v>86.86</c:v>
                </c:pt>
                <c:pt idx="164">
                  <c:v>79.209999999999994</c:v>
                </c:pt>
                <c:pt idx="165">
                  <c:v>79.64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7D-4CB9-9810-A3A0D4292B46}"/>
            </c:ext>
          </c:extLst>
        </c:ser>
        <c:ser>
          <c:idx val="5"/>
          <c:order val="1"/>
          <c:tx>
            <c:strRef>
              <c:f>Output1!$BB$8</c:f>
              <c:strCache>
                <c:ptCount val="1"/>
                <c:pt idx="0">
                  <c:v>sep-22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Output1!$BB$9:$BB$1306</c:f>
              <c:numCache>
                <c:formatCode>0.00</c:formatCode>
                <c:ptCount val="1298"/>
                <c:pt idx="78">
                  <c:v>167</c:v>
                </c:pt>
                <c:pt idx="79">
                  <c:v>200</c:v>
                </c:pt>
                <c:pt idx="80">
                  <c:v>233</c:v>
                </c:pt>
                <c:pt idx="81">
                  <c:v>230</c:v>
                </c:pt>
                <c:pt idx="82">
                  <c:v>230.76</c:v>
                </c:pt>
                <c:pt idx="83">
                  <c:v>212.5</c:v>
                </c:pt>
                <c:pt idx="84">
                  <c:v>195</c:v>
                </c:pt>
                <c:pt idx="85">
                  <c:v>214</c:v>
                </c:pt>
                <c:pt idx="86">
                  <c:v>184</c:v>
                </c:pt>
                <c:pt idx="87">
                  <c:v>167.38</c:v>
                </c:pt>
                <c:pt idx="88">
                  <c:v>160.80000000000001</c:v>
                </c:pt>
                <c:pt idx="89">
                  <c:v>162.77000000000001</c:v>
                </c:pt>
                <c:pt idx="90">
                  <c:v>149.35</c:v>
                </c:pt>
                <c:pt idx="91">
                  <c:v>145</c:v>
                </c:pt>
                <c:pt idx="92">
                  <c:v>152.55000000000001</c:v>
                </c:pt>
                <c:pt idx="93">
                  <c:v>146</c:v>
                </c:pt>
                <c:pt idx="94">
                  <c:v>139.35</c:v>
                </c:pt>
                <c:pt idx="95">
                  <c:v>135.44999999999999</c:v>
                </c:pt>
                <c:pt idx="96">
                  <c:v>139.9</c:v>
                </c:pt>
                <c:pt idx="97">
                  <c:v>142.85</c:v>
                </c:pt>
                <c:pt idx="98">
                  <c:v>144.9</c:v>
                </c:pt>
                <c:pt idx="99">
                  <c:v>145.27000000000001</c:v>
                </c:pt>
                <c:pt idx="100">
                  <c:v>136</c:v>
                </c:pt>
                <c:pt idx="101">
                  <c:v>142.91999999999999</c:v>
                </c:pt>
                <c:pt idx="102">
                  <c:v>150.81</c:v>
                </c:pt>
                <c:pt idx="103">
                  <c:v>150</c:v>
                </c:pt>
                <c:pt idx="104">
                  <c:v>150</c:v>
                </c:pt>
                <c:pt idx="105">
                  <c:v>151.94</c:v>
                </c:pt>
                <c:pt idx="106">
                  <c:v>132.22</c:v>
                </c:pt>
                <c:pt idx="107">
                  <c:v>125</c:v>
                </c:pt>
                <c:pt idx="108">
                  <c:v>119.77</c:v>
                </c:pt>
                <c:pt idx="109">
                  <c:v>120.22</c:v>
                </c:pt>
                <c:pt idx="110">
                  <c:v>108.41</c:v>
                </c:pt>
                <c:pt idx="111">
                  <c:v>108.69</c:v>
                </c:pt>
                <c:pt idx="112">
                  <c:v>136.04</c:v>
                </c:pt>
                <c:pt idx="113">
                  <c:v>145.78</c:v>
                </c:pt>
                <c:pt idx="114">
                  <c:v>142.04</c:v>
                </c:pt>
                <c:pt idx="115">
                  <c:v>136.30000000000001</c:v>
                </c:pt>
                <c:pt idx="116">
                  <c:v>147</c:v>
                </c:pt>
                <c:pt idx="117">
                  <c:v>160.33000000000001</c:v>
                </c:pt>
                <c:pt idx="118">
                  <c:v>148.19999999999999</c:v>
                </c:pt>
                <c:pt idx="119">
                  <c:v>145.88</c:v>
                </c:pt>
                <c:pt idx="120">
                  <c:v>142.94999999999999</c:v>
                </c:pt>
                <c:pt idx="121">
                  <c:v>132.51</c:v>
                </c:pt>
                <c:pt idx="122">
                  <c:v>125.33</c:v>
                </c:pt>
                <c:pt idx="123">
                  <c:v>125.9</c:v>
                </c:pt>
                <c:pt idx="124">
                  <c:v>119.46</c:v>
                </c:pt>
                <c:pt idx="125">
                  <c:v>121.29</c:v>
                </c:pt>
                <c:pt idx="126">
                  <c:v>131.07</c:v>
                </c:pt>
                <c:pt idx="127">
                  <c:v>123.43</c:v>
                </c:pt>
                <c:pt idx="128">
                  <c:v>117.33</c:v>
                </c:pt>
                <c:pt idx="129">
                  <c:v>110.2</c:v>
                </c:pt>
                <c:pt idx="130">
                  <c:v>108.31</c:v>
                </c:pt>
                <c:pt idx="131">
                  <c:v>107.33</c:v>
                </c:pt>
                <c:pt idx="132">
                  <c:v>115.15</c:v>
                </c:pt>
                <c:pt idx="133">
                  <c:v>110.06</c:v>
                </c:pt>
                <c:pt idx="134">
                  <c:v>90.9</c:v>
                </c:pt>
                <c:pt idx="135">
                  <c:v>80.38</c:v>
                </c:pt>
                <c:pt idx="136">
                  <c:v>79.849999999999994</c:v>
                </c:pt>
                <c:pt idx="137">
                  <c:v>81.59</c:v>
                </c:pt>
                <c:pt idx="138">
                  <c:v>73.33</c:v>
                </c:pt>
                <c:pt idx="139">
                  <c:v>73.2</c:v>
                </c:pt>
                <c:pt idx="140">
                  <c:v>72.42</c:v>
                </c:pt>
                <c:pt idx="141">
                  <c:v>74.22</c:v>
                </c:pt>
                <c:pt idx="142">
                  <c:v>75.510000000000005</c:v>
                </c:pt>
                <c:pt idx="143">
                  <c:v>75.55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B7D-4CB9-9810-A3A0D4292B46}"/>
            </c:ext>
          </c:extLst>
        </c:ser>
        <c:ser>
          <c:idx val="2"/>
          <c:order val="2"/>
          <c:tx>
            <c:strRef>
              <c:f>Output1!$BC$8</c:f>
              <c:strCache>
                <c:ptCount val="1"/>
                <c:pt idx="0">
                  <c:v>oct-22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Output1!$BC$9:$BC$1306</c:f>
              <c:numCache>
                <c:formatCode>0.00</c:formatCode>
                <c:ptCount val="1298"/>
                <c:pt idx="56">
                  <c:v>78</c:v>
                </c:pt>
                <c:pt idx="57">
                  <c:v>92</c:v>
                </c:pt>
                <c:pt idx="58">
                  <c:v>105</c:v>
                </c:pt>
                <c:pt idx="59">
                  <c:v>112</c:v>
                </c:pt>
                <c:pt idx="60">
                  <c:v>100</c:v>
                </c:pt>
                <c:pt idx="61">
                  <c:v>116.5</c:v>
                </c:pt>
                <c:pt idx="62">
                  <c:v>116.5</c:v>
                </c:pt>
                <c:pt idx="63">
                  <c:v>125</c:v>
                </c:pt>
                <c:pt idx="64">
                  <c:v>134.26</c:v>
                </c:pt>
                <c:pt idx="65">
                  <c:v>130.26</c:v>
                </c:pt>
                <c:pt idx="66">
                  <c:v>135.79</c:v>
                </c:pt>
                <c:pt idx="67">
                  <c:v>151.05000000000001</c:v>
                </c:pt>
                <c:pt idx="68">
                  <c:v>171</c:v>
                </c:pt>
                <c:pt idx="69">
                  <c:v>154.5</c:v>
                </c:pt>
                <c:pt idx="70">
                  <c:v>136.5</c:v>
                </c:pt>
                <c:pt idx="71">
                  <c:v>130</c:v>
                </c:pt>
                <c:pt idx="72">
                  <c:v>135</c:v>
                </c:pt>
                <c:pt idx="73">
                  <c:v>126.2</c:v>
                </c:pt>
                <c:pt idx="74">
                  <c:v>143</c:v>
                </c:pt>
                <c:pt idx="75">
                  <c:v>145</c:v>
                </c:pt>
                <c:pt idx="76">
                  <c:v>122.3</c:v>
                </c:pt>
                <c:pt idx="77">
                  <c:v>172</c:v>
                </c:pt>
                <c:pt idx="78">
                  <c:v>191.91</c:v>
                </c:pt>
                <c:pt idx="79">
                  <c:v>216.44</c:v>
                </c:pt>
                <c:pt idx="80">
                  <c:v>230.43</c:v>
                </c:pt>
                <c:pt idx="81">
                  <c:v>284.52</c:v>
                </c:pt>
                <c:pt idx="82">
                  <c:v>264.98</c:v>
                </c:pt>
                <c:pt idx="83">
                  <c:v>239.05</c:v>
                </c:pt>
                <c:pt idx="84">
                  <c:v>215.96</c:v>
                </c:pt>
                <c:pt idx="85">
                  <c:v>225.16</c:v>
                </c:pt>
                <c:pt idx="86">
                  <c:v>200</c:v>
                </c:pt>
                <c:pt idx="87">
                  <c:v>193.9</c:v>
                </c:pt>
                <c:pt idx="88">
                  <c:v>179.72</c:v>
                </c:pt>
                <c:pt idx="89">
                  <c:v>180.66</c:v>
                </c:pt>
                <c:pt idx="90">
                  <c:v>179.08</c:v>
                </c:pt>
                <c:pt idx="91">
                  <c:v>165.44</c:v>
                </c:pt>
                <c:pt idx="92">
                  <c:v>167.41</c:v>
                </c:pt>
                <c:pt idx="93">
                  <c:v>163.5</c:v>
                </c:pt>
                <c:pt idx="94">
                  <c:v>152.19999999999999</c:v>
                </c:pt>
                <c:pt idx="95">
                  <c:v>155</c:v>
                </c:pt>
                <c:pt idx="96">
                  <c:v>158.06</c:v>
                </c:pt>
                <c:pt idx="97">
                  <c:v>160.47999999999999</c:v>
                </c:pt>
                <c:pt idx="98">
                  <c:v>160.56</c:v>
                </c:pt>
                <c:pt idx="99">
                  <c:v>171.25</c:v>
                </c:pt>
                <c:pt idx="100">
                  <c:v>182.86</c:v>
                </c:pt>
                <c:pt idx="101">
                  <c:v>173.5</c:v>
                </c:pt>
                <c:pt idx="102">
                  <c:v>175.35</c:v>
                </c:pt>
                <c:pt idx="103">
                  <c:v>181.99</c:v>
                </c:pt>
                <c:pt idx="104">
                  <c:v>177.91</c:v>
                </c:pt>
                <c:pt idx="105">
                  <c:v>154.9</c:v>
                </c:pt>
                <c:pt idx="106">
                  <c:v>138.55000000000001</c:v>
                </c:pt>
                <c:pt idx="107">
                  <c:v>134.08000000000001</c:v>
                </c:pt>
                <c:pt idx="108">
                  <c:v>134.05000000000001</c:v>
                </c:pt>
                <c:pt idx="109">
                  <c:v>125.41</c:v>
                </c:pt>
                <c:pt idx="110">
                  <c:v>125.57</c:v>
                </c:pt>
                <c:pt idx="111">
                  <c:v>120.02</c:v>
                </c:pt>
                <c:pt idx="112">
                  <c:v>144.13</c:v>
                </c:pt>
                <c:pt idx="113">
                  <c:v>153.37</c:v>
                </c:pt>
                <c:pt idx="114">
                  <c:v>147.35</c:v>
                </c:pt>
                <c:pt idx="115">
                  <c:v>143.38999999999999</c:v>
                </c:pt>
                <c:pt idx="116">
                  <c:v>153.06</c:v>
                </c:pt>
                <c:pt idx="117">
                  <c:v>163.72</c:v>
                </c:pt>
                <c:pt idx="118">
                  <c:v>151.28</c:v>
                </c:pt>
                <c:pt idx="119">
                  <c:v>147.66999999999999</c:v>
                </c:pt>
                <c:pt idx="120">
                  <c:v>145.74</c:v>
                </c:pt>
                <c:pt idx="121">
                  <c:v>134.88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B7D-4CB9-9810-A3A0D4292B46}"/>
            </c:ext>
          </c:extLst>
        </c:ser>
        <c:ser>
          <c:idx val="0"/>
          <c:order val="3"/>
          <c:tx>
            <c:strRef>
              <c:f>Output1!$BD$8</c:f>
              <c:strCache>
                <c:ptCount val="1"/>
                <c:pt idx="0">
                  <c:v>nov-22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Output1!$BD$9:$BD$1306</c:f>
              <c:numCache>
                <c:formatCode>0.00</c:formatCode>
                <c:ptCount val="1298"/>
                <c:pt idx="35">
                  <c:v>70.56</c:v>
                </c:pt>
                <c:pt idx="36">
                  <c:v>85.5</c:v>
                </c:pt>
                <c:pt idx="37">
                  <c:v>79</c:v>
                </c:pt>
                <c:pt idx="38">
                  <c:v>63.33</c:v>
                </c:pt>
                <c:pt idx="39">
                  <c:v>58</c:v>
                </c:pt>
                <c:pt idx="40">
                  <c:v>52.5</c:v>
                </c:pt>
                <c:pt idx="41">
                  <c:v>60</c:v>
                </c:pt>
                <c:pt idx="42">
                  <c:v>74</c:v>
                </c:pt>
                <c:pt idx="43">
                  <c:v>64.599999999999994</c:v>
                </c:pt>
                <c:pt idx="44">
                  <c:v>60</c:v>
                </c:pt>
                <c:pt idx="45">
                  <c:v>69</c:v>
                </c:pt>
                <c:pt idx="46">
                  <c:v>83</c:v>
                </c:pt>
                <c:pt idx="47">
                  <c:v>101.8</c:v>
                </c:pt>
                <c:pt idx="48">
                  <c:v>100.19</c:v>
                </c:pt>
                <c:pt idx="49">
                  <c:v>93</c:v>
                </c:pt>
                <c:pt idx="50">
                  <c:v>96</c:v>
                </c:pt>
                <c:pt idx="51">
                  <c:v>90</c:v>
                </c:pt>
                <c:pt idx="52">
                  <c:v>112.71</c:v>
                </c:pt>
                <c:pt idx="53">
                  <c:v>105</c:v>
                </c:pt>
                <c:pt idx="54">
                  <c:v>105.9</c:v>
                </c:pt>
                <c:pt idx="55">
                  <c:v>97</c:v>
                </c:pt>
                <c:pt idx="56">
                  <c:v>94.8</c:v>
                </c:pt>
                <c:pt idx="57">
                  <c:v>112.18</c:v>
                </c:pt>
                <c:pt idx="58">
                  <c:v>132.26</c:v>
                </c:pt>
                <c:pt idx="59">
                  <c:v>125.31</c:v>
                </c:pt>
                <c:pt idx="60">
                  <c:v>133.97999999999999</c:v>
                </c:pt>
                <c:pt idx="61">
                  <c:v>142.56</c:v>
                </c:pt>
                <c:pt idx="62">
                  <c:v>147.65</c:v>
                </c:pt>
                <c:pt idx="63">
                  <c:v>148.80000000000001</c:v>
                </c:pt>
                <c:pt idx="64">
                  <c:v>150.61000000000001</c:v>
                </c:pt>
                <c:pt idx="65">
                  <c:v>141.04</c:v>
                </c:pt>
                <c:pt idx="66">
                  <c:v>145.15</c:v>
                </c:pt>
                <c:pt idx="67">
                  <c:v>167.52</c:v>
                </c:pt>
                <c:pt idx="68">
                  <c:v>157.96</c:v>
                </c:pt>
                <c:pt idx="69">
                  <c:v>140.21</c:v>
                </c:pt>
                <c:pt idx="70">
                  <c:v>149.47999999999999</c:v>
                </c:pt>
                <c:pt idx="71">
                  <c:v>155.91</c:v>
                </c:pt>
                <c:pt idx="72">
                  <c:v>165.18</c:v>
                </c:pt>
                <c:pt idx="73">
                  <c:v>149.05000000000001</c:v>
                </c:pt>
                <c:pt idx="74">
                  <c:v>176.31</c:v>
                </c:pt>
                <c:pt idx="75">
                  <c:v>184.86</c:v>
                </c:pt>
                <c:pt idx="76">
                  <c:v>188.39</c:v>
                </c:pt>
                <c:pt idx="77">
                  <c:v>203.7</c:v>
                </c:pt>
                <c:pt idx="78">
                  <c:v>199.42</c:v>
                </c:pt>
                <c:pt idx="79">
                  <c:v>225.74</c:v>
                </c:pt>
                <c:pt idx="80">
                  <c:v>237.41</c:v>
                </c:pt>
                <c:pt idx="81">
                  <c:v>289.89999999999998</c:v>
                </c:pt>
                <c:pt idx="82">
                  <c:v>273.14999999999998</c:v>
                </c:pt>
                <c:pt idx="83">
                  <c:v>248.36</c:v>
                </c:pt>
                <c:pt idx="84">
                  <c:v>226.38</c:v>
                </c:pt>
                <c:pt idx="85">
                  <c:v>245.87</c:v>
                </c:pt>
                <c:pt idx="86">
                  <c:v>215.41</c:v>
                </c:pt>
                <c:pt idx="87">
                  <c:v>200</c:v>
                </c:pt>
                <c:pt idx="88">
                  <c:v>197.21</c:v>
                </c:pt>
                <c:pt idx="89">
                  <c:v>198.56</c:v>
                </c:pt>
                <c:pt idx="90">
                  <c:v>191.23</c:v>
                </c:pt>
                <c:pt idx="91">
                  <c:v>178.13</c:v>
                </c:pt>
                <c:pt idx="92">
                  <c:v>179.85</c:v>
                </c:pt>
                <c:pt idx="93">
                  <c:v>174.87</c:v>
                </c:pt>
                <c:pt idx="94">
                  <c:v>160.07</c:v>
                </c:pt>
                <c:pt idx="95">
                  <c:v>163.82</c:v>
                </c:pt>
                <c:pt idx="96">
                  <c:v>166.83</c:v>
                </c:pt>
                <c:pt idx="97">
                  <c:v>169.77</c:v>
                </c:pt>
                <c:pt idx="98">
                  <c:v>169.85</c:v>
                </c:pt>
                <c:pt idx="99">
                  <c:v>180.5</c:v>
                </c:pt>
                <c:pt idx="100">
                  <c:v>183.76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7D-4CB9-9810-A3A0D4292B46}"/>
            </c:ext>
          </c:extLst>
        </c:ser>
        <c:ser>
          <c:idx val="7"/>
          <c:order val="4"/>
          <c:tx>
            <c:strRef>
              <c:f>Output1!$BE$8</c:f>
              <c:strCache>
                <c:ptCount val="1"/>
                <c:pt idx="0">
                  <c:v>dic-22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Output1!$BE$9:$BE$1306</c:f>
              <c:numCache>
                <c:formatCode>0.00</c:formatCode>
                <c:ptCount val="1298"/>
                <c:pt idx="13">
                  <c:v>121.5</c:v>
                </c:pt>
                <c:pt idx="14">
                  <c:v>102.25</c:v>
                </c:pt>
                <c:pt idx="15">
                  <c:v>93.31</c:v>
                </c:pt>
                <c:pt idx="16">
                  <c:v>92</c:v>
                </c:pt>
                <c:pt idx="17">
                  <c:v>90.54</c:v>
                </c:pt>
                <c:pt idx="18">
                  <c:v>82</c:v>
                </c:pt>
                <c:pt idx="19">
                  <c:v>75</c:v>
                </c:pt>
                <c:pt idx="20">
                  <c:v>74.87</c:v>
                </c:pt>
                <c:pt idx="21">
                  <c:v>76.8</c:v>
                </c:pt>
                <c:pt idx="22">
                  <c:v>70.33</c:v>
                </c:pt>
                <c:pt idx="23">
                  <c:v>74.5</c:v>
                </c:pt>
                <c:pt idx="24">
                  <c:v>74.099999999999994</c:v>
                </c:pt>
                <c:pt idx="25">
                  <c:v>72.28</c:v>
                </c:pt>
                <c:pt idx="26">
                  <c:v>71</c:v>
                </c:pt>
                <c:pt idx="27">
                  <c:v>87</c:v>
                </c:pt>
                <c:pt idx="28">
                  <c:v>86</c:v>
                </c:pt>
                <c:pt idx="29">
                  <c:v>89</c:v>
                </c:pt>
                <c:pt idx="30">
                  <c:v>89.7</c:v>
                </c:pt>
                <c:pt idx="31">
                  <c:v>95.85</c:v>
                </c:pt>
                <c:pt idx="32">
                  <c:v>103</c:v>
                </c:pt>
                <c:pt idx="33">
                  <c:v>102.5</c:v>
                </c:pt>
                <c:pt idx="34">
                  <c:v>83.19</c:v>
                </c:pt>
                <c:pt idx="35">
                  <c:v>89.35</c:v>
                </c:pt>
                <c:pt idx="36">
                  <c:v>115</c:v>
                </c:pt>
                <c:pt idx="37">
                  <c:v>102.16</c:v>
                </c:pt>
                <c:pt idx="38">
                  <c:v>92</c:v>
                </c:pt>
                <c:pt idx="39">
                  <c:v>95.11</c:v>
                </c:pt>
                <c:pt idx="40">
                  <c:v>95.78</c:v>
                </c:pt>
                <c:pt idx="41">
                  <c:v>101.57</c:v>
                </c:pt>
                <c:pt idx="42">
                  <c:v>110</c:v>
                </c:pt>
                <c:pt idx="43">
                  <c:v>96.6</c:v>
                </c:pt>
                <c:pt idx="44">
                  <c:v>103.76</c:v>
                </c:pt>
                <c:pt idx="45">
                  <c:v>103.9</c:v>
                </c:pt>
                <c:pt idx="46">
                  <c:v>108</c:v>
                </c:pt>
                <c:pt idx="47">
                  <c:v>116.5</c:v>
                </c:pt>
                <c:pt idx="48">
                  <c:v>120.32</c:v>
                </c:pt>
                <c:pt idx="49">
                  <c:v>120</c:v>
                </c:pt>
                <c:pt idx="50">
                  <c:v>115.03</c:v>
                </c:pt>
                <c:pt idx="51">
                  <c:v>115</c:v>
                </c:pt>
                <c:pt idx="52">
                  <c:v>127.07</c:v>
                </c:pt>
                <c:pt idx="53">
                  <c:v>129.21</c:v>
                </c:pt>
                <c:pt idx="54">
                  <c:v>118.99</c:v>
                </c:pt>
                <c:pt idx="55">
                  <c:v>101.44</c:v>
                </c:pt>
                <c:pt idx="56">
                  <c:v>107.23</c:v>
                </c:pt>
                <c:pt idx="57">
                  <c:v>119.9</c:v>
                </c:pt>
                <c:pt idx="58">
                  <c:v>136.57</c:v>
                </c:pt>
                <c:pt idx="59">
                  <c:v>136.61000000000001</c:v>
                </c:pt>
                <c:pt idx="60">
                  <c:v>145</c:v>
                </c:pt>
                <c:pt idx="61">
                  <c:v>150.53</c:v>
                </c:pt>
                <c:pt idx="62">
                  <c:v>157.52000000000001</c:v>
                </c:pt>
                <c:pt idx="63">
                  <c:v>157.72999999999999</c:v>
                </c:pt>
                <c:pt idx="64">
                  <c:v>155.97</c:v>
                </c:pt>
                <c:pt idx="65">
                  <c:v>148.18</c:v>
                </c:pt>
                <c:pt idx="66">
                  <c:v>151.75</c:v>
                </c:pt>
                <c:pt idx="67">
                  <c:v>181.48</c:v>
                </c:pt>
                <c:pt idx="68">
                  <c:v>174.06</c:v>
                </c:pt>
                <c:pt idx="69">
                  <c:v>155.74</c:v>
                </c:pt>
                <c:pt idx="70">
                  <c:v>167.15</c:v>
                </c:pt>
                <c:pt idx="71">
                  <c:v>176.47</c:v>
                </c:pt>
                <c:pt idx="72">
                  <c:v>200.94</c:v>
                </c:pt>
                <c:pt idx="73">
                  <c:v>184.04</c:v>
                </c:pt>
                <c:pt idx="74">
                  <c:v>214.22</c:v>
                </c:pt>
                <c:pt idx="75">
                  <c:v>220.43</c:v>
                </c:pt>
                <c:pt idx="76">
                  <c:v>204.04</c:v>
                </c:pt>
                <c:pt idx="77">
                  <c:v>219.81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B7D-4CB9-9810-A3A0D4292B46}"/>
            </c:ext>
          </c:extLst>
        </c:ser>
        <c:ser>
          <c:idx val="8"/>
          <c:order val="5"/>
          <c:tx>
            <c:strRef>
              <c:f>Output1!$BF$8</c:f>
              <c:strCache>
                <c:ptCount val="1"/>
                <c:pt idx="0">
                  <c:v>ene-23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Output1!$BF$9:$BF$1306</c:f>
              <c:numCache>
                <c:formatCode>0.00</c:formatCode>
                <c:ptCount val="1298"/>
                <c:pt idx="0">
                  <c:v>96.46</c:v>
                </c:pt>
                <c:pt idx="1">
                  <c:v>108</c:v>
                </c:pt>
                <c:pt idx="2">
                  <c:v>117.75</c:v>
                </c:pt>
                <c:pt idx="3">
                  <c:v>113.75</c:v>
                </c:pt>
                <c:pt idx="4">
                  <c:v>119.25</c:v>
                </c:pt>
                <c:pt idx="5">
                  <c:v>119.71</c:v>
                </c:pt>
                <c:pt idx="6">
                  <c:v>125</c:v>
                </c:pt>
                <c:pt idx="7">
                  <c:v>122.09</c:v>
                </c:pt>
                <c:pt idx="8">
                  <c:v>125.13</c:v>
                </c:pt>
                <c:pt idx="9">
                  <c:v>120.7</c:v>
                </c:pt>
                <c:pt idx="10">
                  <c:v>115.47</c:v>
                </c:pt>
                <c:pt idx="11">
                  <c:v>108.07</c:v>
                </c:pt>
                <c:pt idx="12">
                  <c:v>116.14</c:v>
                </c:pt>
                <c:pt idx="13">
                  <c:v>119.4</c:v>
                </c:pt>
                <c:pt idx="14">
                  <c:v>107.6</c:v>
                </c:pt>
                <c:pt idx="15">
                  <c:v>97.45</c:v>
                </c:pt>
                <c:pt idx="16">
                  <c:v>97</c:v>
                </c:pt>
                <c:pt idx="17">
                  <c:v>94</c:v>
                </c:pt>
                <c:pt idx="18">
                  <c:v>90</c:v>
                </c:pt>
                <c:pt idx="19">
                  <c:v>92.81</c:v>
                </c:pt>
                <c:pt idx="20">
                  <c:v>89</c:v>
                </c:pt>
                <c:pt idx="21">
                  <c:v>82.02</c:v>
                </c:pt>
                <c:pt idx="22">
                  <c:v>91.44</c:v>
                </c:pt>
                <c:pt idx="23">
                  <c:v>88.78</c:v>
                </c:pt>
                <c:pt idx="24">
                  <c:v>93.6</c:v>
                </c:pt>
                <c:pt idx="25">
                  <c:v>100</c:v>
                </c:pt>
                <c:pt idx="26">
                  <c:v>80.400000000000006</c:v>
                </c:pt>
                <c:pt idx="27">
                  <c:v>98</c:v>
                </c:pt>
                <c:pt idx="28">
                  <c:v>95.49</c:v>
                </c:pt>
                <c:pt idx="29">
                  <c:v>97.3</c:v>
                </c:pt>
                <c:pt idx="30">
                  <c:v>94.12</c:v>
                </c:pt>
                <c:pt idx="31">
                  <c:v>98.61</c:v>
                </c:pt>
                <c:pt idx="32">
                  <c:v>98.68</c:v>
                </c:pt>
                <c:pt idx="33">
                  <c:v>98.81</c:v>
                </c:pt>
                <c:pt idx="34">
                  <c:v>89.42</c:v>
                </c:pt>
                <c:pt idx="35">
                  <c:v>100.27</c:v>
                </c:pt>
                <c:pt idx="36">
                  <c:v>114.03</c:v>
                </c:pt>
                <c:pt idx="37">
                  <c:v>111.7</c:v>
                </c:pt>
                <c:pt idx="38">
                  <c:v>110.32</c:v>
                </c:pt>
                <c:pt idx="39">
                  <c:v>108.13</c:v>
                </c:pt>
                <c:pt idx="40">
                  <c:v>110.5</c:v>
                </c:pt>
                <c:pt idx="41">
                  <c:v>109.8</c:v>
                </c:pt>
                <c:pt idx="42">
                  <c:v>117.08</c:v>
                </c:pt>
                <c:pt idx="43">
                  <c:v>103.99</c:v>
                </c:pt>
                <c:pt idx="44">
                  <c:v>107.61</c:v>
                </c:pt>
                <c:pt idx="45">
                  <c:v>112.84</c:v>
                </c:pt>
                <c:pt idx="46">
                  <c:v>114.02</c:v>
                </c:pt>
                <c:pt idx="47">
                  <c:v>125.91</c:v>
                </c:pt>
                <c:pt idx="48">
                  <c:v>126.23</c:v>
                </c:pt>
                <c:pt idx="49">
                  <c:v>126.14</c:v>
                </c:pt>
                <c:pt idx="50">
                  <c:v>123.51</c:v>
                </c:pt>
                <c:pt idx="51">
                  <c:v>119.89</c:v>
                </c:pt>
                <c:pt idx="52">
                  <c:v>131.63999999999999</c:v>
                </c:pt>
                <c:pt idx="53">
                  <c:v>130.79</c:v>
                </c:pt>
                <c:pt idx="54">
                  <c:v>121.53</c:v>
                </c:pt>
                <c:pt idx="55">
                  <c:v>114.13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B7D-4CB9-9810-A3A0D4292B46}"/>
            </c:ext>
          </c:extLst>
        </c:ser>
        <c:ser>
          <c:idx val="3"/>
          <c:order val="6"/>
          <c:tx>
            <c:strRef>
              <c:f>Output1!$BS$8</c:f>
              <c:strCache>
                <c:ptCount val="1"/>
                <c:pt idx="0">
                  <c:v>Y2019</c:v>
                </c:pt>
              </c:strCache>
            </c:strRef>
          </c:tx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Output1!$BS$9:$BS$1306</c:f>
              <c:numCache>
                <c:formatCode>0.00</c:formatCode>
                <c:ptCount val="1298"/>
                <c:pt idx="1020">
                  <c:v>23.4</c:v>
                </c:pt>
                <c:pt idx="1021">
                  <c:v>23.4</c:v>
                </c:pt>
                <c:pt idx="1022">
                  <c:v>23.7</c:v>
                </c:pt>
                <c:pt idx="1023">
                  <c:v>24.23</c:v>
                </c:pt>
                <c:pt idx="1024">
                  <c:v>24.33</c:v>
                </c:pt>
                <c:pt idx="1025">
                  <c:v>24.48</c:v>
                </c:pt>
                <c:pt idx="1026">
                  <c:v>24.4</c:v>
                </c:pt>
                <c:pt idx="1027">
                  <c:v>24.8</c:v>
                </c:pt>
                <c:pt idx="1028">
                  <c:v>24.6</c:v>
                </c:pt>
                <c:pt idx="1029">
                  <c:v>24.46</c:v>
                </c:pt>
                <c:pt idx="1030">
                  <c:v>24.2</c:v>
                </c:pt>
                <c:pt idx="1031">
                  <c:v>24.08</c:v>
                </c:pt>
                <c:pt idx="1032">
                  <c:v>24.03</c:v>
                </c:pt>
                <c:pt idx="1033">
                  <c:v>23.83</c:v>
                </c:pt>
                <c:pt idx="1034">
                  <c:v>23.75</c:v>
                </c:pt>
                <c:pt idx="1035">
                  <c:v>24.3</c:v>
                </c:pt>
                <c:pt idx="1036">
                  <c:v>24.48</c:v>
                </c:pt>
                <c:pt idx="1037">
                  <c:v>24.88</c:v>
                </c:pt>
                <c:pt idx="1038">
                  <c:v>24.55</c:v>
                </c:pt>
                <c:pt idx="1039">
                  <c:v>24.55</c:v>
                </c:pt>
                <c:pt idx="1040">
                  <c:v>24.55</c:v>
                </c:pt>
                <c:pt idx="1041">
                  <c:v>25</c:v>
                </c:pt>
                <c:pt idx="1042">
                  <c:v>24.35</c:v>
                </c:pt>
                <c:pt idx="1043">
                  <c:v>24.95</c:v>
                </c:pt>
                <c:pt idx="1044">
                  <c:v>24.45</c:v>
                </c:pt>
                <c:pt idx="1045">
                  <c:v>24.5</c:v>
                </c:pt>
                <c:pt idx="1046">
                  <c:v>24.95</c:v>
                </c:pt>
                <c:pt idx="1047">
                  <c:v>24.55</c:v>
                </c:pt>
                <c:pt idx="1048">
                  <c:v>25.8</c:v>
                </c:pt>
                <c:pt idx="1049">
                  <c:v>25.71</c:v>
                </c:pt>
                <c:pt idx="1050">
                  <c:v>25.88</c:v>
                </c:pt>
                <c:pt idx="1051">
                  <c:v>26.1</c:v>
                </c:pt>
                <c:pt idx="1052">
                  <c:v>26.1</c:v>
                </c:pt>
                <c:pt idx="1053">
                  <c:v>25.05</c:v>
                </c:pt>
                <c:pt idx="1054">
                  <c:v>25.25</c:v>
                </c:pt>
                <c:pt idx="1055">
                  <c:v>25.15</c:v>
                </c:pt>
                <c:pt idx="1056">
                  <c:v>24.65</c:v>
                </c:pt>
                <c:pt idx="1057">
                  <c:v>24.75</c:v>
                </c:pt>
                <c:pt idx="1058">
                  <c:v>24.8</c:v>
                </c:pt>
                <c:pt idx="1059">
                  <c:v>24.45</c:v>
                </c:pt>
                <c:pt idx="1060">
                  <c:v>25.15</c:v>
                </c:pt>
                <c:pt idx="1061">
                  <c:v>25.35</c:v>
                </c:pt>
                <c:pt idx="1062">
                  <c:v>25.7</c:v>
                </c:pt>
                <c:pt idx="1063">
                  <c:v>25.5</c:v>
                </c:pt>
                <c:pt idx="1064">
                  <c:v>26.25</c:v>
                </c:pt>
                <c:pt idx="1065">
                  <c:v>26.45</c:v>
                </c:pt>
                <c:pt idx="1066">
                  <c:v>26.45</c:v>
                </c:pt>
                <c:pt idx="1067">
                  <c:v>26.85</c:v>
                </c:pt>
                <c:pt idx="1068">
                  <c:v>27.15</c:v>
                </c:pt>
                <c:pt idx="1069">
                  <c:v>26.62</c:v>
                </c:pt>
                <c:pt idx="1070">
                  <c:v>26.35</c:v>
                </c:pt>
                <c:pt idx="1071">
                  <c:v>27</c:v>
                </c:pt>
                <c:pt idx="1072">
                  <c:v>27.1</c:v>
                </c:pt>
                <c:pt idx="1073">
                  <c:v>26.93</c:v>
                </c:pt>
                <c:pt idx="1074">
                  <c:v>26.5</c:v>
                </c:pt>
                <c:pt idx="1075">
                  <c:v>27.1</c:v>
                </c:pt>
                <c:pt idx="1076">
                  <c:v>27.55</c:v>
                </c:pt>
                <c:pt idx="1077">
                  <c:v>27.95</c:v>
                </c:pt>
                <c:pt idx="1078">
                  <c:v>28.05</c:v>
                </c:pt>
                <c:pt idx="1079">
                  <c:v>27.8</c:v>
                </c:pt>
                <c:pt idx="1080">
                  <c:v>27.4</c:v>
                </c:pt>
                <c:pt idx="1081">
                  <c:v>27.8</c:v>
                </c:pt>
                <c:pt idx="1082">
                  <c:v>27.4</c:v>
                </c:pt>
                <c:pt idx="1083">
                  <c:v>27</c:v>
                </c:pt>
                <c:pt idx="1084">
                  <c:v>27.4</c:v>
                </c:pt>
                <c:pt idx="1085">
                  <c:v>27.48</c:v>
                </c:pt>
                <c:pt idx="1086">
                  <c:v>28.05</c:v>
                </c:pt>
                <c:pt idx="1087">
                  <c:v>28.23</c:v>
                </c:pt>
                <c:pt idx="1088">
                  <c:v>27.7</c:v>
                </c:pt>
                <c:pt idx="1089">
                  <c:v>27.85</c:v>
                </c:pt>
                <c:pt idx="1090">
                  <c:v>27.2</c:v>
                </c:pt>
                <c:pt idx="1091">
                  <c:v>26.78</c:v>
                </c:pt>
                <c:pt idx="1092">
                  <c:v>27.15</c:v>
                </c:pt>
                <c:pt idx="1093">
                  <c:v>26.25</c:v>
                </c:pt>
                <c:pt idx="1094">
                  <c:v>26.5</c:v>
                </c:pt>
                <c:pt idx="1095">
                  <c:v>27.23</c:v>
                </c:pt>
                <c:pt idx="1096">
                  <c:v>27.58</c:v>
                </c:pt>
                <c:pt idx="1097">
                  <c:v>27.63</c:v>
                </c:pt>
                <c:pt idx="1098">
                  <c:v>26.75</c:v>
                </c:pt>
                <c:pt idx="1099">
                  <c:v>26.7</c:v>
                </c:pt>
                <c:pt idx="1100">
                  <c:v>26.43</c:v>
                </c:pt>
                <c:pt idx="1101">
                  <c:v>26.5</c:v>
                </c:pt>
                <c:pt idx="1102">
                  <c:v>26.1</c:v>
                </c:pt>
                <c:pt idx="1103">
                  <c:v>26</c:v>
                </c:pt>
                <c:pt idx="1104">
                  <c:v>26.4</c:v>
                </c:pt>
                <c:pt idx="1105">
                  <c:v>26.25</c:v>
                </c:pt>
                <c:pt idx="1106">
                  <c:v>25.5</c:v>
                </c:pt>
                <c:pt idx="1107">
                  <c:v>25.55</c:v>
                </c:pt>
                <c:pt idx="1108">
                  <c:v>25.15</c:v>
                </c:pt>
                <c:pt idx="1109">
                  <c:v>25.15</c:v>
                </c:pt>
                <c:pt idx="1110">
                  <c:v>24.85</c:v>
                </c:pt>
                <c:pt idx="1111">
                  <c:v>25</c:v>
                </c:pt>
                <c:pt idx="1112">
                  <c:v>24.7</c:v>
                </c:pt>
                <c:pt idx="1113">
                  <c:v>24.7</c:v>
                </c:pt>
                <c:pt idx="1114">
                  <c:v>24.65</c:v>
                </c:pt>
                <c:pt idx="1115">
                  <c:v>24.9</c:v>
                </c:pt>
                <c:pt idx="1116">
                  <c:v>24.9</c:v>
                </c:pt>
                <c:pt idx="1117">
                  <c:v>24.5</c:v>
                </c:pt>
                <c:pt idx="1118">
                  <c:v>24</c:v>
                </c:pt>
                <c:pt idx="1119">
                  <c:v>23.95</c:v>
                </c:pt>
                <c:pt idx="1120">
                  <c:v>23.98</c:v>
                </c:pt>
                <c:pt idx="1121">
                  <c:v>24</c:v>
                </c:pt>
                <c:pt idx="1122">
                  <c:v>23.45</c:v>
                </c:pt>
                <c:pt idx="1123">
                  <c:v>23.55</c:v>
                </c:pt>
                <c:pt idx="1124">
                  <c:v>23.25</c:v>
                </c:pt>
                <c:pt idx="1125">
                  <c:v>23.3</c:v>
                </c:pt>
                <c:pt idx="1126">
                  <c:v>23.3</c:v>
                </c:pt>
                <c:pt idx="1127">
                  <c:v>23.3</c:v>
                </c:pt>
                <c:pt idx="1128">
                  <c:v>23.25</c:v>
                </c:pt>
                <c:pt idx="1129">
                  <c:v>23.25</c:v>
                </c:pt>
                <c:pt idx="1130">
                  <c:v>23.25</c:v>
                </c:pt>
                <c:pt idx="1131">
                  <c:v>23.08</c:v>
                </c:pt>
                <c:pt idx="1132">
                  <c:v>23.05</c:v>
                </c:pt>
                <c:pt idx="1133">
                  <c:v>23</c:v>
                </c:pt>
                <c:pt idx="1134">
                  <c:v>23.05</c:v>
                </c:pt>
                <c:pt idx="1135">
                  <c:v>22.95</c:v>
                </c:pt>
                <c:pt idx="1136">
                  <c:v>22.9</c:v>
                </c:pt>
                <c:pt idx="1137">
                  <c:v>23.15</c:v>
                </c:pt>
                <c:pt idx="1138">
                  <c:v>23.15</c:v>
                </c:pt>
                <c:pt idx="1139">
                  <c:v>23.08</c:v>
                </c:pt>
                <c:pt idx="1140">
                  <c:v>23.5</c:v>
                </c:pt>
                <c:pt idx="1141">
                  <c:v>23.85</c:v>
                </c:pt>
                <c:pt idx="1142">
                  <c:v>23.55</c:v>
                </c:pt>
                <c:pt idx="1143">
                  <c:v>23.43</c:v>
                </c:pt>
                <c:pt idx="1144">
                  <c:v>23.35</c:v>
                </c:pt>
                <c:pt idx="1145">
                  <c:v>23.2</c:v>
                </c:pt>
                <c:pt idx="1146">
                  <c:v>23.3</c:v>
                </c:pt>
                <c:pt idx="1147">
                  <c:v>23.15</c:v>
                </c:pt>
                <c:pt idx="1148">
                  <c:v>22.7</c:v>
                </c:pt>
                <c:pt idx="1149">
                  <c:v>22.7</c:v>
                </c:pt>
                <c:pt idx="1150">
                  <c:v>22.55</c:v>
                </c:pt>
                <c:pt idx="1151">
                  <c:v>22.15</c:v>
                </c:pt>
                <c:pt idx="1152">
                  <c:v>22.2</c:v>
                </c:pt>
                <c:pt idx="1153">
                  <c:v>22.2</c:v>
                </c:pt>
                <c:pt idx="1154">
                  <c:v>21.95</c:v>
                </c:pt>
                <c:pt idx="1155">
                  <c:v>22.05</c:v>
                </c:pt>
                <c:pt idx="1156">
                  <c:v>22.15</c:v>
                </c:pt>
                <c:pt idx="1157">
                  <c:v>22.25</c:v>
                </c:pt>
                <c:pt idx="1158">
                  <c:v>22.2</c:v>
                </c:pt>
                <c:pt idx="1159">
                  <c:v>22.65</c:v>
                </c:pt>
                <c:pt idx="1160">
                  <c:v>22.5</c:v>
                </c:pt>
                <c:pt idx="1161">
                  <c:v>22.05</c:v>
                </c:pt>
                <c:pt idx="1162">
                  <c:v>21.85</c:v>
                </c:pt>
                <c:pt idx="1163">
                  <c:v>22.05</c:v>
                </c:pt>
                <c:pt idx="1164">
                  <c:v>21.85</c:v>
                </c:pt>
                <c:pt idx="1165">
                  <c:v>21.7</c:v>
                </c:pt>
                <c:pt idx="1166">
                  <c:v>21.65</c:v>
                </c:pt>
                <c:pt idx="1167">
                  <c:v>22</c:v>
                </c:pt>
                <c:pt idx="1168">
                  <c:v>21.75</c:v>
                </c:pt>
                <c:pt idx="1169">
                  <c:v>22</c:v>
                </c:pt>
                <c:pt idx="1170">
                  <c:v>22.2</c:v>
                </c:pt>
                <c:pt idx="1171">
                  <c:v>22.4</c:v>
                </c:pt>
                <c:pt idx="1172">
                  <c:v>22.4</c:v>
                </c:pt>
                <c:pt idx="1173">
                  <c:v>22.4</c:v>
                </c:pt>
                <c:pt idx="1174">
                  <c:v>22.95</c:v>
                </c:pt>
                <c:pt idx="1175">
                  <c:v>23.2</c:v>
                </c:pt>
                <c:pt idx="1176">
                  <c:v>23.35</c:v>
                </c:pt>
                <c:pt idx="1177">
                  <c:v>22.9</c:v>
                </c:pt>
                <c:pt idx="1178">
                  <c:v>22.8</c:v>
                </c:pt>
                <c:pt idx="1179">
                  <c:v>22.7</c:v>
                </c:pt>
                <c:pt idx="1180">
                  <c:v>22.25</c:v>
                </c:pt>
                <c:pt idx="1181">
                  <c:v>22.3</c:v>
                </c:pt>
                <c:pt idx="1182">
                  <c:v>21.9</c:v>
                </c:pt>
                <c:pt idx="1183">
                  <c:v>21.75</c:v>
                </c:pt>
                <c:pt idx="1184">
                  <c:v>21.35</c:v>
                </c:pt>
                <c:pt idx="1185">
                  <c:v>21.4</c:v>
                </c:pt>
                <c:pt idx="1186">
                  <c:v>21</c:v>
                </c:pt>
                <c:pt idx="1187">
                  <c:v>20.9</c:v>
                </c:pt>
                <c:pt idx="1188">
                  <c:v>20.65</c:v>
                </c:pt>
                <c:pt idx="1189">
                  <c:v>20.399999999999999</c:v>
                </c:pt>
                <c:pt idx="1190">
                  <c:v>20.5</c:v>
                </c:pt>
                <c:pt idx="1191">
                  <c:v>20.95</c:v>
                </c:pt>
                <c:pt idx="1192">
                  <c:v>20.5</c:v>
                </c:pt>
                <c:pt idx="1193">
                  <c:v>20.399999999999999</c:v>
                </c:pt>
                <c:pt idx="1194">
                  <c:v>20.05</c:v>
                </c:pt>
                <c:pt idx="1195">
                  <c:v>20.149999999999999</c:v>
                </c:pt>
                <c:pt idx="1196">
                  <c:v>20.2</c:v>
                </c:pt>
                <c:pt idx="1197">
                  <c:v>20.100000000000001</c:v>
                </c:pt>
                <c:pt idx="1198">
                  <c:v>20.21</c:v>
                </c:pt>
                <c:pt idx="1199">
                  <c:v>19.809999999999999</c:v>
                </c:pt>
                <c:pt idx="1200">
                  <c:v>19.64</c:v>
                </c:pt>
                <c:pt idx="1201">
                  <c:v>19.96</c:v>
                </c:pt>
                <c:pt idx="1202">
                  <c:v>19.91</c:v>
                </c:pt>
                <c:pt idx="1203">
                  <c:v>19.78</c:v>
                </c:pt>
                <c:pt idx="1204">
                  <c:v>19.78</c:v>
                </c:pt>
                <c:pt idx="1205">
                  <c:v>19.440000000000001</c:v>
                </c:pt>
                <c:pt idx="1206">
                  <c:v>19.29</c:v>
                </c:pt>
                <c:pt idx="1207">
                  <c:v>19.13</c:v>
                </c:pt>
                <c:pt idx="1208">
                  <c:v>19.12</c:v>
                </c:pt>
                <c:pt idx="1209">
                  <c:v>19.05</c:v>
                </c:pt>
                <c:pt idx="1210">
                  <c:v>19.13</c:v>
                </c:pt>
                <c:pt idx="1211">
                  <c:v>19.13</c:v>
                </c:pt>
                <c:pt idx="1212">
                  <c:v>19.16</c:v>
                </c:pt>
                <c:pt idx="1213">
                  <c:v>19.09</c:v>
                </c:pt>
                <c:pt idx="1214">
                  <c:v>18.899999999999999</c:v>
                </c:pt>
                <c:pt idx="1215">
                  <c:v>18.940000000000001</c:v>
                </c:pt>
                <c:pt idx="1216">
                  <c:v>18.940000000000001</c:v>
                </c:pt>
                <c:pt idx="1217">
                  <c:v>19.03</c:v>
                </c:pt>
                <c:pt idx="1218">
                  <c:v>18.79</c:v>
                </c:pt>
                <c:pt idx="1219">
                  <c:v>18.61</c:v>
                </c:pt>
                <c:pt idx="1220">
                  <c:v>18.62</c:v>
                </c:pt>
                <c:pt idx="1221">
                  <c:v>18.64</c:v>
                </c:pt>
                <c:pt idx="1222">
                  <c:v>18.54</c:v>
                </c:pt>
                <c:pt idx="1223">
                  <c:v>18.68</c:v>
                </c:pt>
                <c:pt idx="1224">
                  <c:v>18.87</c:v>
                </c:pt>
                <c:pt idx="1225">
                  <c:v>18.68</c:v>
                </c:pt>
                <c:pt idx="1226">
                  <c:v>18.66</c:v>
                </c:pt>
                <c:pt idx="1227">
                  <c:v>18.489999999999998</c:v>
                </c:pt>
                <c:pt idx="1228">
                  <c:v>18.600000000000001</c:v>
                </c:pt>
                <c:pt idx="1229">
                  <c:v>18.47</c:v>
                </c:pt>
                <c:pt idx="1230">
                  <c:v>18.43</c:v>
                </c:pt>
                <c:pt idx="1231">
                  <c:v>18.29</c:v>
                </c:pt>
                <c:pt idx="1232">
                  <c:v>18.34</c:v>
                </c:pt>
                <c:pt idx="1233">
                  <c:v>18.5</c:v>
                </c:pt>
                <c:pt idx="1234">
                  <c:v>18.52</c:v>
                </c:pt>
                <c:pt idx="1235">
                  <c:v>18.72</c:v>
                </c:pt>
                <c:pt idx="1236">
                  <c:v>18.73</c:v>
                </c:pt>
                <c:pt idx="1237">
                  <c:v>18.850000000000001</c:v>
                </c:pt>
                <c:pt idx="1238">
                  <c:v>18.96</c:v>
                </c:pt>
                <c:pt idx="1239">
                  <c:v>18.86</c:v>
                </c:pt>
                <c:pt idx="1240">
                  <c:v>18.47</c:v>
                </c:pt>
                <c:pt idx="1241">
                  <c:v>18.260000000000002</c:v>
                </c:pt>
                <c:pt idx="1242">
                  <c:v>18.309999999999999</c:v>
                </c:pt>
                <c:pt idx="1243">
                  <c:v>18.29</c:v>
                </c:pt>
                <c:pt idx="1244">
                  <c:v>18.3</c:v>
                </c:pt>
                <c:pt idx="1245">
                  <c:v>18.29</c:v>
                </c:pt>
                <c:pt idx="1246">
                  <c:v>18.329999999999998</c:v>
                </c:pt>
                <c:pt idx="1247">
                  <c:v>18.45</c:v>
                </c:pt>
                <c:pt idx="1248">
                  <c:v>18.399999999999999</c:v>
                </c:pt>
                <c:pt idx="1249">
                  <c:v>18.3</c:v>
                </c:pt>
                <c:pt idx="1250">
                  <c:v>18.45</c:v>
                </c:pt>
                <c:pt idx="1251">
                  <c:v>18.62</c:v>
                </c:pt>
                <c:pt idx="1252">
                  <c:v>18.7</c:v>
                </c:pt>
                <c:pt idx="1253">
                  <c:v>18.54</c:v>
                </c:pt>
                <c:pt idx="1254">
                  <c:v>18.36</c:v>
                </c:pt>
                <c:pt idx="1255">
                  <c:v>19.05</c:v>
                </c:pt>
                <c:pt idx="1256">
                  <c:v>18.829999999999998</c:v>
                </c:pt>
                <c:pt idx="1257">
                  <c:v>18.88</c:v>
                </c:pt>
                <c:pt idx="1258">
                  <c:v>19.149999999999999</c:v>
                </c:pt>
                <c:pt idx="1259">
                  <c:v>19.149999999999999</c:v>
                </c:pt>
                <c:pt idx="1260">
                  <c:v>19.07</c:v>
                </c:pt>
                <c:pt idx="1261">
                  <c:v>19.11</c:v>
                </c:pt>
                <c:pt idx="1262">
                  <c:v>19.059999999999999</c:v>
                </c:pt>
                <c:pt idx="1263">
                  <c:v>18.98</c:v>
                </c:pt>
                <c:pt idx="1264">
                  <c:v>19.28</c:v>
                </c:pt>
                <c:pt idx="1265">
                  <c:v>19.48</c:v>
                </c:pt>
                <c:pt idx="1266">
                  <c:v>19.489999999999998</c:v>
                </c:pt>
                <c:pt idx="1267">
                  <c:v>19.440000000000001</c:v>
                </c:pt>
                <c:pt idx="1268">
                  <c:v>19.420000000000002</c:v>
                </c:pt>
                <c:pt idx="1269">
                  <c:v>19.350000000000001</c:v>
                </c:pt>
                <c:pt idx="1270">
                  <c:v>19.329999999999998</c:v>
                </c:pt>
                <c:pt idx="1271">
                  <c:v>19.32</c:v>
                </c:pt>
                <c:pt idx="1272">
                  <c:v>19.25</c:v>
                </c:pt>
                <c:pt idx="1273">
                  <c:v>19.2</c:v>
                </c:pt>
                <c:pt idx="1274">
                  <c:v>19.18</c:v>
                </c:pt>
                <c:pt idx="1275">
                  <c:v>19.18</c:v>
                </c:pt>
                <c:pt idx="1276">
                  <c:v>20.97</c:v>
                </c:pt>
                <c:pt idx="1277">
                  <c:v>20.92</c:v>
                </c:pt>
                <c:pt idx="1278">
                  <c:v>20.77</c:v>
                </c:pt>
                <c:pt idx="1279">
                  <c:v>20.78</c:v>
                </c:pt>
                <c:pt idx="1280">
                  <c:v>20.440000000000001</c:v>
                </c:pt>
                <c:pt idx="1281">
                  <c:v>20.49</c:v>
                </c:pt>
                <c:pt idx="1282">
                  <c:v>20.58</c:v>
                </c:pt>
                <c:pt idx="1283">
                  <c:v>20.43</c:v>
                </c:pt>
                <c:pt idx="1284">
                  <c:v>20.3</c:v>
                </c:pt>
                <c:pt idx="1285">
                  <c:v>20.51</c:v>
                </c:pt>
                <c:pt idx="1286">
                  <c:v>20.29</c:v>
                </c:pt>
                <c:pt idx="1287">
                  <c:v>20.47</c:v>
                </c:pt>
                <c:pt idx="1288">
                  <c:v>20.6</c:v>
                </c:pt>
                <c:pt idx="1289">
                  <c:v>20.36</c:v>
                </c:pt>
                <c:pt idx="1290">
                  <c:v>20.68</c:v>
                </c:pt>
                <c:pt idx="1291">
                  <c:v>20.82</c:v>
                </c:pt>
                <c:pt idx="1292">
                  <c:v>20.63</c:v>
                </c:pt>
                <c:pt idx="1293">
                  <c:v>20.54</c:v>
                </c:pt>
                <c:pt idx="1294">
                  <c:v>20.36</c:v>
                </c:pt>
                <c:pt idx="1295">
                  <c:v>20.3</c:v>
                </c:pt>
                <c:pt idx="1296">
                  <c:v>20.73</c:v>
                </c:pt>
                <c:pt idx="1297">
                  <c:v>20.260000000000002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1B7D-4CB9-9810-A3A0D4292B46}"/>
            </c:ext>
          </c:extLst>
        </c:ser>
        <c:ser>
          <c:idx val="4"/>
          <c:order val="7"/>
          <c:tx>
            <c:strRef>
              <c:f>Output1!$BT$8</c:f>
              <c:strCache>
                <c:ptCount val="1"/>
                <c:pt idx="0">
                  <c:v>Y2020</c:v>
                </c:pt>
              </c:strCache>
            </c:strRef>
          </c:tx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Output1!$BT$9:$BT$1306</c:f>
              <c:numCache>
                <c:formatCode>0.00</c:formatCode>
                <c:ptCount val="1298"/>
                <c:pt idx="765">
                  <c:v>13.32</c:v>
                </c:pt>
                <c:pt idx="766">
                  <c:v>13.76</c:v>
                </c:pt>
                <c:pt idx="767">
                  <c:v>14.05</c:v>
                </c:pt>
                <c:pt idx="768">
                  <c:v>14.09</c:v>
                </c:pt>
                <c:pt idx="769">
                  <c:v>14.93</c:v>
                </c:pt>
                <c:pt idx="770">
                  <c:v>15.06</c:v>
                </c:pt>
                <c:pt idx="771">
                  <c:v>15</c:v>
                </c:pt>
                <c:pt idx="772">
                  <c:v>14.76</c:v>
                </c:pt>
                <c:pt idx="773">
                  <c:v>14.43</c:v>
                </c:pt>
                <c:pt idx="774">
                  <c:v>14.47</c:v>
                </c:pt>
                <c:pt idx="775">
                  <c:v>15</c:v>
                </c:pt>
                <c:pt idx="776">
                  <c:v>14.55</c:v>
                </c:pt>
                <c:pt idx="777">
                  <c:v>14.87</c:v>
                </c:pt>
                <c:pt idx="778">
                  <c:v>15.13</c:v>
                </c:pt>
                <c:pt idx="779">
                  <c:v>15.58</c:v>
                </c:pt>
                <c:pt idx="780">
                  <c:v>15.63</c:v>
                </c:pt>
                <c:pt idx="781">
                  <c:v>15.77</c:v>
                </c:pt>
                <c:pt idx="782">
                  <c:v>16.11</c:v>
                </c:pt>
                <c:pt idx="783">
                  <c:v>16.18</c:v>
                </c:pt>
                <c:pt idx="784">
                  <c:v>16.46</c:v>
                </c:pt>
                <c:pt idx="785">
                  <c:v>16.84</c:v>
                </c:pt>
                <c:pt idx="786">
                  <c:v>16.989999999999998</c:v>
                </c:pt>
                <c:pt idx="787">
                  <c:v>16.899999999999999</c:v>
                </c:pt>
                <c:pt idx="788">
                  <c:v>17.32</c:v>
                </c:pt>
                <c:pt idx="789">
                  <c:v>17.329999999999998</c:v>
                </c:pt>
                <c:pt idx="790">
                  <c:v>17.100000000000001</c:v>
                </c:pt>
                <c:pt idx="791">
                  <c:v>17</c:v>
                </c:pt>
                <c:pt idx="792">
                  <c:v>17.04</c:v>
                </c:pt>
                <c:pt idx="793">
                  <c:v>17.11</c:v>
                </c:pt>
                <c:pt idx="794">
                  <c:v>17.41</c:v>
                </c:pt>
                <c:pt idx="795">
                  <c:v>17.190000000000001</c:v>
                </c:pt>
                <c:pt idx="796">
                  <c:v>17.04</c:v>
                </c:pt>
                <c:pt idx="797">
                  <c:v>17.21</c:v>
                </c:pt>
                <c:pt idx="798">
                  <c:v>17.399999999999999</c:v>
                </c:pt>
                <c:pt idx="799">
                  <c:v>17.510000000000002</c:v>
                </c:pt>
                <c:pt idx="800">
                  <c:v>17.72</c:v>
                </c:pt>
                <c:pt idx="801">
                  <c:v>17.829999999999998</c:v>
                </c:pt>
                <c:pt idx="802">
                  <c:v>18.239999999999998</c:v>
                </c:pt>
                <c:pt idx="803">
                  <c:v>18.32</c:v>
                </c:pt>
                <c:pt idx="804">
                  <c:v>17.79</c:v>
                </c:pt>
                <c:pt idx="805">
                  <c:v>17.84</c:v>
                </c:pt>
                <c:pt idx="806">
                  <c:v>18.12</c:v>
                </c:pt>
                <c:pt idx="807">
                  <c:v>17.899999999999999</c:v>
                </c:pt>
                <c:pt idx="808">
                  <c:v>18</c:v>
                </c:pt>
                <c:pt idx="809">
                  <c:v>18.3</c:v>
                </c:pt>
                <c:pt idx="810">
                  <c:v>18.54</c:v>
                </c:pt>
                <c:pt idx="811">
                  <c:v>18.399999999999999</c:v>
                </c:pt>
                <c:pt idx="812">
                  <c:v>18.53</c:v>
                </c:pt>
                <c:pt idx="813">
                  <c:v>18.940000000000001</c:v>
                </c:pt>
                <c:pt idx="814">
                  <c:v>18.91</c:v>
                </c:pt>
                <c:pt idx="815">
                  <c:v>19.11</c:v>
                </c:pt>
                <c:pt idx="816">
                  <c:v>19.21</c:v>
                </c:pt>
                <c:pt idx="817">
                  <c:v>19.54</c:v>
                </c:pt>
                <c:pt idx="818">
                  <c:v>19.3</c:v>
                </c:pt>
                <c:pt idx="819">
                  <c:v>19.45</c:v>
                </c:pt>
                <c:pt idx="820">
                  <c:v>19</c:v>
                </c:pt>
                <c:pt idx="821">
                  <c:v>19.010000000000002</c:v>
                </c:pt>
                <c:pt idx="822">
                  <c:v>18.899999999999999</c:v>
                </c:pt>
                <c:pt idx="823">
                  <c:v>18.96</c:v>
                </c:pt>
                <c:pt idx="824">
                  <c:v>19.010000000000002</c:v>
                </c:pt>
                <c:pt idx="825">
                  <c:v>19.13</c:v>
                </c:pt>
                <c:pt idx="826">
                  <c:v>19.25</c:v>
                </c:pt>
                <c:pt idx="827">
                  <c:v>19.87</c:v>
                </c:pt>
                <c:pt idx="828">
                  <c:v>19.63</c:v>
                </c:pt>
                <c:pt idx="829">
                  <c:v>19.63</c:v>
                </c:pt>
                <c:pt idx="830">
                  <c:v>19.899999999999999</c:v>
                </c:pt>
                <c:pt idx="831">
                  <c:v>19.690000000000001</c:v>
                </c:pt>
                <c:pt idx="832">
                  <c:v>19.989999999999998</c:v>
                </c:pt>
                <c:pt idx="833">
                  <c:v>20.03</c:v>
                </c:pt>
                <c:pt idx="834">
                  <c:v>20.3</c:v>
                </c:pt>
                <c:pt idx="835">
                  <c:v>20.45</c:v>
                </c:pt>
                <c:pt idx="836">
                  <c:v>19.93</c:v>
                </c:pt>
                <c:pt idx="837">
                  <c:v>20.59</c:v>
                </c:pt>
                <c:pt idx="838">
                  <c:v>20.55</c:v>
                </c:pt>
                <c:pt idx="839">
                  <c:v>19.73</c:v>
                </c:pt>
                <c:pt idx="840">
                  <c:v>19.73</c:v>
                </c:pt>
                <c:pt idx="841">
                  <c:v>20</c:v>
                </c:pt>
                <c:pt idx="842">
                  <c:v>20.11</c:v>
                </c:pt>
                <c:pt idx="843">
                  <c:v>18.91</c:v>
                </c:pt>
                <c:pt idx="844">
                  <c:v>18.77</c:v>
                </c:pt>
                <c:pt idx="845">
                  <c:v>18.75</c:v>
                </c:pt>
                <c:pt idx="846">
                  <c:v>18.54</c:v>
                </c:pt>
                <c:pt idx="847">
                  <c:v>18.329999999999998</c:v>
                </c:pt>
                <c:pt idx="848">
                  <c:v>18.57</c:v>
                </c:pt>
                <c:pt idx="849">
                  <c:v>18.75</c:v>
                </c:pt>
                <c:pt idx="850">
                  <c:v>18.71</c:v>
                </c:pt>
                <c:pt idx="851">
                  <c:v>18.600000000000001</c:v>
                </c:pt>
                <c:pt idx="852">
                  <c:v>18.739999999999998</c:v>
                </c:pt>
                <c:pt idx="853">
                  <c:v>18.73</c:v>
                </c:pt>
                <c:pt idx="854">
                  <c:v>18.88</c:v>
                </c:pt>
                <c:pt idx="855">
                  <c:v>19.07</c:v>
                </c:pt>
                <c:pt idx="856">
                  <c:v>19.12</c:v>
                </c:pt>
                <c:pt idx="857">
                  <c:v>19.07</c:v>
                </c:pt>
                <c:pt idx="858">
                  <c:v>18.940000000000001</c:v>
                </c:pt>
                <c:pt idx="859">
                  <c:v>19.05</c:v>
                </c:pt>
                <c:pt idx="860">
                  <c:v>19.21</c:v>
                </c:pt>
                <c:pt idx="861">
                  <c:v>19.43</c:v>
                </c:pt>
                <c:pt idx="862">
                  <c:v>19.350000000000001</c:v>
                </c:pt>
                <c:pt idx="863">
                  <c:v>19.02</c:v>
                </c:pt>
                <c:pt idx="864">
                  <c:v>19.45</c:v>
                </c:pt>
                <c:pt idx="865">
                  <c:v>19.27</c:v>
                </c:pt>
                <c:pt idx="866">
                  <c:v>19.329999999999998</c:v>
                </c:pt>
                <c:pt idx="867">
                  <c:v>19.34</c:v>
                </c:pt>
                <c:pt idx="868">
                  <c:v>19.48</c:v>
                </c:pt>
                <c:pt idx="869">
                  <c:v>19.79</c:v>
                </c:pt>
                <c:pt idx="870">
                  <c:v>20.38</c:v>
                </c:pt>
                <c:pt idx="871">
                  <c:v>19.940000000000001</c:v>
                </c:pt>
                <c:pt idx="872">
                  <c:v>19.809999999999999</c:v>
                </c:pt>
                <c:pt idx="873">
                  <c:v>19.829999999999998</c:v>
                </c:pt>
                <c:pt idx="874">
                  <c:v>20.09</c:v>
                </c:pt>
                <c:pt idx="875">
                  <c:v>20.190000000000001</c:v>
                </c:pt>
                <c:pt idx="876">
                  <c:v>20.13</c:v>
                </c:pt>
                <c:pt idx="877">
                  <c:v>20.37</c:v>
                </c:pt>
                <c:pt idx="878">
                  <c:v>20.22</c:v>
                </c:pt>
                <c:pt idx="879">
                  <c:v>20.36</c:v>
                </c:pt>
                <c:pt idx="880">
                  <c:v>20.16</c:v>
                </c:pt>
                <c:pt idx="881">
                  <c:v>20.27</c:v>
                </c:pt>
                <c:pt idx="882">
                  <c:v>20.53</c:v>
                </c:pt>
                <c:pt idx="883">
                  <c:v>20.97</c:v>
                </c:pt>
                <c:pt idx="884">
                  <c:v>21.25</c:v>
                </c:pt>
                <c:pt idx="885">
                  <c:v>20.74</c:v>
                </c:pt>
                <c:pt idx="886">
                  <c:v>20.36</c:v>
                </c:pt>
                <c:pt idx="887">
                  <c:v>20.100000000000001</c:v>
                </c:pt>
                <c:pt idx="888">
                  <c:v>19.71</c:v>
                </c:pt>
                <c:pt idx="889">
                  <c:v>19.649999999999999</c:v>
                </c:pt>
                <c:pt idx="890">
                  <c:v>19.329999999999998</c:v>
                </c:pt>
                <c:pt idx="891">
                  <c:v>19.12</c:v>
                </c:pt>
                <c:pt idx="892">
                  <c:v>19.23</c:v>
                </c:pt>
                <c:pt idx="893">
                  <c:v>19.63</c:v>
                </c:pt>
                <c:pt idx="894">
                  <c:v>19.63</c:v>
                </c:pt>
                <c:pt idx="895">
                  <c:v>19.829999999999998</c:v>
                </c:pt>
                <c:pt idx="896">
                  <c:v>19.98</c:v>
                </c:pt>
                <c:pt idx="897">
                  <c:v>19.93</c:v>
                </c:pt>
                <c:pt idx="898">
                  <c:v>20.13</c:v>
                </c:pt>
                <c:pt idx="899">
                  <c:v>19.989999999999998</c:v>
                </c:pt>
                <c:pt idx="900">
                  <c:v>19.68</c:v>
                </c:pt>
                <c:pt idx="901">
                  <c:v>19.48</c:v>
                </c:pt>
                <c:pt idx="902">
                  <c:v>19.63</c:v>
                </c:pt>
                <c:pt idx="903">
                  <c:v>19.829999999999998</c:v>
                </c:pt>
                <c:pt idx="904">
                  <c:v>19.79</c:v>
                </c:pt>
                <c:pt idx="905">
                  <c:v>20.03</c:v>
                </c:pt>
                <c:pt idx="906">
                  <c:v>19.93</c:v>
                </c:pt>
                <c:pt idx="907">
                  <c:v>19.93</c:v>
                </c:pt>
                <c:pt idx="908">
                  <c:v>20.53</c:v>
                </c:pt>
                <c:pt idx="909">
                  <c:v>20.2</c:v>
                </c:pt>
                <c:pt idx="910">
                  <c:v>19.7</c:v>
                </c:pt>
                <c:pt idx="911">
                  <c:v>19.71</c:v>
                </c:pt>
                <c:pt idx="912">
                  <c:v>19.829999999999998</c:v>
                </c:pt>
                <c:pt idx="913">
                  <c:v>19.78</c:v>
                </c:pt>
                <c:pt idx="914">
                  <c:v>19.98</c:v>
                </c:pt>
                <c:pt idx="915">
                  <c:v>20.73</c:v>
                </c:pt>
                <c:pt idx="916">
                  <c:v>20.88</c:v>
                </c:pt>
                <c:pt idx="917">
                  <c:v>20.88</c:v>
                </c:pt>
                <c:pt idx="918">
                  <c:v>20.53</c:v>
                </c:pt>
                <c:pt idx="919">
                  <c:v>20.63</c:v>
                </c:pt>
                <c:pt idx="920">
                  <c:v>20.78</c:v>
                </c:pt>
                <c:pt idx="921">
                  <c:v>20.83</c:v>
                </c:pt>
                <c:pt idx="922">
                  <c:v>20.58</c:v>
                </c:pt>
                <c:pt idx="923">
                  <c:v>20.63</c:v>
                </c:pt>
                <c:pt idx="924">
                  <c:v>20.68</c:v>
                </c:pt>
                <c:pt idx="925">
                  <c:v>20.83</c:v>
                </c:pt>
                <c:pt idx="926">
                  <c:v>21.13</c:v>
                </c:pt>
                <c:pt idx="927">
                  <c:v>20.93</c:v>
                </c:pt>
                <c:pt idx="928">
                  <c:v>20.73</c:v>
                </c:pt>
                <c:pt idx="929">
                  <c:v>20.68</c:v>
                </c:pt>
                <c:pt idx="930">
                  <c:v>21.35</c:v>
                </c:pt>
                <c:pt idx="931">
                  <c:v>21.28</c:v>
                </c:pt>
                <c:pt idx="932">
                  <c:v>21.13</c:v>
                </c:pt>
                <c:pt idx="933">
                  <c:v>21.13</c:v>
                </c:pt>
                <c:pt idx="934">
                  <c:v>21.13</c:v>
                </c:pt>
                <c:pt idx="935">
                  <c:v>20.53</c:v>
                </c:pt>
                <c:pt idx="936">
                  <c:v>21.28</c:v>
                </c:pt>
                <c:pt idx="937">
                  <c:v>21.7</c:v>
                </c:pt>
                <c:pt idx="938">
                  <c:v>21.78</c:v>
                </c:pt>
                <c:pt idx="939">
                  <c:v>22.03</c:v>
                </c:pt>
                <c:pt idx="940">
                  <c:v>21.94</c:v>
                </c:pt>
                <c:pt idx="941">
                  <c:v>21.97</c:v>
                </c:pt>
                <c:pt idx="942">
                  <c:v>21.97</c:v>
                </c:pt>
                <c:pt idx="943">
                  <c:v>21.97</c:v>
                </c:pt>
                <c:pt idx="944">
                  <c:v>21.64</c:v>
                </c:pt>
                <c:pt idx="945">
                  <c:v>21.67</c:v>
                </c:pt>
                <c:pt idx="946">
                  <c:v>22.15</c:v>
                </c:pt>
                <c:pt idx="947">
                  <c:v>22.18</c:v>
                </c:pt>
                <c:pt idx="948">
                  <c:v>22.18</c:v>
                </c:pt>
                <c:pt idx="949">
                  <c:v>22.15</c:v>
                </c:pt>
                <c:pt idx="950">
                  <c:v>21.82</c:v>
                </c:pt>
                <c:pt idx="951">
                  <c:v>21.65</c:v>
                </c:pt>
                <c:pt idx="952">
                  <c:v>20.88</c:v>
                </c:pt>
                <c:pt idx="953">
                  <c:v>20.45</c:v>
                </c:pt>
                <c:pt idx="954">
                  <c:v>20.03</c:v>
                </c:pt>
                <c:pt idx="955">
                  <c:v>20.100000000000001</c:v>
                </c:pt>
                <c:pt idx="956">
                  <c:v>20.18</c:v>
                </c:pt>
                <c:pt idx="957">
                  <c:v>20.23</c:v>
                </c:pt>
                <c:pt idx="958">
                  <c:v>20.43</c:v>
                </c:pt>
                <c:pt idx="959">
                  <c:v>20.13</c:v>
                </c:pt>
                <c:pt idx="960">
                  <c:v>19.829999999999998</c:v>
                </c:pt>
                <c:pt idx="961">
                  <c:v>19.89</c:v>
                </c:pt>
                <c:pt idx="962">
                  <c:v>19.79</c:v>
                </c:pt>
                <c:pt idx="963">
                  <c:v>20.03</c:v>
                </c:pt>
                <c:pt idx="964">
                  <c:v>19.68</c:v>
                </c:pt>
                <c:pt idx="965">
                  <c:v>19.829999999999998</c:v>
                </c:pt>
                <c:pt idx="966">
                  <c:v>19.78</c:v>
                </c:pt>
                <c:pt idx="967">
                  <c:v>20.329999999999998</c:v>
                </c:pt>
                <c:pt idx="968">
                  <c:v>20.48</c:v>
                </c:pt>
                <c:pt idx="969">
                  <c:v>20.75</c:v>
                </c:pt>
                <c:pt idx="970">
                  <c:v>21.15</c:v>
                </c:pt>
                <c:pt idx="971">
                  <c:v>21.13</c:v>
                </c:pt>
                <c:pt idx="972">
                  <c:v>21.28</c:v>
                </c:pt>
                <c:pt idx="973">
                  <c:v>21.18</c:v>
                </c:pt>
                <c:pt idx="974">
                  <c:v>21.48</c:v>
                </c:pt>
                <c:pt idx="975">
                  <c:v>21.68</c:v>
                </c:pt>
                <c:pt idx="976">
                  <c:v>21.58</c:v>
                </c:pt>
                <c:pt idx="977">
                  <c:v>21.63</c:v>
                </c:pt>
                <c:pt idx="978">
                  <c:v>21.63</c:v>
                </c:pt>
                <c:pt idx="979">
                  <c:v>21.28</c:v>
                </c:pt>
                <c:pt idx="980">
                  <c:v>21.28</c:v>
                </c:pt>
                <c:pt idx="981">
                  <c:v>21.48</c:v>
                </c:pt>
                <c:pt idx="982">
                  <c:v>21.53</c:v>
                </c:pt>
                <c:pt idx="983">
                  <c:v>21.68</c:v>
                </c:pt>
                <c:pt idx="984">
                  <c:v>21.38</c:v>
                </c:pt>
                <c:pt idx="985">
                  <c:v>21.23</c:v>
                </c:pt>
                <c:pt idx="986">
                  <c:v>21.43</c:v>
                </c:pt>
                <c:pt idx="987">
                  <c:v>21.23</c:v>
                </c:pt>
                <c:pt idx="988">
                  <c:v>21.23</c:v>
                </c:pt>
                <c:pt idx="989">
                  <c:v>21.03</c:v>
                </c:pt>
                <c:pt idx="990">
                  <c:v>20.93</c:v>
                </c:pt>
                <c:pt idx="991">
                  <c:v>21.18</c:v>
                </c:pt>
                <c:pt idx="992">
                  <c:v>21.53</c:v>
                </c:pt>
                <c:pt idx="993">
                  <c:v>21.63</c:v>
                </c:pt>
                <c:pt idx="994">
                  <c:v>21.58</c:v>
                </c:pt>
                <c:pt idx="995">
                  <c:v>21.68</c:v>
                </c:pt>
                <c:pt idx="996">
                  <c:v>21.73</c:v>
                </c:pt>
                <c:pt idx="997">
                  <c:v>21.88</c:v>
                </c:pt>
                <c:pt idx="998">
                  <c:v>22.03</c:v>
                </c:pt>
                <c:pt idx="999">
                  <c:v>22.13</c:v>
                </c:pt>
                <c:pt idx="1000">
                  <c:v>22.03</c:v>
                </c:pt>
                <c:pt idx="1001">
                  <c:v>22.13</c:v>
                </c:pt>
                <c:pt idx="1002">
                  <c:v>22.13</c:v>
                </c:pt>
                <c:pt idx="1003">
                  <c:v>22.58</c:v>
                </c:pt>
                <c:pt idx="1004">
                  <c:v>22.33</c:v>
                </c:pt>
                <c:pt idx="1005">
                  <c:v>22.33</c:v>
                </c:pt>
                <c:pt idx="1006">
                  <c:v>22.73</c:v>
                </c:pt>
                <c:pt idx="1007">
                  <c:v>22.58</c:v>
                </c:pt>
                <c:pt idx="1008">
                  <c:v>21.98</c:v>
                </c:pt>
                <c:pt idx="1009">
                  <c:v>21.75</c:v>
                </c:pt>
                <c:pt idx="1010">
                  <c:v>21.43</c:v>
                </c:pt>
                <c:pt idx="1011">
                  <c:v>21.53</c:v>
                </c:pt>
                <c:pt idx="1012">
                  <c:v>21.43</c:v>
                </c:pt>
                <c:pt idx="1013">
                  <c:v>21.28</c:v>
                </c:pt>
                <c:pt idx="1014">
                  <c:v>21.53</c:v>
                </c:pt>
                <c:pt idx="1015">
                  <c:v>21.13</c:v>
                </c:pt>
                <c:pt idx="1016">
                  <c:v>21.38</c:v>
                </c:pt>
                <c:pt idx="1017">
                  <c:v>21.03</c:v>
                </c:pt>
                <c:pt idx="1018">
                  <c:v>21.18</c:v>
                </c:pt>
                <c:pt idx="1019">
                  <c:v>21.47</c:v>
                </c:pt>
                <c:pt idx="1020">
                  <c:v>21.47</c:v>
                </c:pt>
                <c:pt idx="1021">
                  <c:v>21.47</c:v>
                </c:pt>
                <c:pt idx="1022">
                  <c:v>21.46</c:v>
                </c:pt>
                <c:pt idx="1023">
                  <c:v>21.97</c:v>
                </c:pt>
                <c:pt idx="1024">
                  <c:v>22.23</c:v>
                </c:pt>
                <c:pt idx="1025">
                  <c:v>22.63</c:v>
                </c:pt>
                <c:pt idx="1026">
                  <c:v>22.72</c:v>
                </c:pt>
                <c:pt idx="1027">
                  <c:v>22.99</c:v>
                </c:pt>
                <c:pt idx="1028">
                  <c:v>22.81</c:v>
                </c:pt>
                <c:pt idx="1029">
                  <c:v>22.62</c:v>
                </c:pt>
                <c:pt idx="1030">
                  <c:v>22.45</c:v>
                </c:pt>
                <c:pt idx="1031">
                  <c:v>22.46</c:v>
                </c:pt>
                <c:pt idx="1032">
                  <c:v>22.51</c:v>
                </c:pt>
                <c:pt idx="1033">
                  <c:v>22.43</c:v>
                </c:pt>
                <c:pt idx="1034">
                  <c:v>22.23</c:v>
                </c:pt>
                <c:pt idx="1035">
                  <c:v>22.6</c:v>
                </c:pt>
                <c:pt idx="1036">
                  <c:v>22.61</c:v>
                </c:pt>
                <c:pt idx="1037">
                  <c:v>22.98</c:v>
                </c:pt>
                <c:pt idx="1038">
                  <c:v>22.44</c:v>
                </c:pt>
                <c:pt idx="1039">
                  <c:v>22.47</c:v>
                </c:pt>
                <c:pt idx="1040">
                  <c:v>22.61</c:v>
                </c:pt>
                <c:pt idx="1041">
                  <c:v>22.74</c:v>
                </c:pt>
                <c:pt idx="1042">
                  <c:v>22.22</c:v>
                </c:pt>
                <c:pt idx="1043">
                  <c:v>22.76</c:v>
                </c:pt>
                <c:pt idx="1044">
                  <c:v>22.64</c:v>
                </c:pt>
                <c:pt idx="1045">
                  <c:v>22.44</c:v>
                </c:pt>
                <c:pt idx="1046">
                  <c:v>22.8</c:v>
                </c:pt>
                <c:pt idx="1047">
                  <c:v>22.75</c:v>
                </c:pt>
                <c:pt idx="1048">
                  <c:v>23.34</c:v>
                </c:pt>
                <c:pt idx="1049">
                  <c:v>23.01</c:v>
                </c:pt>
                <c:pt idx="1050">
                  <c:v>23.27</c:v>
                </c:pt>
                <c:pt idx="1051">
                  <c:v>23.69</c:v>
                </c:pt>
                <c:pt idx="1052">
                  <c:v>23.88</c:v>
                </c:pt>
                <c:pt idx="1053">
                  <c:v>23.22</c:v>
                </c:pt>
                <c:pt idx="1054">
                  <c:v>23.29</c:v>
                </c:pt>
                <c:pt idx="1055">
                  <c:v>23.2</c:v>
                </c:pt>
                <c:pt idx="1056">
                  <c:v>22.99</c:v>
                </c:pt>
                <c:pt idx="1057">
                  <c:v>22.92</c:v>
                </c:pt>
                <c:pt idx="1058">
                  <c:v>23.42</c:v>
                </c:pt>
                <c:pt idx="1059">
                  <c:v>23.09</c:v>
                </c:pt>
                <c:pt idx="1060">
                  <c:v>23.31</c:v>
                </c:pt>
                <c:pt idx="1061">
                  <c:v>23.63</c:v>
                </c:pt>
                <c:pt idx="1062">
                  <c:v>23.96</c:v>
                </c:pt>
                <c:pt idx="1063">
                  <c:v>23.69</c:v>
                </c:pt>
                <c:pt idx="1064">
                  <c:v>24.28</c:v>
                </c:pt>
                <c:pt idx="1065">
                  <c:v>24.04</c:v>
                </c:pt>
                <c:pt idx="1066">
                  <c:v>24.02</c:v>
                </c:pt>
                <c:pt idx="1067">
                  <c:v>24.26</c:v>
                </c:pt>
                <c:pt idx="1068">
                  <c:v>24.4</c:v>
                </c:pt>
                <c:pt idx="1069">
                  <c:v>23.82</c:v>
                </c:pt>
                <c:pt idx="1070">
                  <c:v>23.6</c:v>
                </c:pt>
                <c:pt idx="1071">
                  <c:v>24.43</c:v>
                </c:pt>
                <c:pt idx="1072">
                  <c:v>24.51</c:v>
                </c:pt>
                <c:pt idx="1073">
                  <c:v>24.26</c:v>
                </c:pt>
                <c:pt idx="1074">
                  <c:v>24.12</c:v>
                </c:pt>
                <c:pt idx="1075">
                  <c:v>24.84</c:v>
                </c:pt>
                <c:pt idx="1076">
                  <c:v>25.2</c:v>
                </c:pt>
                <c:pt idx="1077">
                  <c:v>25.19</c:v>
                </c:pt>
                <c:pt idx="1078">
                  <c:v>25.28</c:v>
                </c:pt>
                <c:pt idx="1079">
                  <c:v>25.21</c:v>
                </c:pt>
                <c:pt idx="1080">
                  <c:v>24.93</c:v>
                </c:pt>
                <c:pt idx="1081">
                  <c:v>25.2</c:v>
                </c:pt>
                <c:pt idx="1082">
                  <c:v>24.88</c:v>
                </c:pt>
                <c:pt idx="1083">
                  <c:v>24.41</c:v>
                </c:pt>
                <c:pt idx="1084">
                  <c:v>24.34</c:v>
                </c:pt>
                <c:pt idx="1085">
                  <c:v>24.41</c:v>
                </c:pt>
                <c:pt idx="1086">
                  <c:v>24.48</c:v>
                </c:pt>
                <c:pt idx="1087">
                  <c:v>24.64</c:v>
                </c:pt>
                <c:pt idx="1088">
                  <c:v>24.48</c:v>
                </c:pt>
                <c:pt idx="1089">
                  <c:v>24.54</c:v>
                </c:pt>
                <c:pt idx="1090">
                  <c:v>23.58</c:v>
                </c:pt>
                <c:pt idx="1091">
                  <c:v>23.6</c:v>
                </c:pt>
                <c:pt idx="1092">
                  <c:v>23.72</c:v>
                </c:pt>
                <c:pt idx="1093">
                  <c:v>23.08</c:v>
                </c:pt>
                <c:pt idx="1094">
                  <c:v>23.31</c:v>
                </c:pt>
                <c:pt idx="1095">
                  <c:v>23.82</c:v>
                </c:pt>
                <c:pt idx="1096">
                  <c:v>23.69</c:v>
                </c:pt>
                <c:pt idx="1097">
                  <c:v>23.85</c:v>
                </c:pt>
                <c:pt idx="1098">
                  <c:v>23.25</c:v>
                </c:pt>
                <c:pt idx="1099">
                  <c:v>23.4</c:v>
                </c:pt>
                <c:pt idx="1100">
                  <c:v>23.2</c:v>
                </c:pt>
                <c:pt idx="1101">
                  <c:v>23.37</c:v>
                </c:pt>
                <c:pt idx="1102">
                  <c:v>23.1</c:v>
                </c:pt>
                <c:pt idx="1103">
                  <c:v>23.03</c:v>
                </c:pt>
                <c:pt idx="1104">
                  <c:v>23.44</c:v>
                </c:pt>
                <c:pt idx="1105">
                  <c:v>23.29</c:v>
                </c:pt>
                <c:pt idx="1106">
                  <c:v>22.78</c:v>
                </c:pt>
                <c:pt idx="1107">
                  <c:v>23.04</c:v>
                </c:pt>
                <c:pt idx="1108">
                  <c:v>22.64</c:v>
                </c:pt>
                <c:pt idx="1109">
                  <c:v>22.66</c:v>
                </c:pt>
                <c:pt idx="1110">
                  <c:v>22.49</c:v>
                </c:pt>
                <c:pt idx="1111">
                  <c:v>22.64</c:v>
                </c:pt>
                <c:pt idx="1112">
                  <c:v>22.5</c:v>
                </c:pt>
                <c:pt idx="1113">
                  <c:v>22.66</c:v>
                </c:pt>
                <c:pt idx="1114">
                  <c:v>22.71</c:v>
                </c:pt>
                <c:pt idx="1115">
                  <c:v>22.99</c:v>
                </c:pt>
                <c:pt idx="1116">
                  <c:v>22.94</c:v>
                </c:pt>
                <c:pt idx="1117">
                  <c:v>22.57</c:v>
                </c:pt>
                <c:pt idx="1118">
                  <c:v>22.12</c:v>
                </c:pt>
                <c:pt idx="1119">
                  <c:v>22.21</c:v>
                </c:pt>
                <c:pt idx="1120">
                  <c:v>22.53</c:v>
                </c:pt>
                <c:pt idx="1121">
                  <c:v>22.39</c:v>
                </c:pt>
                <c:pt idx="1122">
                  <c:v>21.88</c:v>
                </c:pt>
                <c:pt idx="1123">
                  <c:v>21.98</c:v>
                </c:pt>
                <c:pt idx="1124">
                  <c:v>21.68</c:v>
                </c:pt>
                <c:pt idx="1125">
                  <c:v>21.8</c:v>
                </c:pt>
                <c:pt idx="1126">
                  <c:v>21.77</c:v>
                </c:pt>
                <c:pt idx="1127">
                  <c:v>21.69</c:v>
                </c:pt>
                <c:pt idx="1128">
                  <c:v>21.69</c:v>
                </c:pt>
                <c:pt idx="1129">
                  <c:v>21.62</c:v>
                </c:pt>
                <c:pt idx="1130">
                  <c:v>21.69</c:v>
                </c:pt>
                <c:pt idx="1131">
                  <c:v>21.5</c:v>
                </c:pt>
                <c:pt idx="1132">
                  <c:v>21.46</c:v>
                </c:pt>
                <c:pt idx="1133">
                  <c:v>21.43</c:v>
                </c:pt>
                <c:pt idx="1134">
                  <c:v>21.39</c:v>
                </c:pt>
                <c:pt idx="1135">
                  <c:v>21.42</c:v>
                </c:pt>
                <c:pt idx="1136">
                  <c:v>21.33</c:v>
                </c:pt>
                <c:pt idx="1137">
                  <c:v>21.35</c:v>
                </c:pt>
                <c:pt idx="1138">
                  <c:v>21.42</c:v>
                </c:pt>
                <c:pt idx="1139">
                  <c:v>21.49</c:v>
                </c:pt>
                <c:pt idx="1140">
                  <c:v>21.95</c:v>
                </c:pt>
                <c:pt idx="1141">
                  <c:v>22.14</c:v>
                </c:pt>
                <c:pt idx="1142">
                  <c:v>21.76</c:v>
                </c:pt>
                <c:pt idx="1143">
                  <c:v>21.87</c:v>
                </c:pt>
                <c:pt idx="1144">
                  <c:v>21.5</c:v>
                </c:pt>
                <c:pt idx="1145">
                  <c:v>21.3</c:v>
                </c:pt>
                <c:pt idx="1146">
                  <c:v>21.77</c:v>
                </c:pt>
                <c:pt idx="1147">
                  <c:v>21.53</c:v>
                </c:pt>
                <c:pt idx="1148">
                  <c:v>21.2</c:v>
                </c:pt>
                <c:pt idx="1149">
                  <c:v>21.14</c:v>
                </c:pt>
                <c:pt idx="1150">
                  <c:v>20.84</c:v>
                </c:pt>
                <c:pt idx="1151">
                  <c:v>20.59</c:v>
                </c:pt>
                <c:pt idx="1152">
                  <c:v>20.64</c:v>
                </c:pt>
                <c:pt idx="1153">
                  <c:v>20.61</c:v>
                </c:pt>
                <c:pt idx="1154">
                  <c:v>20.399999999999999</c:v>
                </c:pt>
                <c:pt idx="1155">
                  <c:v>20.47</c:v>
                </c:pt>
                <c:pt idx="1156">
                  <c:v>20.55</c:v>
                </c:pt>
                <c:pt idx="1157">
                  <c:v>20.6</c:v>
                </c:pt>
                <c:pt idx="1158">
                  <c:v>20.56</c:v>
                </c:pt>
                <c:pt idx="1159">
                  <c:v>20.87</c:v>
                </c:pt>
                <c:pt idx="1160">
                  <c:v>20.74</c:v>
                </c:pt>
                <c:pt idx="1161">
                  <c:v>20.36</c:v>
                </c:pt>
                <c:pt idx="1162">
                  <c:v>20.14</c:v>
                </c:pt>
                <c:pt idx="1163">
                  <c:v>20.39</c:v>
                </c:pt>
                <c:pt idx="1164">
                  <c:v>20.28</c:v>
                </c:pt>
                <c:pt idx="1165">
                  <c:v>20</c:v>
                </c:pt>
                <c:pt idx="1166">
                  <c:v>19.989999999999998</c:v>
                </c:pt>
                <c:pt idx="1167">
                  <c:v>20.38</c:v>
                </c:pt>
                <c:pt idx="1168">
                  <c:v>20.059999999999999</c:v>
                </c:pt>
                <c:pt idx="1169">
                  <c:v>20.350000000000001</c:v>
                </c:pt>
                <c:pt idx="1170">
                  <c:v>20.28</c:v>
                </c:pt>
                <c:pt idx="1171">
                  <c:v>20.399999999999999</c:v>
                </c:pt>
                <c:pt idx="1172">
                  <c:v>20.64</c:v>
                </c:pt>
                <c:pt idx="1173">
                  <c:v>20.64</c:v>
                </c:pt>
                <c:pt idx="1174">
                  <c:v>21</c:v>
                </c:pt>
                <c:pt idx="1175">
                  <c:v>21.28</c:v>
                </c:pt>
                <c:pt idx="1176">
                  <c:v>21.43</c:v>
                </c:pt>
                <c:pt idx="1177">
                  <c:v>21.15</c:v>
                </c:pt>
                <c:pt idx="1178">
                  <c:v>21.05</c:v>
                </c:pt>
                <c:pt idx="1179">
                  <c:v>20.88</c:v>
                </c:pt>
                <c:pt idx="1180">
                  <c:v>20.71</c:v>
                </c:pt>
                <c:pt idx="1181">
                  <c:v>20.57</c:v>
                </c:pt>
                <c:pt idx="1182">
                  <c:v>20.149999999999999</c:v>
                </c:pt>
                <c:pt idx="1183">
                  <c:v>20.079999999999998</c:v>
                </c:pt>
                <c:pt idx="1184">
                  <c:v>19.600000000000001</c:v>
                </c:pt>
                <c:pt idx="1185">
                  <c:v>19.79</c:v>
                </c:pt>
                <c:pt idx="1186">
                  <c:v>19.309999999999999</c:v>
                </c:pt>
                <c:pt idx="1187">
                  <c:v>19.5</c:v>
                </c:pt>
                <c:pt idx="1188">
                  <c:v>19.25</c:v>
                </c:pt>
                <c:pt idx="1189">
                  <c:v>18.91</c:v>
                </c:pt>
                <c:pt idx="1190">
                  <c:v>19.100000000000001</c:v>
                </c:pt>
                <c:pt idx="1191">
                  <c:v>19.36</c:v>
                </c:pt>
                <c:pt idx="1192">
                  <c:v>19.010000000000002</c:v>
                </c:pt>
                <c:pt idx="1193">
                  <c:v>18.88</c:v>
                </c:pt>
                <c:pt idx="1194">
                  <c:v>18.55</c:v>
                </c:pt>
                <c:pt idx="1195">
                  <c:v>18.61</c:v>
                </c:pt>
                <c:pt idx="1196">
                  <c:v>18.61</c:v>
                </c:pt>
                <c:pt idx="1197">
                  <c:v>18.68</c:v>
                </c:pt>
                <c:pt idx="1198">
                  <c:v>18.73</c:v>
                </c:pt>
                <c:pt idx="1199">
                  <c:v>18.59</c:v>
                </c:pt>
                <c:pt idx="1200">
                  <c:v>18.45</c:v>
                </c:pt>
                <c:pt idx="1201">
                  <c:v>18.690000000000001</c:v>
                </c:pt>
                <c:pt idx="1202">
                  <c:v>18.739999999999998</c:v>
                </c:pt>
                <c:pt idx="1203">
                  <c:v>18.68</c:v>
                </c:pt>
                <c:pt idx="1204">
                  <c:v>18.68</c:v>
                </c:pt>
                <c:pt idx="1205">
                  <c:v>18.399999999999999</c:v>
                </c:pt>
                <c:pt idx="1206">
                  <c:v>18.260000000000002</c:v>
                </c:pt>
                <c:pt idx="1207">
                  <c:v>18.170000000000002</c:v>
                </c:pt>
                <c:pt idx="1208">
                  <c:v>18.18</c:v>
                </c:pt>
                <c:pt idx="1209">
                  <c:v>18.12</c:v>
                </c:pt>
                <c:pt idx="1210">
                  <c:v>18.03</c:v>
                </c:pt>
                <c:pt idx="1211">
                  <c:v>18.22</c:v>
                </c:pt>
                <c:pt idx="1212">
                  <c:v>18.21</c:v>
                </c:pt>
                <c:pt idx="1213">
                  <c:v>18.05</c:v>
                </c:pt>
                <c:pt idx="1214">
                  <c:v>17.91</c:v>
                </c:pt>
                <c:pt idx="1215">
                  <c:v>17.95</c:v>
                </c:pt>
                <c:pt idx="1216">
                  <c:v>17.920000000000002</c:v>
                </c:pt>
                <c:pt idx="1217">
                  <c:v>17.93</c:v>
                </c:pt>
                <c:pt idx="1218">
                  <c:v>17.82</c:v>
                </c:pt>
                <c:pt idx="1219">
                  <c:v>17.649999999999999</c:v>
                </c:pt>
                <c:pt idx="1220">
                  <c:v>17.68</c:v>
                </c:pt>
                <c:pt idx="1221">
                  <c:v>17.68</c:v>
                </c:pt>
                <c:pt idx="1222">
                  <c:v>17.7</c:v>
                </c:pt>
                <c:pt idx="1223">
                  <c:v>17.84</c:v>
                </c:pt>
                <c:pt idx="1224">
                  <c:v>18.02</c:v>
                </c:pt>
                <c:pt idx="1225">
                  <c:v>17.84</c:v>
                </c:pt>
                <c:pt idx="1226">
                  <c:v>17.760000000000002</c:v>
                </c:pt>
                <c:pt idx="1227">
                  <c:v>17.75</c:v>
                </c:pt>
                <c:pt idx="1228">
                  <c:v>17.79</c:v>
                </c:pt>
                <c:pt idx="1229">
                  <c:v>17.68</c:v>
                </c:pt>
                <c:pt idx="1230">
                  <c:v>17.579999999999998</c:v>
                </c:pt>
                <c:pt idx="1231">
                  <c:v>17.57</c:v>
                </c:pt>
                <c:pt idx="1232">
                  <c:v>17.68</c:v>
                </c:pt>
                <c:pt idx="1233">
                  <c:v>17.87</c:v>
                </c:pt>
                <c:pt idx="1234">
                  <c:v>17.78</c:v>
                </c:pt>
                <c:pt idx="1235">
                  <c:v>17.96</c:v>
                </c:pt>
                <c:pt idx="1236">
                  <c:v>18.059999999999999</c:v>
                </c:pt>
                <c:pt idx="1237">
                  <c:v>18.149999999999999</c:v>
                </c:pt>
                <c:pt idx="1238">
                  <c:v>18.2</c:v>
                </c:pt>
                <c:pt idx="1239">
                  <c:v>18.13</c:v>
                </c:pt>
                <c:pt idx="1240">
                  <c:v>17.86</c:v>
                </c:pt>
                <c:pt idx="1241">
                  <c:v>17.75</c:v>
                </c:pt>
                <c:pt idx="1242">
                  <c:v>17.73</c:v>
                </c:pt>
                <c:pt idx="1243">
                  <c:v>17.7</c:v>
                </c:pt>
                <c:pt idx="1244">
                  <c:v>17.7</c:v>
                </c:pt>
                <c:pt idx="1245">
                  <c:v>17.649999999999999</c:v>
                </c:pt>
                <c:pt idx="1246">
                  <c:v>17.760000000000002</c:v>
                </c:pt>
                <c:pt idx="1247">
                  <c:v>17.8</c:v>
                </c:pt>
                <c:pt idx="1248">
                  <c:v>17.75</c:v>
                </c:pt>
                <c:pt idx="1249">
                  <c:v>17.75</c:v>
                </c:pt>
                <c:pt idx="1250">
                  <c:v>17.850000000000001</c:v>
                </c:pt>
                <c:pt idx="1251">
                  <c:v>17.899999999999999</c:v>
                </c:pt>
                <c:pt idx="1252">
                  <c:v>17.97</c:v>
                </c:pt>
                <c:pt idx="1253">
                  <c:v>17.86</c:v>
                </c:pt>
                <c:pt idx="1254">
                  <c:v>17.760000000000002</c:v>
                </c:pt>
                <c:pt idx="1255">
                  <c:v>18.48</c:v>
                </c:pt>
                <c:pt idx="1256">
                  <c:v>18.13</c:v>
                </c:pt>
                <c:pt idx="1257">
                  <c:v>18.28</c:v>
                </c:pt>
                <c:pt idx="1258">
                  <c:v>18.45</c:v>
                </c:pt>
                <c:pt idx="1259">
                  <c:v>18.45</c:v>
                </c:pt>
                <c:pt idx="1260">
                  <c:v>18.32</c:v>
                </c:pt>
                <c:pt idx="1261">
                  <c:v>18.37</c:v>
                </c:pt>
                <c:pt idx="1262">
                  <c:v>18.25</c:v>
                </c:pt>
                <c:pt idx="1263">
                  <c:v>18.2</c:v>
                </c:pt>
                <c:pt idx="1264">
                  <c:v>18.43</c:v>
                </c:pt>
                <c:pt idx="1265">
                  <c:v>18.53</c:v>
                </c:pt>
                <c:pt idx="1266">
                  <c:v>18.63</c:v>
                </c:pt>
                <c:pt idx="1267">
                  <c:v>18.7</c:v>
                </c:pt>
                <c:pt idx="1268">
                  <c:v>18.71</c:v>
                </c:pt>
                <c:pt idx="1269">
                  <c:v>18.739999999999998</c:v>
                </c:pt>
                <c:pt idx="1270">
                  <c:v>18.71</c:v>
                </c:pt>
                <c:pt idx="1271">
                  <c:v>18.73</c:v>
                </c:pt>
                <c:pt idx="1272">
                  <c:v>18.63</c:v>
                </c:pt>
                <c:pt idx="1273">
                  <c:v>18.670000000000002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1B7D-4CB9-9810-A3A0D4292B46}"/>
            </c:ext>
          </c:extLst>
        </c:ser>
        <c:ser>
          <c:idx val="6"/>
          <c:order val="8"/>
          <c:tx>
            <c:strRef>
              <c:f>Output1!$BU$8</c:f>
              <c:strCache>
                <c:ptCount val="1"/>
                <c:pt idx="0">
                  <c:v>Y2021</c:v>
                </c:pt>
              </c:strCache>
            </c:strRef>
          </c:tx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Output1!$BU$9:$BU$1306</c:f>
              <c:numCache>
                <c:formatCode>0.00</c:formatCode>
                <c:ptCount val="1298"/>
                <c:pt idx="508">
                  <c:v>18.350000000000001</c:v>
                </c:pt>
                <c:pt idx="509">
                  <c:v>18.5</c:v>
                </c:pt>
                <c:pt idx="510">
                  <c:v>18.510000000000002</c:v>
                </c:pt>
                <c:pt idx="511">
                  <c:v>17.600000000000001</c:v>
                </c:pt>
                <c:pt idx="512">
                  <c:v>17.48</c:v>
                </c:pt>
                <c:pt idx="513">
                  <c:v>17.55</c:v>
                </c:pt>
                <c:pt idx="514">
                  <c:v>17.010000000000002</c:v>
                </c:pt>
                <c:pt idx="515">
                  <c:v>16.37</c:v>
                </c:pt>
                <c:pt idx="516">
                  <c:v>16.059999999999999</c:v>
                </c:pt>
                <c:pt idx="517">
                  <c:v>16.3</c:v>
                </c:pt>
                <c:pt idx="518">
                  <c:v>16.8</c:v>
                </c:pt>
                <c:pt idx="519">
                  <c:v>16.600000000000001</c:v>
                </c:pt>
                <c:pt idx="520">
                  <c:v>15.96</c:v>
                </c:pt>
                <c:pt idx="521">
                  <c:v>15.65</c:v>
                </c:pt>
                <c:pt idx="522">
                  <c:v>14.94</c:v>
                </c:pt>
                <c:pt idx="523">
                  <c:v>14.75</c:v>
                </c:pt>
                <c:pt idx="524">
                  <c:v>15.03</c:v>
                </c:pt>
                <c:pt idx="525">
                  <c:v>14.71</c:v>
                </c:pt>
                <c:pt idx="526">
                  <c:v>14.36</c:v>
                </c:pt>
                <c:pt idx="527">
                  <c:v>14.96</c:v>
                </c:pt>
                <c:pt idx="528">
                  <c:v>14.96</c:v>
                </c:pt>
                <c:pt idx="529">
                  <c:v>15.25</c:v>
                </c:pt>
                <c:pt idx="530">
                  <c:v>14.86</c:v>
                </c:pt>
                <c:pt idx="531">
                  <c:v>14.53</c:v>
                </c:pt>
                <c:pt idx="532">
                  <c:v>14.54</c:v>
                </c:pt>
                <c:pt idx="533">
                  <c:v>14.47</c:v>
                </c:pt>
                <c:pt idx="534">
                  <c:v>14.17</c:v>
                </c:pt>
                <c:pt idx="535">
                  <c:v>13.69</c:v>
                </c:pt>
                <c:pt idx="536">
                  <c:v>13.74</c:v>
                </c:pt>
                <c:pt idx="537">
                  <c:v>14.23</c:v>
                </c:pt>
                <c:pt idx="538">
                  <c:v>14.26</c:v>
                </c:pt>
                <c:pt idx="539">
                  <c:v>14.85</c:v>
                </c:pt>
                <c:pt idx="540">
                  <c:v>14.55</c:v>
                </c:pt>
                <c:pt idx="541">
                  <c:v>14.54</c:v>
                </c:pt>
                <c:pt idx="542">
                  <c:v>14.62</c:v>
                </c:pt>
                <c:pt idx="543">
                  <c:v>14.56</c:v>
                </c:pt>
                <c:pt idx="544">
                  <c:v>14.3</c:v>
                </c:pt>
                <c:pt idx="545">
                  <c:v>14.26</c:v>
                </c:pt>
                <c:pt idx="546">
                  <c:v>14.63</c:v>
                </c:pt>
                <c:pt idx="547">
                  <c:v>14.28</c:v>
                </c:pt>
                <c:pt idx="548">
                  <c:v>14.05</c:v>
                </c:pt>
                <c:pt idx="549">
                  <c:v>14.22</c:v>
                </c:pt>
                <c:pt idx="550">
                  <c:v>14.22</c:v>
                </c:pt>
                <c:pt idx="551">
                  <c:v>14.41</c:v>
                </c:pt>
                <c:pt idx="552">
                  <c:v>14.61</c:v>
                </c:pt>
                <c:pt idx="553">
                  <c:v>15.09</c:v>
                </c:pt>
                <c:pt idx="554">
                  <c:v>14.95</c:v>
                </c:pt>
                <c:pt idx="555">
                  <c:v>15.39</c:v>
                </c:pt>
                <c:pt idx="556">
                  <c:v>15.25</c:v>
                </c:pt>
                <c:pt idx="557">
                  <c:v>14.96</c:v>
                </c:pt>
                <c:pt idx="558">
                  <c:v>15.09</c:v>
                </c:pt>
                <c:pt idx="559">
                  <c:v>15.13</c:v>
                </c:pt>
                <c:pt idx="560">
                  <c:v>14.87</c:v>
                </c:pt>
                <c:pt idx="561">
                  <c:v>14.61</c:v>
                </c:pt>
                <c:pt idx="562">
                  <c:v>14.54</c:v>
                </c:pt>
                <c:pt idx="563">
                  <c:v>14.35</c:v>
                </c:pt>
                <c:pt idx="564">
                  <c:v>14.49</c:v>
                </c:pt>
                <c:pt idx="565">
                  <c:v>14.57</c:v>
                </c:pt>
                <c:pt idx="566">
                  <c:v>14.74</c:v>
                </c:pt>
                <c:pt idx="567">
                  <c:v>14.49</c:v>
                </c:pt>
                <c:pt idx="568">
                  <c:v>14.3</c:v>
                </c:pt>
                <c:pt idx="569">
                  <c:v>14.3</c:v>
                </c:pt>
                <c:pt idx="570">
                  <c:v>13.98</c:v>
                </c:pt>
                <c:pt idx="571">
                  <c:v>14.31</c:v>
                </c:pt>
                <c:pt idx="572">
                  <c:v>14.49</c:v>
                </c:pt>
                <c:pt idx="573">
                  <c:v>14.74</c:v>
                </c:pt>
                <c:pt idx="574">
                  <c:v>14.76</c:v>
                </c:pt>
                <c:pt idx="575">
                  <c:v>14.52</c:v>
                </c:pt>
                <c:pt idx="576">
                  <c:v>14.45</c:v>
                </c:pt>
                <c:pt idx="577">
                  <c:v>14.54</c:v>
                </c:pt>
                <c:pt idx="578">
                  <c:v>14.43</c:v>
                </c:pt>
                <c:pt idx="579">
                  <c:v>14.35</c:v>
                </c:pt>
                <c:pt idx="580">
                  <c:v>14.63</c:v>
                </c:pt>
                <c:pt idx="581">
                  <c:v>14.51</c:v>
                </c:pt>
                <c:pt idx="582">
                  <c:v>14.57</c:v>
                </c:pt>
                <c:pt idx="583">
                  <c:v>14.33</c:v>
                </c:pt>
                <c:pt idx="584">
                  <c:v>14.36</c:v>
                </c:pt>
                <c:pt idx="585">
                  <c:v>14.09</c:v>
                </c:pt>
                <c:pt idx="586">
                  <c:v>13.96</c:v>
                </c:pt>
                <c:pt idx="587">
                  <c:v>14</c:v>
                </c:pt>
                <c:pt idx="588">
                  <c:v>14.1</c:v>
                </c:pt>
                <c:pt idx="589">
                  <c:v>14.35</c:v>
                </c:pt>
                <c:pt idx="590">
                  <c:v>14.76</c:v>
                </c:pt>
                <c:pt idx="591">
                  <c:v>14.94</c:v>
                </c:pt>
                <c:pt idx="592">
                  <c:v>14.83</c:v>
                </c:pt>
                <c:pt idx="593">
                  <c:v>15.16</c:v>
                </c:pt>
                <c:pt idx="594">
                  <c:v>15.11</c:v>
                </c:pt>
                <c:pt idx="595">
                  <c:v>15.11</c:v>
                </c:pt>
                <c:pt idx="596">
                  <c:v>14.63</c:v>
                </c:pt>
                <c:pt idx="597">
                  <c:v>14.85</c:v>
                </c:pt>
                <c:pt idx="598">
                  <c:v>14.62</c:v>
                </c:pt>
                <c:pt idx="599">
                  <c:v>14.31</c:v>
                </c:pt>
                <c:pt idx="600">
                  <c:v>13.97</c:v>
                </c:pt>
                <c:pt idx="601">
                  <c:v>14.21</c:v>
                </c:pt>
                <c:pt idx="602">
                  <c:v>14.23</c:v>
                </c:pt>
                <c:pt idx="603">
                  <c:v>14.21</c:v>
                </c:pt>
                <c:pt idx="604">
                  <c:v>14.02</c:v>
                </c:pt>
                <c:pt idx="605">
                  <c:v>14.01</c:v>
                </c:pt>
                <c:pt idx="606">
                  <c:v>13.85</c:v>
                </c:pt>
                <c:pt idx="607">
                  <c:v>13.73</c:v>
                </c:pt>
                <c:pt idx="608">
                  <c:v>13.89</c:v>
                </c:pt>
                <c:pt idx="609">
                  <c:v>13.76</c:v>
                </c:pt>
                <c:pt idx="610">
                  <c:v>13.84</c:v>
                </c:pt>
                <c:pt idx="611">
                  <c:v>13.94</c:v>
                </c:pt>
                <c:pt idx="612">
                  <c:v>13.74</c:v>
                </c:pt>
                <c:pt idx="613">
                  <c:v>13.46</c:v>
                </c:pt>
                <c:pt idx="614">
                  <c:v>13.38</c:v>
                </c:pt>
                <c:pt idx="615">
                  <c:v>13.13</c:v>
                </c:pt>
                <c:pt idx="616">
                  <c:v>13.22</c:v>
                </c:pt>
                <c:pt idx="617">
                  <c:v>13.28</c:v>
                </c:pt>
                <c:pt idx="618">
                  <c:v>13.21</c:v>
                </c:pt>
                <c:pt idx="619">
                  <c:v>13.01</c:v>
                </c:pt>
                <c:pt idx="620">
                  <c:v>13.3</c:v>
                </c:pt>
                <c:pt idx="621">
                  <c:v>13.44</c:v>
                </c:pt>
                <c:pt idx="622">
                  <c:v>13.25</c:v>
                </c:pt>
                <c:pt idx="623">
                  <c:v>13.4</c:v>
                </c:pt>
                <c:pt idx="624">
                  <c:v>13.33</c:v>
                </c:pt>
                <c:pt idx="625">
                  <c:v>13.76</c:v>
                </c:pt>
                <c:pt idx="626">
                  <c:v>13.74</c:v>
                </c:pt>
                <c:pt idx="627">
                  <c:v>13.81</c:v>
                </c:pt>
                <c:pt idx="628">
                  <c:v>13.66</c:v>
                </c:pt>
                <c:pt idx="629">
                  <c:v>13.76</c:v>
                </c:pt>
                <c:pt idx="630">
                  <c:v>13.73</c:v>
                </c:pt>
                <c:pt idx="631">
                  <c:v>13.81</c:v>
                </c:pt>
                <c:pt idx="632">
                  <c:v>13.84</c:v>
                </c:pt>
                <c:pt idx="633">
                  <c:v>13.84</c:v>
                </c:pt>
                <c:pt idx="634">
                  <c:v>13.71</c:v>
                </c:pt>
                <c:pt idx="635">
                  <c:v>13.39</c:v>
                </c:pt>
                <c:pt idx="636">
                  <c:v>13.3</c:v>
                </c:pt>
                <c:pt idx="637">
                  <c:v>13.23</c:v>
                </c:pt>
                <c:pt idx="638">
                  <c:v>13.31</c:v>
                </c:pt>
                <c:pt idx="639">
                  <c:v>13.31</c:v>
                </c:pt>
                <c:pt idx="640">
                  <c:v>12.99</c:v>
                </c:pt>
                <c:pt idx="641">
                  <c:v>12.99</c:v>
                </c:pt>
                <c:pt idx="642">
                  <c:v>13.23</c:v>
                </c:pt>
                <c:pt idx="643">
                  <c:v>13.23</c:v>
                </c:pt>
                <c:pt idx="644">
                  <c:v>13.23</c:v>
                </c:pt>
                <c:pt idx="645">
                  <c:v>13.34</c:v>
                </c:pt>
                <c:pt idx="646">
                  <c:v>13.14</c:v>
                </c:pt>
                <c:pt idx="647">
                  <c:v>12.92</c:v>
                </c:pt>
                <c:pt idx="648">
                  <c:v>12.93</c:v>
                </c:pt>
                <c:pt idx="649">
                  <c:v>12.7</c:v>
                </c:pt>
                <c:pt idx="650">
                  <c:v>12.77</c:v>
                </c:pt>
                <c:pt idx="651">
                  <c:v>13.03</c:v>
                </c:pt>
                <c:pt idx="652">
                  <c:v>12.95</c:v>
                </c:pt>
                <c:pt idx="653">
                  <c:v>13.04</c:v>
                </c:pt>
                <c:pt idx="654">
                  <c:v>13.38</c:v>
                </c:pt>
                <c:pt idx="655">
                  <c:v>13.35</c:v>
                </c:pt>
                <c:pt idx="656">
                  <c:v>12.98</c:v>
                </c:pt>
                <c:pt idx="657">
                  <c:v>12.92</c:v>
                </c:pt>
                <c:pt idx="658">
                  <c:v>12.81</c:v>
                </c:pt>
                <c:pt idx="659">
                  <c:v>12.46</c:v>
                </c:pt>
                <c:pt idx="660">
                  <c:v>12.6</c:v>
                </c:pt>
                <c:pt idx="661">
                  <c:v>12.44</c:v>
                </c:pt>
                <c:pt idx="662">
                  <c:v>12.55</c:v>
                </c:pt>
                <c:pt idx="663">
                  <c:v>12.86</c:v>
                </c:pt>
                <c:pt idx="664">
                  <c:v>12.98</c:v>
                </c:pt>
                <c:pt idx="665">
                  <c:v>12.58</c:v>
                </c:pt>
                <c:pt idx="666">
                  <c:v>12.74</c:v>
                </c:pt>
                <c:pt idx="667">
                  <c:v>13.05</c:v>
                </c:pt>
                <c:pt idx="668">
                  <c:v>13.01</c:v>
                </c:pt>
                <c:pt idx="669">
                  <c:v>13.04</c:v>
                </c:pt>
                <c:pt idx="670">
                  <c:v>12.8</c:v>
                </c:pt>
                <c:pt idx="671">
                  <c:v>12.79</c:v>
                </c:pt>
                <c:pt idx="672">
                  <c:v>12.59</c:v>
                </c:pt>
                <c:pt idx="673">
                  <c:v>12.59</c:v>
                </c:pt>
                <c:pt idx="674">
                  <c:v>12.74</c:v>
                </c:pt>
                <c:pt idx="675">
                  <c:v>12.67</c:v>
                </c:pt>
                <c:pt idx="676">
                  <c:v>12.62</c:v>
                </c:pt>
                <c:pt idx="677">
                  <c:v>12.59</c:v>
                </c:pt>
                <c:pt idx="678">
                  <c:v>12.43</c:v>
                </c:pt>
                <c:pt idx="679">
                  <c:v>12.3</c:v>
                </c:pt>
                <c:pt idx="680">
                  <c:v>12.5</c:v>
                </c:pt>
                <c:pt idx="681">
                  <c:v>12.47</c:v>
                </c:pt>
                <c:pt idx="682">
                  <c:v>12.55</c:v>
                </c:pt>
                <c:pt idx="683">
                  <c:v>12.55</c:v>
                </c:pt>
                <c:pt idx="684">
                  <c:v>12.65</c:v>
                </c:pt>
                <c:pt idx="685">
                  <c:v>12.83</c:v>
                </c:pt>
                <c:pt idx="686">
                  <c:v>12.95</c:v>
                </c:pt>
                <c:pt idx="687">
                  <c:v>13.11</c:v>
                </c:pt>
                <c:pt idx="688">
                  <c:v>13.43</c:v>
                </c:pt>
                <c:pt idx="689">
                  <c:v>13.54</c:v>
                </c:pt>
                <c:pt idx="690">
                  <c:v>13.38</c:v>
                </c:pt>
                <c:pt idx="691">
                  <c:v>13.12</c:v>
                </c:pt>
                <c:pt idx="692">
                  <c:v>13.34</c:v>
                </c:pt>
                <c:pt idx="693">
                  <c:v>13.5</c:v>
                </c:pt>
                <c:pt idx="694">
                  <c:v>13.47</c:v>
                </c:pt>
                <c:pt idx="695">
                  <c:v>13.62</c:v>
                </c:pt>
                <c:pt idx="696">
                  <c:v>13.2</c:v>
                </c:pt>
                <c:pt idx="697">
                  <c:v>12.95</c:v>
                </c:pt>
                <c:pt idx="698">
                  <c:v>12.64</c:v>
                </c:pt>
                <c:pt idx="699">
                  <c:v>12.64</c:v>
                </c:pt>
                <c:pt idx="700">
                  <c:v>12.57</c:v>
                </c:pt>
                <c:pt idx="701">
                  <c:v>12.45</c:v>
                </c:pt>
                <c:pt idx="702">
                  <c:v>12.71</c:v>
                </c:pt>
                <c:pt idx="703">
                  <c:v>12.88</c:v>
                </c:pt>
                <c:pt idx="704">
                  <c:v>13.14</c:v>
                </c:pt>
                <c:pt idx="705">
                  <c:v>12.96</c:v>
                </c:pt>
                <c:pt idx="706">
                  <c:v>12.59</c:v>
                </c:pt>
                <c:pt idx="707">
                  <c:v>12.82</c:v>
                </c:pt>
                <c:pt idx="708">
                  <c:v>12.78</c:v>
                </c:pt>
                <c:pt idx="709">
                  <c:v>12.73</c:v>
                </c:pt>
                <c:pt idx="710">
                  <c:v>13.08</c:v>
                </c:pt>
                <c:pt idx="711">
                  <c:v>13.29</c:v>
                </c:pt>
                <c:pt idx="712">
                  <c:v>13.61</c:v>
                </c:pt>
                <c:pt idx="713">
                  <c:v>13.59</c:v>
                </c:pt>
                <c:pt idx="714">
                  <c:v>13.97</c:v>
                </c:pt>
                <c:pt idx="715">
                  <c:v>13.91</c:v>
                </c:pt>
                <c:pt idx="716">
                  <c:v>13.64</c:v>
                </c:pt>
                <c:pt idx="717">
                  <c:v>14.52</c:v>
                </c:pt>
                <c:pt idx="718">
                  <c:v>14.97</c:v>
                </c:pt>
                <c:pt idx="719">
                  <c:v>14.88</c:v>
                </c:pt>
                <c:pt idx="720">
                  <c:v>15.02</c:v>
                </c:pt>
                <c:pt idx="721">
                  <c:v>14.5</c:v>
                </c:pt>
                <c:pt idx="722">
                  <c:v>14.56</c:v>
                </c:pt>
                <c:pt idx="723">
                  <c:v>14.52</c:v>
                </c:pt>
                <c:pt idx="724">
                  <c:v>14.84</c:v>
                </c:pt>
                <c:pt idx="725">
                  <c:v>14.8</c:v>
                </c:pt>
                <c:pt idx="726">
                  <c:v>14.83</c:v>
                </c:pt>
                <c:pt idx="727">
                  <c:v>15.34</c:v>
                </c:pt>
                <c:pt idx="728">
                  <c:v>15.54</c:v>
                </c:pt>
                <c:pt idx="729">
                  <c:v>15.92</c:v>
                </c:pt>
                <c:pt idx="730">
                  <c:v>16.170000000000002</c:v>
                </c:pt>
                <c:pt idx="731">
                  <c:v>15.93</c:v>
                </c:pt>
                <c:pt idx="732">
                  <c:v>15.86</c:v>
                </c:pt>
                <c:pt idx="733">
                  <c:v>15.7</c:v>
                </c:pt>
                <c:pt idx="734">
                  <c:v>15.51</c:v>
                </c:pt>
                <c:pt idx="735">
                  <c:v>15.12</c:v>
                </c:pt>
                <c:pt idx="736">
                  <c:v>14.97</c:v>
                </c:pt>
                <c:pt idx="737">
                  <c:v>15.29</c:v>
                </c:pt>
                <c:pt idx="738">
                  <c:v>15.23</c:v>
                </c:pt>
                <c:pt idx="739">
                  <c:v>15.25</c:v>
                </c:pt>
                <c:pt idx="740">
                  <c:v>14.75</c:v>
                </c:pt>
                <c:pt idx="741">
                  <c:v>14.54</c:v>
                </c:pt>
                <c:pt idx="742">
                  <c:v>14.85</c:v>
                </c:pt>
                <c:pt idx="743">
                  <c:v>15.15</c:v>
                </c:pt>
                <c:pt idx="744">
                  <c:v>15.56</c:v>
                </c:pt>
                <c:pt idx="745">
                  <c:v>15.99</c:v>
                </c:pt>
                <c:pt idx="746">
                  <c:v>15.82</c:v>
                </c:pt>
                <c:pt idx="747">
                  <c:v>15.99</c:v>
                </c:pt>
                <c:pt idx="748">
                  <c:v>15.98</c:v>
                </c:pt>
                <c:pt idx="749">
                  <c:v>16.100000000000001</c:v>
                </c:pt>
                <c:pt idx="750">
                  <c:v>16.16</c:v>
                </c:pt>
                <c:pt idx="751">
                  <c:v>16.12</c:v>
                </c:pt>
                <c:pt idx="752">
                  <c:v>16.559999999999999</c:v>
                </c:pt>
                <c:pt idx="753">
                  <c:v>16.62</c:v>
                </c:pt>
                <c:pt idx="754">
                  <c:v>16.850000000000001</c:v>
                </c:pt>
                <c:pt idx="755">
                  <c:v>16.96</c:v>
                </c:pt>
                <c:pt idx="756">
                  <c:v>17.399999999999999</c:v>
                </c:pt>
                <c:pt idx="757">
                  <c:v>17.34</c:v>
                </c:pt>
                <c:pt idx="758">
                  <c:v>17.53</c:v>
                </c:pt>
                <c:pt idx="759">
                  <c:v>17.239999999999998</c:v>
                </c:pt>
                <c:pt idx="760">
                  <c:v>17.11</c:v>
                </c:pt>
                <c:pt idx="761">
                  <c:v>17.72</c:v>
                </c:pt>
                <c:pt idx="762">
                  <c:v>17.670000000000002</c:v>
                </c:pt>
                <c:pt idx="763">
                  <c:v>17.059999999999999</c:v>
                </c:pt>
                <c:pt idx="764">
                  <c:v>16.920000000000002</c:v>
                </c:pt>
                <c:pt idx="765">
                  <c:v>17.12</c:v>
                </c:pt>
                <c:pt idx="766">
                  <c:v>17.47</c:v>
                </c:pt>
                <c:pt idx="767">
                  <c:v>17.37</c:v>
                </c:pt>
                <c:pt idx="768">
                  <c:v>17.329999999999998</c:v>
                </c:pt>
                <c:pt idx="769">
                  <c:v>17.600000000000001</c:v>
                </c:pt>
                <c:pt idx="770">
                  <c:v>17.45</c:v>
                </c:pt>
                <c:pt idx="771">
                  <c:v>17.100000000000001</c:v>
                </c:pt>
                <c:pt idx="772">
                  <c:v>16.95</c:v>
                </c:pt>
                <c:pt idx="773">
                  <c:v>16.78</c:v>
                </c:pt>
                <c:pt idx="774">
                  <c:v>16.8</c:v>
                </c:pt>
                <c:pt idx="775">
                  <c:v>16.82</c:v>
                </c:pt>
                <c:pt idx="776">
                  <c:v>16.61</c:v>
                </c:pt>
                <c:pt idx="777">
                  <c:v>16.55</c:v>
                </c:pt>
                <c:pt idx="778">
                  <c:v>17.22</c:v>
                </c:pt>
                <c:pt idx="779">
                  <c:v>17.489999999999998</c:v>
                </c:pt>
                <c:pt idx="780">
                  <c:v>17.39</c:v>
                </c:pt>
                <c:pt idx="781">
                  <c:v>17.45</c:v>
                </c:pt>
                <c:pt idx="782">
                  <c:v>17.600000000000001</c:v>
                </c:pt>
                <c:pt idx="783">
                  <c:v>17.559999999999999</c:v>
                </c:pt>
                <c:pt idx="784">
                  <c:v>17.850000000000001</c:v>
                </c:pt>
                <c:pt idx="785">
                  <c:v>18.13</c:v>
                </c:pt>
                <c:pt idx="786">
                  <c:v>18.45</c:v>
                </c:pt>
                <c:pt idx="787">
                  <c:v>18.36</c:v>
                </c:pt>
                <c:pt idx="788">
                  <c:v>18.690000000000001</c:v>
                </c:pt>
                <c:pt idx="789">
                  <c:v>18.7</c:v>
                </c:pt>
                <c:pt idx="790">
                  <c:v>18.43</c:v>
                </c:pt>
                <c:pt idx="791">
                  <c:v>18.41</c:v>
                </c:pt>
                <c:pt idx="792">
                  <c:v>18.489999999999998</c:v>
                </c:pt>
                <c:pt idx="793">
                  <c:v>18.53</c:v>
                </c:pt>
                <c:pt idx="794">
                  <c:v>18.57</c:v>
                </c:pt>
                <c:pt idx="795">
                  <c:v>18.190000000000001</c:v>
                </c:pt>
                <c:pt idx="796">
                  <c:v>17.89</c:v>
                </c:pt>
                <c:pt idx="797">
                  <c:v>17.89</c:v>
                </c:pt>
                <c:pt idx="798">
                  <c:v>17.89</c:v>
                </c:pt>
                <c:pt idx="799">
                  <c:v>18</c:v>
                </c:pt>
                <c:pt idx="800">
                  <c:v>18.21</c:v>
                </c:pt>
                <c:pt idx="801">
                  <c:v>18.32</c:v>
                </c:pt>
                <c:pt idx="802">
                  <c:v>18.73</c:v>
                </c:pt>
                <c:pt idx="803">
                  <c:v>18.809999999999999</c:v>
                </c:pt>
                <c:pt idx="804">
                  <c:v>18.28</c:v>
                </c:pt>
                <c:pt idx="805">
                  <c:v>18.329999999999998</c:v>
                </c:pt>
                <c:pt idx="806">
                  <c:v>18.61</c:v>
                </c:pt>
                <c:pt idx="807">
                  <c:v>18.39</c:v>
                </c:pt>
                <c:pt idx="808">
                  <c:v>18.489999999999998</c:v>
                </c:pt>
                <c:pt idx="809">
                  <c:v>18.79</c:v>
                </c:pt>
                <c:pt idx="810">
                  <c:v>19.03</c:v>
                </c:pt>
                <c:pt idx="811">
                  <c:v>18.89</c:v>
                </c:pt>
                <c:pt idx="812">
                  <c:v>18.920000000000002</c:v>
                </c:pt>
                <c:pt idx="813">
                  <c:v>19.43</c:v>
                </c:pt>
                <c:pt idx="814">
                  <c:v>19.63</c:v>
                </c:pt>
                <c:pt idx="815">
                  <c:v>19.63</c:v>
                </c:pt>
                <c:pt idx="816">
                  <c:v>19.73</c:v>
                </c:pt>
                <c:pt idx="817">
                  <c:v>19.899999999999999</c:v>
                </c:pt>
                <c:pt idx="818">
                  <c:v>19.850000000000001</c:v>
                </c:pt>
                <c:pt idx="819">
                  <c:v>20.05</c:v>
                </c:pt>
                <c:pt idx="820">
                  <c:v>19.63</c:v>
                </c:pt>
                <c:pt idx="821">
                  <c:v>19.489999999999998</c:v>
                </c:pt>
                <c:pt idx="822">
                  <c:v>19.54</c:v>
                </c:pt>
                <c:pt idx="823">
                  <c:v>19.55</c:v>
                </c:pt>
                <c:pt idx="824">
                  <c:v>19.47</c:v>
                </c:pt>
                <c:pt idx="825">
                  <c:v>19.38</c:v>
                </c:pt>
                <c:pt idx="826">
                  <c:v>19.57</c:v>
                </c:pt>
                <c:pt idx="827">
                  <c:v>19.850000000000001</c:v>
                </c:pt>
                <c:pt idx="828">
                  <c:v>19.829999999999998</c:v>
                </c:pt>
                <c:pt idx="829">
                  <c:v>19.84</c:v>
                </c:pt>
                <c:pt idx="830">
                  <c:v>19.98</c:v>
                </c:pt>
                <c:pt idx="831">
                  <c:v>19.91</c:v>
                </c:pt>
                <c:pt idx="832">
                  <c:v>20.18</c:v>
                </c:pt>
                <c:pt idx="833">
                  <c:v>20.149999999999999</c:v>
                </c:pt>
                <c:pt idx="834">
                  <c:v>20.27</c:v>
                </c:pt>
                <c:pt idx="835">
                  <c:v>19.96</c:v>
                </c:pt>
                <c:pt idx="836">
                  <c:v>19.850000000000001</c:v>
                </c:pt>
                <c:pt idx="837">
                  <c:v>19.96</c:v>
                </c:pt>
                <c:pt idx="838">
                  <c:v>20.68</c:v>
                </c:pt>
                <c:pt idx="839">
                  <c:v>19.5</c:v>
                </c:pt>
                <c:pt idx="840">
                  <c:v>19.93</c:v>
                </c:pt>
                <c:pt idx="841">
                  <c:v>20.21</c:v>
                </c:pt>
                <c:pt idx="842">
                  <c:v>20.21</c:v>
                </c:pt>
                <c:pt idx="843">
                  <c:v>19.7</c:v>
                </c:pt>
                <c:pt idx="844">
                  <c:v>19.45</c:v>
                </c:pt>
                <c:pt idx="845">
                  <c:v>19.559999999999999</c:v>
                </c:pt>
                <c:pt idx="846">
                  <c:v>19.23</c:v>
                </c:pt>
                <c:pt idx="847">
                  <c:v>18.97</c:v>
                </c:pt>
                <c:pt idx="848">
                  <c:v>18.79</c:v>
                </c:pt>
                <c:pt idx="849">
                  <c:v>19.29</c:v>
                </c:pt>
                <c:pt idx="850">
                  <c:v>19.170000000000002</c:v>
                </c:pt>
                <c:pt idx="851">
                  <c:v>19.079999999999998</c:v>
                </c:pt>
                <c:pt idx="852">
                  <c:v>19.149999999999999</c:v>
                </c:pt>
                <c:pt idx="853">
                  <c:v>19.21</c:v>
                </c:pt>
                <c:pt idx="854">
                  <c:v>19.260000000000002</c:v>
                </c:pt>
                <c:pt idx="855">
                  <c:v>19.510000000000002</c:v>
                </c:pt>
                <c:pt idx="856">
                  <c:v>19.510000000000002</c:v>
                </c:pt>
                <c:pt idx="857">
                  <c:v>19.510000000000002</c:v>
                </c:pt>
                <c:pt idx="858">
                  <c:v>19.510000000000002</c:v>
                </c:pt>
                <c:pt idx="859">
                  <c:v>19.510000000000002</c:v>
                </c:pt>
                <c:pt idx="860">
                  <c:v>19.510000000000002</c:v>
                </c:pt>
                <c:pt idx="861">
                  <c:v>19.510000000000002</c:v>
                </c:pt>
                <c:pt idx="862">
                  <c:v>19.649999999999999</c:v>
                </c:pt>
                <c:pt idx="863">
                  <c:v>19.38</c:v>
                </c:pt>
                <c:pt idx="864">
                  <c:v>19.54</c:v>
                </c:pt>
                <c:pt idx="865">
                  <c:v>19.420000000000002</c:v>
                </c:pt>
                <c:pt idx="866">
                  <c:v>19.43</c:v>
                </c:pt>
                <c:pt idx="867">
                  <c:v>19.600000000000001</c:v>
                </c:pt>
                <c:pt idx="868">
                  <c:v>19.57</c:v>
                </c:pt>
                <c:pt idx="869">
                  <c:v>19.7</c:v>
                </c:pt>
                <c:pt idx="870">
                  <c:v>20.25</c:v>
                </c:pt>
                <c:pt idx="871">
                  <c:v>20.11</c:v>
                </c:pt>
                <c:pt idx="872">
                  <c:v>19.96</c:v>
                </c:pt>
                <c:pt idx="873">
                  <c:v>19.88</c:v>
                </c:pt>
                <c:pt idx="874">
                  <c:v>20.03</c:v>
                </c:pt>
                <c:pt idx="875">
                  <c:v>20.16</c:v>
                </c:pt>
                <c:pt idx="876">
                  <c:v>20.11</c:v>
                </c:pt>
                <c:pt idx="877">
                  <c:v>20.27</c:v>
                </c:pt>
                <c:pt idx="878">
                  <c:v>19.850000000000001</c:v>
                </c:pt>
                <c:pt idx="879">
                  <c:v>20.190000000000001</c:v>
                </c:pt>
                <c:pt idx="880">
                  <c:v>20.13</c:v>
                </c:pt>
                <c:pt idx="881">
                  <c:v>20.23</c:v>
                </c:pt>
                <c:pt idx="882">
                  <c:v>20.18</c:v>
                </c:pt>
                <c:pt idx="883">
                  <c:v>20.75</c:v>
                </c:pt>
                <c:pt idx="884">
                  <c:v>21.21</c:v>
                </c:pt>
                <c:pt idx="885">
                  <c:v>20.85</c:v>
                </c:pt>
                <c:pt idx="886">
                  <c:v>20.399999999999999</c:v>
                </c:pt>
                <c:pt idx="887">
                  <c:v>20.059999999999999</c:v>
                </c:pt>
                <c:pt idx="888">
                  <c:v>20.03</c:v>
                </c:pt>
                <c:pt idx="889">
                  <c:v>19.84</c:v>
                </c:pt>
                <c:pt idx="890">
                  <c:v>19.579999999999998</c:v>
                </c:pt>
                <c:pt idx="891">
                  <c:v>19.489999999999998</c:v>
                </c:pt>
                <c:pt idx="892">
                  <c:v>19.329999999999998</c:v>
                </c:pt>
                <c:pt idx="893">
                  <c:v>20.09</c:v>
                </c:pt>
                <c:pt idx="894">
                  <c:v>19.899999999999999</c:v>
                </c:pt>
                <c:pt idx="895">
                  <c:v>20.21</c:v>
                </c:pt>
                <c:pt idx="896">
                  <c:v>20.170000000000002</c:v>
                </c:pt>
                <c:pt idx="897">
                  <c:v>20.18</c:v>
                </c:pt>
                <c:pt idx="898">
                  <c:v>20.37</c:v>
                </c:pt>
                <c:pt idx="899">
                  <c:v>20.190000000000001</c:v>
                </c:pt>
                <c:pt idx="900">
                  <c:v>20.03</c:v>
                </c:pt>
                <c:pt idx="901">
                  <c:v>19.57</c:v>
                </c:pt>
                <c:pt idx="902">
                  <c:v>19.95</c:v>
                </c:pt>
                <c:pt idx="903">
                  <c:v>19.93</c:v>
                </c:pt>
                <c:pt idx="904">
                  <c:v>19.86</c:v>
                </c:pt>
                <c:pt idx="905">
                  <c:v>20</c:v>
                </c:pt>
                <c:pt idx="906">
                  <c:v>19.88</c:v>
                </c:pt>
                <c:pt idx="907">
                  <c:v>19.829999999999998</c:v>
                </c:pt>
                <c:pt idx="908">
                  <c:v>20.43</c:v>
                </c:pt>
                <c:pt idx="909">
                  <c:v>20.09</c:v>
                </c:pt>
                <c:pt idx="910">
                  <c:v>19.760000000000002</c:v>
                </c:pt>
                <c:pt idx="911">
                  <c:v>19.690000000000001</c:v>
                </c:pt>
                <c:pt idx="912">
                  <c:v>20.48</c:v>
                </c:pt>
                <c:pt idx="913">
                  <c:v>20.21</c:v>
                </c:pt>
                <c:pt idx="914">
                  <c:v>19.66</c:v>
                </c:pt>
                <c:pt idx="915">
                  <c:v>20.64</c:v>
                </c:pt>
                <c:pt idx="916">
                  <c:v>20.91</c:v>
                </c:pt>
                <c:pt idx="917">
                  <c:v>20.81</c:v>
                </c:pt>
                <c:pt idx="918">
                  <c:v>20.46</c:v>
                </c:pt>
                <c:pt idx="919">
                  <c:v>20.56</c:v>
                </c:pt>
                <c:pt idx="920">
                  <c:v>20.53</c:v>
                </c:pt>
                <c:pt idx="921">
                  <c:v>20.65</c:v>
                </c:pt>
                <c:pt idx="922">
                  <c:v>20.6</c:v>
                </c:pt>
                <c:pt idx="923">
                  <c:v>20.420000000000002</c:v>
                </c:pt>
                <c:pt idx="924">
                  <c:v>20.43</c:v>
                </c:pt>
                <c:pt idx="925">
                  <c:v>20.55</c:v>
                </c:pt>
                <c:pt idx="926">
                  <c:v>20.76</c:v>
                </c:pt>
                <c:pt idx="927">
                  <c:v>20.45</c:v>
                </c:pt>
                <c:pt idx="928">
                  <c:v>20.41</c:v>
                </c:pt>
                <c:pt idx="929">
                  <c:v>20.63</c:v>
                </c:pt>
                <c:pt idx="930">
                  <c:v>20.64</c:v>
                </c:pt>
                <c:pt idx="931">
                  <c:v>20.65</c:v>
                </c:pt>
                <c:pt idx="932">
                  <c:v>20.86</c:v>
                </c:pt>
                <c:pt idx="933">
                  <c:v>20.8</c:v>
                </c:pt>
                <c:pt idx="934">
                  <c:v>20.83</c:v>
                </c:pt>
                <c:pt idx="935">
                  <c:v>20.2</c:v>
                </c:pt>
                <c:pt idx="936">
                  <c:v>20.88</c:v>
                </c:pt>
                <c:pt idx="937">
                  <c:v>21.24</c:v>
                </c:pt>
                <c:pt idx="938">
                  <c:v>21.38</c:v>
                </c:pt>
                <c:pt idx="939">
                  <c:v>21.68</c:v>
                </c:pt>
                <c:pt idx="940">
                  <c:v>21.57</c:v>
                </c:pt>
                <c:pt idx="941">
                  <c:v>21.67</c:v>
                </c:pt>
                <c:pt idx="942">
                  <c:v>21.38</c:v>
                </c:pt>
                <c:pt idx="943">
                  <c:v>21.38</c:v>
                </c:pt>
                <c:pt idx="944">
                  <c:v>21.09</c:v>
                </c:pt>
                <c:pt idx="945">
                  <c:v>21.14</c:v>
                </c:pt>
                <c:pt idx="946">
                  <c:v>21.36</c:v>
                </c:pt>
                <c:pt idx="947">
                  <c:v>21.56</c:v>
                </c:pt>
                <c:pt idx="948">
                  <c:v>21.51</c:v>
                </c:pt>
                <c:pt idx="949">
                  <c:v>21.48</c:v>
                </c:pt>
                <c:pt idx="950">
                  <c:v>21.44</c:v>
                </c:pt>
                <c:pt idx="951">
                  <c:v>21.8</c:v>
                </c:pt>
                <c:pt idx="952">
                  <c:v>21.03</c:v>
                </c:pt>
                <c:pt idx="953">
                  <c:v>20.6</c:v>
                </c:pt>
                <c:pt idx="954">
                  <c:v>20.11</c:v>
                </c:pt>
                <c:pt idx="955">
                  <c:v>20.18</c:v>
                </c:pt>
                <c:pt idx="956">
                  <c:v>20.260000000000002</c:v>
                </c:pt>
                <c:pt idx="957">
                  <c:v>20.309999999999999</c:v>
                </c:pt>
                <c:pt idx="958">
                  <c:v>20.51</c:v>
                </c:pt>
                <c:pt idx="959">
                  <c:v>20.21</c:v>
                </c:pt>
                <c:pt idx="960">
                  <c:v>20.12</c:v>
                </c:pt>
                <c:pt idx="961">
                  <c:v>20.059999999999999</c:v>
                </c:pt>
                <c:pt idx="962">
                  <c:v>19.98</c:v>
                </c:pt>
                <c:pt idx="963">
                  <c:v>19.87</c:v>
                </c:pt>
                <c:pt idx="964">
                  <c:v>19.579999999999998</c:v>
                </c:pt>
                <c:pt idx="965">
                  <c:v>19.73</c:v>
                </c:pt>
                <c:pt idx="966">
                  <c:v>19.97</c:v>
                </c:pt>
                <c:pt idx="967">
                  <c:v>20.52</c:v>
                </c:pt>
                <c:pt idx="968">
                  <c:v>20.41</c:v>
                </c:pt>
                <c:pt idx="969">
                  <c:v>21.06</c:v>
                </c:pt>
                <c:pt idx="970">
                  <c:v>21</c:v>
                </c:pt>
                <c:pt idx="971">
                  <c:v>21.08</c:v>
                </c:pt>
                <c:pt idx="972">
                  <c:v>20.83</c:v>
                </c:pt>
                <c:pt idx="973">
                  <c:v>20.83</c:v>
                </c:pt>
                <c:pt idx="974">
                  <c:v>21.15</c:v>
                </c:pt>
                <c:pt idx="975">
                  <c:v>21.18</c:v>
                </c:pt>
                <c:pt idx="976">
                  <c:v>21.08</c:v>
                </c:pt>
                <c:pt idx="977">
                  <c:v>21.13</c:v>
                </c:pt>
                <c:pt idx="978">
                  <c:v>21.13</c:v>
                </c:pt>
                <c:pt idx="979">
                  <c:v>20.73</c:v>
                </c:pt>
                <c:pt idx="980">
                  <c:v>20.63</c:v>
                </c:pt>
                <c:pt idx="981">
                  <c:v>20.67</c:v>
                </c:pt>
                <c:pt idx="982">
                  <c:v>20.9</c:v>
                </c:pt>
                <c:pt idx="983">
                  <c:v>21.1</c:v>
                </c:pt>
                <c:pt idx="984">
                  <c:v>20.49</c:v>
                </c:pt>
                <c:pt idx="985">
                  <c:v>20.6</c:v>
                </c:pt>
                <c:pt idx="986">
                  <c:v>20.8</c:v>
                </c:pt>
                <c:pt idx="987">
                  <c:v>20.68</c:v>
                </c:pt>
                <c:pt idx="988">
                  <c:v>20.82</c:v>
                </c:pt>
                <c:pt idx="989">
                  <c:v>20.3</c:v>
                </c:pt>
                <c:pt idx="990">
                  <c:v>20.45</c:v>
                </c:pt>
                <c:pt idx="991">
                  <c:v>20.65</c:v>
                </c:pt>
                <c:pt idx="992">
                  <c:v>20.93</c:v>
                </c:pt>
                <c:pt idx="993">
                  <c:v>20.83</c:v>
                </c:pt>
                <c:pt idx="994">
                  <c:v>20.93</c:v>
                </c:pt>
                <c:pt idx="995">
                  <c:v>20.83</c:v>
                </c:pt>
                <c:pt idx="996">
                  <c:v>20.97</c:v>
                </c:pt>
                <c:pt idx="997">
                  <c:v>21</c:v>
                </c:pt>
                <c:pt idx="998">
                  <c:v>21.17</c:v>
                </c:pt>
                <c:pt idx="999">
                  <c:v>21.18</c:v>
                </c:pt>
                <c:pt idx="1000">
                  <c:v>21.08</c:v>
                </c:pt>
                <c:pt idx="1001">
                  <c:v>21.08</c:v>
                </c:pt>
                <c:pt idx="1002">
                  <c:v>20.95</c:v>
                </c:pt>
                <c:pt idx="1003">
                  <c:v>21.3</c:v>
                </c:pt>
                <c:pt idx="1004">
                  <c:v>21.15</c:v>
                </c:pt>
                <c:pt idx="1005">
                  <c:v>21.06</c:v>
                </c:pt>
                <c:pt idx="1006">
                  <c:v>22.73</c:v>
                </c:pt>
                <c:pt idx="1007">
                  <c:v>22.58</c:v>
                </c:pt>
                <c:pt idx="1008">
                  <c:v>21.98</c:v>
                </c:pt>
                <c:pt idx="1009">
                  <c:v>21.75</c:v>
                </c:pt>
                <c:pt idx="1010">
                  <c:v>21.43</c:v>
                </c:pt>
                <c:pt idx="1011">
                  <c:v>21.53</c:v>
                </c:pt>
                <c:pt idx="1012">
                  <c:v>21.43</c:v>
                </c:pt>
                <c:pt idx="1013">
                  <c:v>21.28</c:v>
                </c:pt>
                <c:pt idx="1014">
                  <c:v>21.53</c:v>
                </c:pt>
                <c:pt idx="1015">
                  <c:v>21.13</c:v>
                </c:pt>
                <c:pt idx="1016">
                  <c:v>21.38</c:v>
                </c:pt>
                <c:pt idx="1017">
                  <c:v>21.03</c:v>
                </c:pt>
                <c:pt idx="1018">
                  <c:v>21.18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9-27A4-40DC-B894-62A578F9BB01}"/>
            </c:ext>
          </c:extLst>
        </c:ser>
        <c:ser>
          <c:idx val="9"/>
          <c:order val="9"/>
          <c:tx>
            <c:strRef>
              <c:f>Output1!$BV$8</c:f>
              <c:strCache>
                <c:ptCount val="1"/>
                <c:pt idx="0">
                  <c:v>Y2022</c:v>
                </c:pt>
              </c:strCache>
            </c:strRef>
          </c:tx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Output1!$BV$9:$BV$1306</c:f>
              <c:numCache>
                <c:formatCode>0.00</c:formatCode>
                <c:ptCount val="1298"/>
                <c:pt idx="250">
                  <c:v>79.77</c:v>
                </c:pt>
                <c:pt idx="251">
                  <c:v>90.11</c:v>
                </c:pt>
                <c:pt idx="252">
                  <c:v>95.21</c:v>
                </c:pt>
                <c:pt idx="253">
                  <c:v>96.89</c:v>
                </c:pt>
                <c:pt idx="254">
                  <c:v>99.12</c:v>
                </c:pt>
                <c:pt idx="255">
                  <c:v>113.01</c:v>
                </c:pt>
                <c:pt idx="256">
                  <c:v>138.27000000000001</c:v>
                </c:pt>
                <c:pt idx="257">
                  <c:v>138.47999999999999</c:v>
                </c:pt>
                <c:pt idx="258">
                  <c:v>104.83</c:v>
                </c:pt>
                <c:pt idx="259">
                  <c:v>94.33</c:v>
                </c:pt>
                <c:pt idx="260">
                  <c:v>92.51</c:v>
                </c:pt>
                <c:pt idx="261">
                  <c:v>82.64</c:v>
                </c:pt>
                <c:pt idx="262">
                  <c:v>86.01</c:v>
                </c:pt>
                <c:pt idx="263">
                  <c:v>83.35</c:v>
                </c:pt>
                <c:pt idx="264">
                  <c:v>78.28</c:v>
                </c:pt>
                <c:pt idx="265">
                  <c:v>72.22</c:v>
                </c:pt>
                <c:pt idx="266">
                  <c:v>75.58</c:v>
                </c:pt>
                <c:pt idx="267">
                  <c:v>66.84</c:v>
                </c:pt>
                <c:pt idx="268">
                  <c:v>60.46</c:v>
                </c:pt>
                <c:pt idx="269">
                  <c:v>58.04</c:v>
                </c:pt>
                <c:pt idx="270">
                  <c:v>56.48</c:v>
                </c:pt>
                <c:pt idx="271">
                  <c:v>56.91</c:v>
                </c:pt>
                <c:pt idx="272">
                  <c:v>56.41</c:v>
                </c:pt>
                <c:pt idx="273">
                  <c:v>56.88</c:v>
                </c:pt>
                <c:pt idx="274">
                  <c:v>54.7</c:v>
                </c:pt>
                <c:pt idx="275">
                  <c:v>57.7</c:v>
                </c:pt>
                <c:pt idx="276">
                  <c:v>57.31</c:v>
                </c:pt>
                <c:pt idx="277">
                  <c:v>55.43</c:v>
                </c:pt>
                <c:pt idx="278">
                  <c:v>52.6</c:v>
                </c:pt>
                <c:pt idx="279">
                  <c:v>53.66</c:v>
                </c:pt>
                <c:pt idx="280">
                  <c:v>56.95</c:v>
                </c:pt>
                <c:pt idx="281">
                  <c:v>56.6</c:v>
                </c:pt>
                <c:pt idx="282">
                  <c:v>55.49</c:v>
                </c:pt>
                <c:pt idx="283">
                  <c:v>50.48</c:v>
                </c:pt>
                <c:pt idx="284">
                  <c:v>49.17</c:v>
                </c:pt>
                <c:pt idx="285">
                  <c:v>48.89</c:v>
                </c:pt>
                <c:pt idx="286">
                  <c:v>45.68</c:v>
                </c:pt>
                <c:pt idx="287">
                  <c:v>47.94</c:v>
                </c:pt>
                <c:pt idx="288">
                  <c:v>51.41</c:v>
                </c:pt>
                <c:pt idx="289">
                  <c:v>49</c:v>
                </c:pt>
                <c:pt idx="290">
                  <c:v>49.68</c:v>
                </c:pt>
                <c:pt idx="291">
                  <c:v>51.09</c:v>
                </c:pt>
                <c:pt idx="292">
                  <c:v>47.17</c:v>
                </c:pt>
                <c:pt idx="293">
                  <c:v>45.74</c:v>
                </c:pt>
                <c:pt idx="294">
                  <c:v>46.74</c:v>
                </c:pt>
                <c:pt idx="295">
                  <c:v>51.72</c:v>
                </c:pt>
                <c:pt idx="296">
                  <c:v>56.07</c:v>
                </c:pt>
                <c:pt idx="297">
                  <c:v>56.78</c:v>
                </c:pt>
                <c:pt idx="298">
                  <c:v>56.34</c:v>
                </c:pt>
                <c:pt idx="299">
                  <c:v>55.3</c:v>
                </c:pt>
                <c:pt idx="300">
                  <c:v>55.52</c:v>
                </c:pt>
                <c:pt idx="301">
                  <c:v>57.85</c:v>
                </c:pt>
                <c:pt idx="302">
                  <c:v>56.63</c:v>
                </c:pt>
                <c:pt idx="303">
                  <c:v>57.72</c:v>
                </c:pt>
                <c:pt idx="304">
                  <c:v>57.07</c:v>
                </c:pt>
                <c:pt idx="305">
                  <c:v>59.33</c:v>
                </c:pt>
                <c:pt idx="306">
                  <c:v>54.09</c:v>
                </c:pt>
                <c:pt idx="307">
                  <c:v>52.24</c:v>
                </c:pt>
                <c:pt idx="308">
                  <c:v>51.13</c:v>
                </c:pt>
                <c:pt idx="309">
                  <c:v>50.92</c:v>
                </c:pt>
                <c:pt idx="310">
                  <c:v>54.75</c:v>
                </c:pt>
                <c:pt idx="311">
                  <c:v>57.6</c:v>
                </c:pt>
                <c:pt idx="312">
                  <c:v>67.09</c:v>
                </c:pt>
                <c:pt idx="313">
                  <c:v>59.8</c:v>
                </c:pt>
                <c:pt idx="314">
                  <c:v>57.57</c:v>
                </c:pt>
                <c:pt idx="315">
                  <c:v>55.65</c:v>
                </c:pt>
                <c:pt idx="316">
                  <c:v>53.29</c:v>
                </c:pt>
                <c:pt idx="317">
                  <c:v>50.1</c:v>
                </c:pt>
                <c:pt idx="318">
                  <c:v>49.67</c:v>
                </c:pt>
                <c:pt idx="319">
                  <c:v>45.68</c:v>
                </c:pt>
                <c:pt idx="320">
                  <c:v>44.25</c:v>
                </c:pt>
                <c:pt idx="321">
                  <c:v>43.85</c:v>
                </c:pt>
                <c:pt idx="322">
                  <c:v>43.81</c:v>
                </c:pt>
                <c:pt idx="323">
                  <c:v>44.31</c:v>
                </c:pt>
                <c:pt idx="324">
                  <c:v>41.29</c:v>
                </c:pt>
                <c:pt idx="325">
                  <c:v>40.630000000000003</c:v>
                </c:pt>
                <c:pt idx="326">
                  <c:v>43.37</c:v>
                </c:pt>
                <c:pt idx="327">
                  <c:v>41.48</c:v>
                </c:pt>
                <c:pt idx="328">
                  <c:v>40</c:v>
                </c:pt>
                <c:pt idx="329">
                  <c:v>38.75</c:v>
                </c:pt>
                <c:pt idx="330">
                  <c:v>38.93</c:v>
                </c:pt>
                <c:pt idx="331">
                  <c:v>38.01</c:v>
                </c:pt>
                <c:pt idx="332">
                  <c:v>36.590000000000003</c:v>
                </c:pt>
                <c:pt idx="333">
                  <c:v>36.14</c:v>
                </c:pt>
                <c:pt idx="334">
                  <c:v>35.26</c:v>
                </c:pt>
                <c:pt idx="335">
                  <c:v>34.409999999999997</c:v>
                </c:pt>
                <c:pt idx="336">
                  <c:v>34.25</c:v>
                </c:pt>
                <c:pt idx="337">
                  <c:v>34.729999999999997</c:v>
                </c:pt>
                <c:pt idx="338">
                  <c:v>34.4</c:v>
                </c:pt>
                <c:pt idx="339">
                  <c:v>33.69</c:v>
                </c:pt>
                <c:pt idx="340">
                  <c:v>32.950000000000003</c:v>
                </c:pt>
                <c:pt idx="341">
                  <c:v>32.83</c:v>
                </c:pt>
                <c:pt idx="342">
                  <c:v>32.93</c:v>
                </c:pt>
                <c:pt idx="343">
                  <c:v>31.59</c:v>
                </c:pt>
                <c:pt idx="344">
                  <c:v>31.33</c:v>
                </c:pt>
                <c:pt idx="345">
                  <c:v>30.4</c:v>
                </c:pt>
                <c:pt idx="346">
                  <c:v>33.130000000000003</c:v>
                </c:pt>
                <c:pt idx="347">
                  <c:v>34.03</c:v>
                </c:pt>
                <c:pt idx="348">
                  <c:v>34.65</c:v>
                </c:pt>
                <c:pt idx="349">
                  <c:v>33.020000000000003</c:v>
                </c:pt>
                <c:pt idx="350">
                  <c:v>33.200000000000003</c:v>
                </c:pt>
                <c:pt idx="351">
                  <c:v>33.18</c:v>
                </c:pt>
                <c:pt idx="352">
                  <c:v>32.03</c:v>
                </c:pt>
                <c:pt idx="353">
                  <c:v>31.13</c:v>
                </c:pt>
                <c:pt idx="354">
                  <c:v>31.08</c:v>
                </c:pt>
                <c:pt idx="355">
                  <c:v>30.48</c:v>
                </c:pt>
                <c:pt idx="356">
                  <c:v>29.38</c:v>
                </c:pt>
                <c:pt idx="357">
                  <c:v>28.58</c:v>
                </c:pt>
                <c:pt idx="358">
                  <c:v>28.63</c:v>
                </c:pt>
                <c:pt idx="359">
                  <c:v>28.38</c:v>
                </c:pt>
                <c:pt idx="360">
                  <c:v>28.28</c:v>
                </c:pt>
                <c:pt idx="361">
                  <c:v>28</c:v>
                </c:pt>
                <c:pt idx="362">
                  <c:v>27.1</c:v>
                </c:pt>
                <c:pt idx="363">
                  <c:v>26.83</c:v>
                </c:pt>
                <c:pt idx="364">
                  <c:v>26.28</c:v>
                </c:pt>
                <c:pt idx="365">
                  <c:v>26.13</c:v>
                </c:pt>
                <c:pt idx="366">
                  <c:v>26.28</c:v>
                </c:pt>
                <c:pt idx="367">
                  <c:v>25.93</c:v>
                </c:pt>
                <c:pt idx="368">
                  <c:v>26.28</c:v>
                </c:pt>
                <c:pt idx="369">
                  <c:v>26.2</c:v>
                </c:pt>
                <c:pt idx="370">
                  <c:v>25.78</c:v>
                </c:pt>
                <c:pt idx="371">
                  <c:v>26.23</c:v>
                </c:pt>
                <c:pt idx="372">
                  <c:v>26.63</c:v>
                </c:pt>
                <c:pt idx="373">
                  <c:v>26.43</c:v>
                </c:pt>
                <c:pt idx="374">
                  <c:v>27.35</c:v>
                </c:pt>
                <c:pt idx="375">
                  <c:v>26</c:v>
                </c:pt>
                <c:pt idx="376">
                  <c:v>26.6</c:v>
                </c:pt>
                <c:pt idx="377">
                  <c:v>27.45</c:v>
                </c:pt>
                <c:pt idx="378">
                  <c:v>27.43</c:v>
                </c:pt>
                <c:pt idx="379">
                  <c:v>26.73</c:v>
                </c:pt>
                <c:pt idx="380">
                  <c:v>27.1</c:v>
                </c:pt>
                <c:pt idx="381">
                  <c:v>26.23</c:v>
                </c:pt>
                <c:pt idx="382">
                  <c:v>25.8</c:v>
                </c:pt>
                <c:pt idx="383">
                  <c:v>25.08</c:v>
                </c:pt>
                <c:pt idx="384">
                  <c:v>25.18</c:v>
                </c:pt>
                <c:pt idx="385">
                  <c:v>24.9</c:v>
                </c:pt>
                <c:pt idx="386">
                  <c:v>24.63</c:v>
                </c:pt>
                <c:pt idx="387">
                  <c:v>24.05</c:v>
                </c:pt>
                <c:pt idx="388">
                  <c:v>23.53</c:v>
                </c:pt>
                <c:pt idx="389">
                  <c:v>23.53</c:v>
                </c:pt>
                <c:pt idx="390">
                  <c:v>22.93</c:v>
                </c:pt>
                <c:pt idx="391">
                  <c:v>22.68</c:v>
                </c:pt>
                <c:pt idx="392">
                  <c:v>22.73</c:v>
                </c:pt>
                <c:pt idx="393">
                  <c:v>23.13</c:v>
                </c:pt>
                <c:pt idx="394">
                  <c:v>22.86</c:v>
                </c:pt>
                <c:pt idx="395">
                  <c:v>22.98</c:v>
                </c:pt>
                <c:pt idx="396">
                  <c:v>22.88</c:v>
                </c:pt>
                <c:pt idx="397">
                  <c:v>22.53</c:v>
                </c:pt>
                <c:pt idx="398">
                  <c:v>22.18</c:v>
                </c:pt>
                <c:pt idx="399">
                  <c:v>21.73</c:v>
                </c:pt>
                <c:pt idx="400">
                  <c:v>21.63</c:v>
                </c:pt>
                <c:pt idx="401">
                  <c:v>21.53</c:v>
                </c:pt>
                <c:pt idx="402">
                  <c:v>21.98</c:v>
                </c:pt>
                <c:pt idx="403">
                  <c:v>21.8</c:v>
                </c:pt>
                <c:pt idx="404">
                  <c:v>21.76</c:v>
                </c:pt>
                <c:pt idx="405">
                  <c:v>21.68</c:v>
                </c:pt>
                <c:pt idx="406">
                  <c:v>22.33</c:v>
                </c:pt>
                <c:pt idx="407">
                  <c:v>22.28</c:v>
                </c:pt>
                <c:pt idx="408">
                  <c:v>21.53</c:v>
                </c:pt>
                <c:pt idx="409">
                  <c:v>21.76</c:v>
                </c:pt>
                <c:pt idx="410">
                  <c:v>21.75</c:v>
                </c:pt>
                <c:pt idx="411">
                  <c:v>20.51</c:v>
                </c:pt>
                <c:pt idx="412">
                  <c:v>21.98</c:v>
                </c:pt>
                <c:pt idx="413">
                  <c:v>22.88</c:v>
                </c:pt>
                <c:pt idx="414">
                  <c:v>23.25</c:v>
                </c:pt>
                <c:pt idx="415">
                  <c:v>22.93</c:v>
                </c:pt>
                <c:pt idx="416">
                  <c:v>23.28</c:v>
                </c:pt>
                <c:pt idx="417">
                  <c:v>22.93</c:v>
                </c:pt>
                <c:pt idx="418">
                  <c:v>22.28</c:v>
                </c:pt>
                <c:pt idx="419">
                  <c:v>21.68</c:v>
                </c:pt>
                <c:pt idx="420">
                  <c:v>21.63</c:v>
                </c:pt>
                <c:pt idx="421">
                  <c:v>21.38</c:v>
                </c:pt>
                <c:pt idx="422">
                  <c:v>21.01</c:v>
                </c:pt>
                <c:pt idx="423">
                  <c:v>21.13</c:v>
                </c:pt>
                <c:pt idx="424">
                  <c:v>20.79</c:v>
                </c:pt>
                <c:pt idx="425">
                  <c:v>20.329999999999998</c:v>
                </c:pt>
                <c:pt idx="426">
                  <c:v>19.93</c:v>
                </c:pt>
                <c:pt idx="427">
                  <c:v>19.5</c:v>
                </c:pt>
                <c:pt idx="428">
                  <c:v>19.28</c:v>
                </c:pt>
                <c:pt idx="429">
                  <c:v>19.38</c:v>
                </c:pt>
                <c:pt idx="430">
                  <c:v>19.88</c:v>
                </c:pt>
                <c:pt idx="431">
                  <c:v>19.73</c:v>
                </c:pt>
                <c:pt idx="432">
                  <c:v>19.78</c:v>
                </c:pt>
                <c:pt idx="433">
                  <c:v>19.68</c:v>
                </c:pt>
                <c:pt idx="434">
                  <c:v>19.43</c:v>
                </c:pt>
                <c:pt idx="435">
                  <c:v>19.28</c:v>
                </c:pt>
                <c:pt idx="436">
                  <c:v>18.93</c:v>
                </c:pt>
                <c:pt idx="437">
                  <c:v>18.829999999999998</c:v>
                </c:pt>
                <c:pt idx="438">
                  <c:v>19.03</c:v>
                </c:pt>
                <c:pt idx="439">
                  <c:v>18.73</c:v>
                </c:pt>
                <c:pt idx="440">
                  <c:v>18.78</c:v>
                </c:pt>
                <c:pt idx="441">
                  <c:v>18.98</c:v>
                </c:pt>
                <c:pt idx="442">
                  <c:v>19.18</c:v>
                </c:pt>
                <c:pt idx="443">
                  <c:v>19.18</c:v>
                </c:pt>
                <c:pt idx="444">
                  <c:v>19.05</c:v>
                </c:pt>
                <c:pt idx="445">
                  <c:v>18.96</c:v>
                </c:pt>
                <c:pt idx="446">
                  <c:v>18.7</c:v>
                </c:pt>
                <c:pt idx="447">
                  <c:v>18.829999999999998</c:v>
                </c:pt>
                <c:pt idx="448">
                  <c:v>18.579999999999998</c:v>
                </c:pt>
                <c:pt idx="449">
                  <c:v>18.829999999999998</c:v>
                </c:pt>
                <c:pt idx="450">
                  <c:v>18.73</c:v>
                </c:pt>
                <c:pt idx="451">
                  <c:v>18.829999999999998</c:v>
                </c:pt>
                <c:pt idx="452">
                  <c:v>18.39</c:v>
                </c:pt>
                <c:pt idx="453">
                  <c:v>18.53</c:v>
                </c:pt>
                <c:pt idx="454">
                  <c:v>18.78</c:v>
                </c:pt>
                <c:pt idx="455">
                  <c:v>18.68</c:v>
                </c:pt>
                <c:pt idx="456">
                  <c:v>18.88</c:v>
                </c:pt>
                <c:pt idx="457">
                  <c:v>19.079999999999998</c:v>
                </c:pt>
                <c:pt idx="458">
                  <c:v>18.93</c:v>
                </c:pt>
                <c:pt idx="459">
                  <c:v>18.63</c:v>
                </c:pt>
                <c:pt idx="460">
                  <c:v>18.28</c:v>
                </c:pt>
                <c:pt idx="461">
                  <c:v>17.98</c:v>
                </c:pt>
                <c:pt idx="462">
                  <c:v>18.03</c:v>
                </c:pt>
                <c:pt idx="463">
                  <c:v>17.68</c:v>
                </c:pt>
                <c:pt idx="464">
                  <c:v>17.43</c:v>
                </c:pt>
                <c:pt idx="465">
                  <c:v>17.43</c:v>
                </c:pt>
                <c:pt idx="466">
                  <c:v>17.63</c:v>
                </c:pt>
                <c:pt idx="467">
                  <c:v>17.48</c:v>
                </c:pt>
                <c:pt idx="468">
                  <c:v>17.45</c:v>
                </c:pt>
                <c:pt idx="469">
                  <c:v>17.760000000000002</c:v>
                </c:pt>
                <c:pt idx="470">
                  <c:v>17.579999999999998</c:v>
                </c:pt>
                <c:pt idx="471">
                  <c:v>17.32</c:v>
                </c:pt>
                <c:pt idx="472">
                  <c:v>17.600000000000001</c:v>
                </c:pt>
                <c:pt idx="473">
                  <c:v>17.91</c:v>
                </c:pt>
                <c:pt idx="474">
                  <c:v>17.63</c:v>
                </c:pt>
                <c:pt idx="475">
                  <c:v>17.71</c:v>
                </c:pt>
                <c:pt idx="476">
                  <c:v>17.63</c:v>
                </c:pt>
                <c:pt idx="477">
                  <c:v>17.87</c:v>
                </c:pt>
                <c:pt idx="478">
                  <c:v>17.87</c:v>
                </c:pt>
                <c:pt idx="479">
                  <c:v>18.39</c:v>
                </c:pt>
                <c:pt idx="480">
                  <c:v>18.48</c:v>
                </c:pt>
                <c:pt idx="481">
                  <c:v>18.66</c:v>
                </c:pt>
                <c:pt idx="482">
                  <c:v>18.2</c:v>
                </c:pt>
                <c:pt idx="483">
                  <c:v>17.8</c:v>
                </c:pt>
                <c:pt idx="484">
                  <c:v>17.809999999999999</c:v>
                </c:pt>
                <c:pt idx="485">
                  <c:v>17.55</c:v>
                </c:pt>
                <c:pt idx="486">
                  <c:v>17.54</c:v>
                </c:pt>
                <c:pt idx="487">
                  <c:v>17.75</c:v>
                </c:pt>
                <c:pt idx="488">
                  <c:v>17.920000000000002</c:v>
                </c:pt>
                <c:pt idx="489">
                  <c:v>17.79</c:v>
                </c:pt>
                <c:pt idx="490">
                  <c:v>17.670000000000002</c:v>
                </c:pt>
                <c:pt idx="491">
                  <c:v>17.68</c:v>
                </c:pt>
                <c:pt idx="492">
                  <c:v>17.920000000000002</c:v>
                </c:pt>
                <c:pt idx="493">
                  <c:v>17.850000000000001</c:v>
                </c:pt>
                <c:pt idx="494">
                  <c:v>17.850000000000001</c:v>
                </c:pt>
                <c:pt idx="495">
                  <c:v>17.850000000000001</c:v>
                </c:pt>
                <c:pt idx="496">
                  <c:v>17.36</c:v>
                </c:pt>
                <c:pt idx="497">
                  <c:v>17.100000000000001</c:v>
                </c:pt>
                <c:pt idx="498">
                  <c:v>17.21</c:v>
                </c:pt>
                <c:pt idx="499">
                  <c:v>17.5</c:v>
                </c:pt>
                <c:pt idx="500">
                  <c:v>17.989999999999998</c:v>
                </c:pt>
                <c:pt idx="501">
                  <c:v>17.57</c:v>
                </c:pt>
                <c:pt idx="502">
                  <c:v>17.38</c:v>
                </c:pt>
                <c:pt idx="503">
                  <c:v>17.149999999999999</c:v>
                </c:pt>
                <c:pt idx="504">
                  <c:v>16.95</c:v>
                </c:pt>
                <c:pt idx="505">
                  <c:v>16.91</c:v>
                </c:pt>
                <c:pt idx="506">
                  <c:v>17.23</c:v>
                </c:pt>
                <c:pt idx="507">
                  <c:v>16.78</c:v>
                </c:pt>
                <c:pt idx="508">
                  <c:v>17.46</c:v>
                </c:pt>
                <c:pt idx="509">
                  <c:v>17.41</c:v>
                </c:pt>
                <c:pt idx="510">
                  <c:v>17.600000000000001</c:v>
                </c:pt>
                <c:pt idx="511">
                  <c:v>17.059999999999999</c:v>
                </c:pt>
                <c:pt idx="512">
                  <c:v>16.95</c:v>
                </c:pt>
                <c:pt idx="513">
                  <c:v>17.02</c:v>
                </c:pt>
                <c:pt idx="514">
                  <c:v>16.66</c:v>
                </c:pt>
                <c:pt idx="515">
                  <c:v>16.54</c:v>
                </c:pt>
                <c:pt idx="516">
                  <c:v>16</c:v>
                </c:pt>
                <c:pt idx="517">
                  <c:v>16.13</c:v>
                </c:pt>
                <c:pt idx="518">
                  <c:v>16.45</c:v>
                </c:pt>
                <c:pt idx="519">
                  <c:v>16.43</c:v>
                </c:pt>
                <c:pt idx="520">
                  <c:v>15.99</c:v>
                </c:pt>
                <c:pt idx="521">
                  <c:v>15.8</c:v>
                </c:pt>
                <c:pt idx="522">
                  <c:v>15.37</c:v>
                </c:pt>
                <c:pt idx="523">
                  <c:v>15.43</c:v>
                </c:pt>
                <c:pt idx="524">
                  <c:v>15.71</c:v>
                </c:pt>
                <c:pt idx="525">
                  <c:v>15.2</c:v>
                </c:pt>
                <c:pt idx="526">
                  <c:v>15.18</c:v>
                </c:pt>
                <c:pt idx="527">
                  <c:v>16.16</c:v>
                </c:pt>
                <c:pt idx="528">
                  <c:v>16.28</c:v>
                </c:pt>
                <c:pt idx="529">
                  <c:v>16.7</c:v>
                </c:pt>
                <c:pt idx="530">
                  <c:v>16.09</c:v>
                </c:pt>
                <c:pt idx="531">
                  <c:v>15.48</c:v>
                </c:pt>
                <c:pt idx="532">
                  <c:v>15.36</c:v>
                </c:pt>
                <c:pt idx="533">
                  <c:v>15.17</c:v>
                </c:pt>
                <c:pt idx="534">
                  <c:v>14.99</c:v>
                </c:pt>
                <c:pt idx="535">
                  <c:v>14.8</c:v>
                </c:pt>
                <c:pt idx="536">
                  <c:v>14.87</c:v>
                </c:pt>
                <c:pt idx="537">
                  <c:v>15.06</c:v>
                </c:pt>
                <c:pt idx="538">
                  <c:v>14.93</c:v>
                </c:pt>
                <c:pt idx="539">
                  <c:v>15.11</c:v>
                </c:pt>
                <c:pt idx="540">
                  <c:v>15.08</c:v>
                </c:pt>
                <c:pt idx="541">
                  <c:v>15.01</c:v>
                </c:pt>
                <c:pt idx="542">
                  <c:v>15.18</c:v>
                </c:pt>
                <c:pt idx="543">
                  <c:v>15.13</c:v>
                </c:pt>
                <c:pt idx="544">
                  <c:v>14.95</c:v>
                </c:pt>
                <c:pt idx="545">
                  <c:v>14.83</c:v>
                </c:pt>
                <c:pt idx="546">
                  <c:v>14.99</c:v>
                </c:pt>
                <c:pt idx="547">
                  <c:v>14.78</c:v>
                </c:pt>
                <c:pt idx="548">
                  <c:v>14.67</c:v>
                </c:pt>
                <c:pt idx="549">
                  <c:v>14.83</c:v>
                </c:pt>
                <c:pt idx="550">
                  <c:v>14.55</c:v>
                </c:pt>
                <c:pt idx="551">
                  <c:v>14.7</c:v>
                </c:pt>
                <c:pt idx="552">
                  <c:v>14.85</c:v>
                </c:pt>
                <c:pt idx="553">
                  <c:v>14.96</c:v>
                </c:pt>
                <c:pt idx="554">
                  <c:v>14.79</c:v>
                </c:pt>
                <c:pt idx="555">
                  <c:v>15.3</c:v>
                </c:pt>
                <c:pt idx="556">
                  <c:v>15.16</c:v>
                </c:pt>
                <c:pt idx="557">
                  <c:v>15.33</c:v>
                </c:pt>
                <c:pt idx="558">
                  <c:v>15.38</c:v>
                </c:pt>
                <c:pt idx="559">
                  <c:v>15.51</c:v>
                </c:pt>
                <c:pt idx="560">
                  <c:v>15.43</c:v>
                </c:pt>
                <c:pt idx="561">
                  <c:v>15.15</c:v>
                </c:pt>
                <c:pt idx="562">
                  <c:v>15.42</c:v>
                </c:pt>
                <c:pt idx="563">
                  <c:v>15.17</c:v>
                </c:pt>
                <c:pt idx="564">
                  <c:v>15.24</c:v>
                </c:pt>
                <c:pt idx="565">
                  <c:v>15.23</c:v>
                </c:pt>
                <c:pt idx="566">
                  <c:v>15.37</c:v>
                </c:pt>
                <c:pt idx="567">
                  <c:v>15.27</c:v>
                </c:pt>
                <c:pt idx="568">
                  <c:v>15.41</c:v>
                </c:pt>
                <c:pt idx="569">
                  <c:v>15.26</c:v>
                </c:pt>
                <c:pt idx="570">
                  <c:v>15.05</c:v>
                </c:pt>
                <c:pt idx="571">
                  <c:v>15.2</c:v>
                </c:pt>
                <c:pt idx="572">
                  <c:v>15.29</c:v>
                </c:pt>
                <c:pt idx="573">
                  <c:v>15.68</c:v>
                </c:pt>
                <c:pt idx="574">
                  <c:v>15.91</c:v>
                </c:pt>
                <c:pt idx="575">
                  <c:v>15.85</c:v>
                </c:pt>
                <c:pt idx="576">
                  <c:v>15.59</c:v>
                </c:pt>
                <c:pt idx="577">
                  <c:v>15.6</c:v>
                </c:pt>
                <c:pt idx="578">
                  <c:v>15.53</c:v>
                </c:pt>
                <c:pt idx="579">
                  <c:v>15.53</c:v>
                </c:pt>
                <c:pt idx="580">
                  <c:v>15.78</c:v>
                </c:pt>
                <c:pt idx="581">
                  <c:v>15.43</c:v>
                </c:pt>
                <c:pt idx="582">
                  <c:v>15.66</c:v>
                </c:pt>
                <c:pt idx="583">
                  <c:v>15.36</c:v>
                </c:pt>
                <c:pt idx="584">
                  <c:v>15.41</c:v>
                </c:pt>
                <c:pt idx="585">
                  <c:v>15.35</c:v>
                </c:pt>
                <c:pt idx="586">
                  <c:v>15.09</c:v>
                </c:pt>
                <c:pt idx="587">
                  <c:v>15.23</c:v>
                </c:pt>
                <c:pt idx="588">
                  <c:v>15.22</c:v>
                </c:pt>
                <c:pt idx="589">
                  <c:v>15.55</c:v>
                </c:pt>
                <c:pt idx="590">
                  <c:v>15.88</c:v>
                </c:pt>
                <c:pt idx="591">
                  <c:v>16.079999999999998</c:v>
                </c:pt>
                <c:pt idx="592">
                  <c:v>16.14</c:v>
                </c:pt>
                <c:pt idx="593">
                  <c:v>16.22</c:v>
                </c:pt>
                <c:pt idx="594">
                  <c:v>16.329999999999998</c:v>
                </c:pt>
                <c:pt idx="595">
                  <c:v>16.329999999999998</c:v>
                </c:pt>
                <c:pt idx="596">
                  <c:v>16.010000000000002</c:v>
                </c:pt>
                <c:pt idx="597">
                  <c:v>16.13</c:v>
                </c:pt>
                <c:pt idx="598">
                  <c:v>15.98</c:v>
                </c:pt>
                <c:pt idx="599">
                  <c:v>15.73</c:v>
                </c:pt>
                <c:pt idx="600">
                  <c:v>15.52</c:v>
                </c:pt>
                <c:pt idx="601">
                  <c:v>15.58</c:v>
                </c:pt>
                <c:pt idx="602">
                  <c:v>15.53</c:v>
                </c:pt>
                <c:pt idx="603">
                  <c:v>15.53</c:v>
                </c:pt>
                <c:pt idx="604">
                  <c:v>15.48</c:v>
                </c:pt>
                <c:pt idx="605">
                  <c:v>15.42</c:v>
                </c:pt>
                <c:pt idx="606">
                  <c:v>15.43</c:v>
                </c:pt>
                <c:pt idx="607">
                  <c:v>15.36</c:v>
                </c:pt>
                <c:pt idx="608">
                  <c:v>15.6</c:v>
                </c:pt>
                <c:pt idx="609">
                  <c:v>15.38</c:v>
                </c:pt>
                <c:pt idx="610">
                  <c:v>15.43</c:v>
                </c:pt>
                <c:pt idx="611">
                  <c:v>15.53</c:v>
                </c:pt>
                <c:pt idx="612">
                  <c:v>15.44</c:v>
                </c:pt>
                <c:pt idx="613">
                  <c:v>15.3</c:v>
                </c:pt>
                <c:pt idx="614">
                  <c:v>15.08</c:v>
                </c:pt>
                <c:pt idx="615">
                  <c:v>14.95</c:v>
                </c:pt>
                <c:pt idx="616">
                  <c:v>15.06</c:v>
                </c:pt>
                <c:pt idx="617">
                  <c:v>15.13</c:v>
                </c:pt>
                <c:pt idx="618">
                  <c:v>14.96</c:v>
                </c:pt>
                <c:pt idx="619">
                  <c:v>15</c:v>
                </c:pt>
                <c:pt idx="620">
                  <c:v>15.15</c:v>
                </c:pt>
                <c:pt idx="621">
                  <c:v>15.33</c:v>
                </c:pt>
                <c:pt idx="622">
                  <c:v>15.25</c:v>
                </c:pt>
                <c:pt idx="623">
                  <c:v>15.38</c:v>
                </c:pt>
                <c:pt idx="624">
                  <c:v>15.31</c:v>
                </c:pt>
                <c:pt idx="625">
                  <c:v>15.64</c:v>
                </c:pt>
                <c:pt idx="626">
                  <c:v>15.5</c:v>
                </c:pt>
                <c:pt idx="627">
                  <c:v>15.66</c:v>
                </c:pt>
                <c:pt idx="628">
                  <c:v>15.38</c:v>
                </c:pt>
                <c:pt idx="629">
                  <c:v>15.56</c:v>
                </c:pt>
                <c:pt idx="630">
                  <c:v>15.41</c:v>
                </c:pt>
                <c:pt idx="631">
                  <c:v>15.57</c:v>
                </c:pt>
                <c:pt idx="632">
                  <c:v>15.61</c:v>
                </c:pt>
                <c:pt idx="633">
                  <c:v>14.4</c:v>
                </c:pt>
                <c:pt idx="634">
                  <c:v>14.4</c:v>
                </c:pt>
                <c:pt idx="635">
                  <c:v>14.4</c:v>
                </c:pt>
                <c:pt idx="636">
                  <c:v>14.4</c:v>
                </c:pt>
                <c:pt idx="637">
                  <c:v>14.4</c:v>
                </c:pt>
                <c:pt idx="638">
                  <c:v>14.4</c:v>
                </c:pt>
                <c:pt idx="639">
                  <c:v>15.09</c:v>
                </c:pt>
                <c:pt idx="640">
                  <c:v>14.95</c:v>
                </c:pt>
                <c:pt idx="641">
                  <c:v>14.8</c:v>
                </c:pt>
                <c:pt idx="642">
                  <c:v>14.83</c:v>
                </c:pt>
                <c:pt idx="643">
                  <c:v>14.98</c:v>
                </c:pt>
                <c:pt idx="644">
                  <c:v>15.05</c:v>
                </c:pt>
                <c:pt idx="645">
                  <c:v>15.23</c:v>
                </c:pt>
                <c:pt idx="646">
                  <c:v>15.22</c:v>
                </c:pt>
                <c:pt idx="647">
                  <c:v>14.91</c:v>
                </c:pt>
                <c:pt idx="648">
                  <c:v>14.85</c:v>
                </c:pt>
                <c:pt idx="649">
                  <c:v>14.58</c:v>
                </c:pt>
                <c:pt idx="650">
                  <c:v>14.93</c:v>
                </c:pt>
                <c:pt idx="651">
                  <c:v>14.97</c:v>
                </c:pt>
                <c:pt idx="652">
                  <c:v>14.97</c:v>
                </c:pt>
                <c:pt idx="653">
                  <c:v>14.91</c:v>
                </c:pt>
                <c:pt idx="654">
                  <c:v>15.08</c:v>
                </c:pt>
                <c:pt idx="655">
                  <c:v>15.13</c:v>
                </c:pt>
                <c:pt idx="656">
                  <c:v>14.75</c:v>
                </c:pt>
                <c:pt idx="657">
                  <c:v>14.71</c:v>
                </c:pt>
                <c:pt idx="658">
                  <c:v>14.63</c:v>
                </c:pt>
                <c:pt idx="659">
                  <c:v>14.33</c:v>
                </c:pt>
                <c:pt idx="660">
                  <c:v>14.32</c:v>
                </c:pt>
                <c:pt idx="661">
                  <c:v>14.38</c:v>
                </c:pt>
                <c:pt idx="662">
                  <c:v>14.41</c:v>
                </c:pt>
                <c:pt idx="663">
                  <c:v>14.73</c:v>
                </c:pt>
                <c:pt idx="664">
                  <c:v>14.8</c:v>
                </c:pt>
                <c:pt idx="665">
                  <c:v>14.48</c:v>
                </c:pt>
                <c:pt idx="666">
                  <c:v>14.81</c:v>
                </c:pt>
                <c:pt idx="667">
                  <c:v>14.8</c:v>
                </c:pt>
                <c:pt idx="668">
                  <c:v>14.62</c:v>
                </c:pt>
                <c:pt idx="669">
                  <c:v>14.55</c:v>
                </c:pt>
                <c:pt idx="670">
                  <c:v>14.16</c:v>
                </c:pt>
                <c:pt idx="671">
                  <c:v>14.16</c:v>
                </c:pt>
                <c:pt idx="672">
                  <c:v>13.9</c:v>
                </c:pt>
                <c:pt idx="673">
                  <c:v>13.98</c:v>
                </c:pt>
                <c:pt idx="674">
                  <c:v>14.1</c:v>
                </c:pt>
                <c:pt idx="675">
                  <c:v>14.26</c:v>
                </c:pt>
                <c:pt idx="676">
                  <c:v>14.18</c:v>
                </c:pt>
                <c:pt idx="677">
                  <c:v>14.03</c:v>
                </c:pt>
                <c:pt idx="678">
                  <c:v>13.78</c:v>
                </c:pt>
                <c:pt idx="679">
                  <c:v>13.73</c:v>
                </c:pt>
                <c:pt idx="680">
                  <c:v>13.96</c:v>
                </c:pt>
                <c:pt idx="681">
                  <c:v>14.01</c:v>
                </c:pt>
                <c:pt idx="682">
                  <c:v>14.12</c:v>
                </c:pt>
                <c:pt idx="683">
                  <c:v>14.08</c:v>
                </c:pt>
                <c:pt idx="684">
                  <c:v>14.26</c:v>
                </c:pt>
                <c:pt idx="685">
                  <c:v>14.36</c:v>
                </c:pt>
                <c:pt idx="686">
                  <c:v>14.26</c:v>
                </c:pt>
                <c:pt idx="687">
                  <c:v>13.38</c:v>
                </c:pt>
                <c:pt idx="688">
                  <c:v>14.83</c:v>
                </c:pt>
                <c:pt idx="689">
                  <c:v>15.03</c:v>
                </c:pt>
                <c:pt idx="690">
                  <c:v>14.98</c:v>
                </c:pt>
                <c:pt idx="691">
                  <c:v>14.63</c:v>
                </c:pt>
                <c:pt idx="692">
                  <c:v>15</c:v>
                </c:pt>
                <c:pt idx="693">
                  <c:v>15.1</c:v>
                </c:pt>
                <c:pt idx="694">
                  <c:v>15.11</c:v>
                </c:pt>
                <c:pt idx="695">
                  <c:v>15.45</c:v>
                </c:pt>
                <c:pt idx="696">
                  <c:v>15.15</c:v>
                </c:pt>
                <c:pt idx="697">
                  <c:v>14.84</c:v>
                </c:pt>
                <c:pt idx="698">
                  <c:v>14.47</c:v>
                </c:pt>
                <c:pt idx="699">
                  <c:v>14.37</c:v>
                </c:pt>
                <c:pt idx="700">
                  <c:v>14.38</c:v>
                </c:pt>
                <c:pt idx="701">
                  <c:v>14.23</c:v>
                </c:pt>
                <c:pt idx="702">
                  <c:v>14.65</c:v>
                </c:pt>
                <c:pt idx="703">
                  <c:v>14.68</c:v>
                </c:pt>
                <c:pt idx="704">
                  <c:v>14.81</c:v>
                </c:pt>
                <c:pt idx="705">
                  <c:v>14.58</c:v>
                </c:pt>
                <c:pt idx="706">
                  <c:v>14.2</c:v>
                </c:pt>
                <c:pt idx="707">
                  <c:v>14.43</c:v>
                </c:pt>
                <c:pt idx="708">
                  <c:v>14.15</c:v>
                </c:pt>
                <c:pt idx="709">
                  <c:v>14.1</c:v>
                </c:pt>
                <c:pt idx="710">
                  <c:v>14.51</c:v>
                </c:pt>
                <c:pt idx="711">
                  <c:v>15.34</c:v>
                </c:pt>
                <c:pt idx="712">
                  <c:v>14.99</c:v>
                </c:pt>
                <c:pt idx="713">
                  <c:v>14.92</c:v>
                </c:pt>
                <c:pt idx="714">
                  <c:v>15.38</c:v>
                </c:pt>
                <c:pt idx="715">
                  <c:v>15.58</c:v>
                </c:pt>
                <c:pt idx="716">
                  <c:v>15.31</c:v>
                </c:pt>
                <c:pt idx="717">
                  <c:v>16.21</c:v>
                </c:pt>
                <c:pt idx="718">
                  <c:v>16.62</c:v>
                </c:pt>
                <c:pt idx="719">
                  <c:v>16.54</c:v>
                </c:pt>
                <c:pt idx="720">
                  <c:v>16.61</c:v>
                </c:pt>
                <c:pt idx="721">
                  <c:v>16.170000000000002</c:v>
                </c:pt>
                <c:pt idx="722">
                  <c:v>16.12</c:v>
                </c:pt>
                <c:pt idx="723">
                  <c:v>16.16</c:v>
                </c:pt>
                <c:pt idx="724">
                  <c:v>16.52</c:v>
                </c:pt>
                <c:pt idx="725">
                  <c:v>16.559999999999999</c:v>
                </c:pt>
                <c:pt idx="726">
                  <c:v>16.559999999999999</c:v>
                </c:pt>
                <c:pt idx="727">
                  <c:v>16.75</c:v>
                </c:pt>
                <c:pt idx="728">
                  <c:v>17.18</c:v>
                </c:pt>
                <c:pt idx="729">
                  <c:v>17.48</c:v>
                </c:pt>
                <c:pt idx="730">
                  <c:v>17.47</c:v>
                </c:pt>
                <c:pt idx="731">
                  <c:v>17.59</c:v>
                </c:pt>
                <c:pt idx="732">
                  <c:v>17.43</c:v>
                </c:pt>
                <c:pt idx="733">
                  <c:v>17.48</c:v>
                </c:pt>
                <c:pt idx="734">
                  <c:v>17.23</c:v>
                </c:pt>
                <c:pt idx="735">
                  <c:v>16.71</c:v>
                </c:pt>
                <c:pt idx="736">
                  <c:v>16.399999999999999</c:v>
                </c:pt>
                <c:pt idx="737">
                  <c:v>16.760000000000002</c:v>
                </c:pt>
                <c:pt idx="738">
                  <c:v>16.77</c:v>
                </c:pt>
                <c:pt idx="739">
                  <c:v>16.809999999999999</c:v>
                </c:pt>
                <c:pt idx="740">
                  <c:v>16.329999999999998</c:v>
                </c:pt>
                <c:pt idx="741">
                  <c:v>15.98</c:v>
                </c:pt>
                <c:pt idx="742">
                  <c:v>16.22</c:v>
                </c:pt>
                <c:pt idx="743">
                  <c:v>16.399999999999999</c:v>
                </c:pt>
                <c:pt idx="744">
                  <c:v>16.5</c:v>
                </c:pt>
                <c:pt idx="745">
                  <c:v>17.27</c:v>
                </c:pt>
                <c:pt idx="746">
                  <c:v>17.11</c:v>
                </c:pt>
                <c:pt idx="747">
                  <c:v>17.260000000000002</c:v>
                </c:pt>
                <c:pt idx="748">
                  <c:v>17.37</c:v>
                </c:pt>
                <c:pt idx="749">
                  <c:v>17.39</c:v>
                </c:pt>
                <c:pt idx="750">
                  <c:v>17.57</c:v>
                </c:pt>
                <c:pt idx="751">
                  <c:v>17.63</c:v>
                </c:pt>
                <c:pt idx="752">
                  <c:v>17.739999999999998</c:v>
                </c:pt>
                <c:pt idx="753">
                  <c:v>17.64</c:v>
                </c:pt>
                <c:pt idx="754">
                  <c:v>17.73</c:v>
                </c:pt>
                <c:pt idx="755">
                  <c:v>17.79</c:v>
                </c:pt>
                <c:pt idx="756">
                  <c:v>18.260000000000002</c:v>
                </c:pt>
                <c:pt idx="757">
                  <c:v>18.03</c:v>
                </c:pt>
                <c:pt idx="758">
                  <c:v>18.47</c:v>
                </c:pt>
                <c:pt idx="759">
                  <c:v>18.14</c:v>
                </c:pt>
                <c:pt idx="760">
                  <c:v>17.98</c:v>
                </c:pt>
                <c:pt idx="761">
                  <c:v>18.54</c:v>
                </c:pt>
                <c:pt idx="762">
                  <c:v>18.46</c:v>
                </c:pt>
                <c:pt idx="763">
                  <c:v>17.940000000000001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A-27A4-40DC-B894-62A578F9BB01}"/>
            </c:ext>
          </c:extLst>
        </c:ser>
        <c:ser>
          <c:idx val="10"/>
          <c:order val="10"/>
          <c:tx>
            <c:strRef>
              <c:f>Output1!$BW$8</c:f>
              <c:strCache>
                <c:ptCount val="1"/>
                <c:pt idx="0">
                  <c:v>Y2023</c:v>
                </c:pt>
              </c:strCache>
            </c:strRef>
          </c:tx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Output1!$BW$9:$BW$1306</c:f>
              <c:numCache>
                <c:formatCode>0.00</c:formatCode>
                <c:ptCount val="1298"/>
                <c:pt idx="0">
                  <c:v>96.93</c:v>
                </c:pt>
                <c:pt idx="1">
                  <c:v>101.68</c:v>
                </c:pt>
                <c:pt idx="2">
                  <c:v>117.14</c:v>
                </c:pt>
                <c:pt idx="3">
                  <c:v>113.2</c:v>
                </c:pt>
                <c:pt idx="4">
                  <c:v>118.29</c:v>
                </c:pt>
                <c:pt idx="5">
                  <c:v>118.18</c:v>
                </c:pt>
                <c:pt idx="6">
                  <c:v>121.49</c:v>
                </c:pt>
                <c:pt idx="7">
                  <c:v>118.71</c:v>
                </c:pt>
                <c:pt idx="8">
                  <c:v>128.47</c:v>
                </c:pt>
                <c:pt idx="9">
                  <c:v>116.59</c:v>
                </c:pt>
                <c:pt idx="10">
                  <c:v>113.2</c:v>
                </c:pt>
                <c:pt idx="11">
                  <c:v>114.81</c:v>
                </c:pt>
                <c:pt idx="12">
                  <c:v>117.5</c:v>
                </c:pt>
                <c:pt idx="13">
                  <c:v>121.34</c:v>
                </c:pt>
                <c:pt idx="14">
                  <c:v>111.5</c:v>
                </c:pt>
                <c:pt idx="15">
                  <c:v>103.27</c:v>
                </c:pt>
                <c:pt idx="16">
                  <c:v>104.21</c:v>
                </c:pt>
                <c:pt idx="17">
                  <c:v>103.79</c:v>
                </c:pt>
                <c:pt idx="18">
                  <c:v>113.25</c:v>
                </c:pt>
                <c:pt idx="19">
                  <c:v>107.31</c:v>
                </c:pt>
                <c:pt idx="20">
                  <c:v>103.03</c:v>
                </c:pt>
                <c:pt idx="21">
                  <c:v>99.45</c:v>
                </c:pt>
                <c:pt idx="22">
                  <c:v>101.32</c:v>
                </c:pt>
                <c:pt idx="23">
                  <c:v>102.43</c:v>
                </c:pt>
                <c:pt idx="24">
                  <c:v>106.28</c:v>
                </c:pt>
                <c:pt idx="25">
                  <c:v>99.61</c:v>
                </c:pt>
                <c:pt idx="26">
                  <c:v>100.01</c:v>
                </c:pt>
                <c:pt idx="27">
                  <c:v>97.43</c:v>
                </c:pt>
                <c:pt idx="28">
                  <c:v>96.98</c:v>
                </c:pt>
                <c:pt idx="29">
                  <c:v>102.72</c:v>
                </c:pt>
                <c:pt idx="30">
                  <c:v>93.13</c:v>
                </c:pt>
                <c:pt idx="31">
                  <c:v>92.88</c:v>
                </c:pt>
                <c:pt idx="32">
                  <c:v>101.81</c:v>
                </c:pt>
                <c:pt idx="33">
                  <c:v>97.14</c:v>
                </c:pt>
                <c:pt idx="34">
                  <c:v>88.95</c:v>
                </c:pt>
                <c:pt idx="35">
                  <c:v>95.49</c:v>
                </c:pt>
                <c:pt idx="36">
                  <c:v>107.91</c:v>
                </c:pt>
                <c:pt idx="37">
                  <c:v>105.47</c:v>
                </c:pt>
                <c:pt idx="38">
                  <c:v>103.53</c:v>
                </c:pt>
                <c:pt idx="39">
                  <c:v>105.8</c:v>
                </c:pt>
                <c:pt idx="40">
                  <c:v>108.96</c:v>
                </c:pt>
                <c:pt idx="41">
                  <c:v>116.28</c:v>
                </c:pt>
                <c:pt idx="42">
                  <c:v>122.76</c:v>
                </c:pt>
                <c:pt idx="43">
                  <c:v>108.93</c:v>
                </c:pt>
                <c:pt idx="44">
                  <c:v>111.78</c:v>
                </c:pt>
                <c:pt idx="45">
                  <c:v>119.71</c:v>
                </c:pt>
                <c:pt idx="46">
                  <c:v>133</c:v>
                </c:pt>
                <c:pt idx="47">
                  <c:v>127.9</c:v>
                </c:pt>
                <c:pt idx="48">
                  <c:v>136.56</c:v>
                </c:pt>
                <c:pt idx="49">
                  <c:v>141.13</c:v>
                </c:pt>
                <c:pt idx="50">
                  <c:v>136.35</c:v>
                </c:pt>
                <c:pt idx="51">
                  <c:v>134.80000000000001</c:v>
                </c:pt>
                <c:pt idx="52">
                  <c:v>145.08000000000001</c:v>
                </c:pt>
                <c:pt idx="53">
                  <c:v>143.28</c:v>
                </c:pt>
                <c:pt idx="54">
                  <c:v>131.88</c:v>
                </c:pt>
                <c:pt idx="55">
                  <c:v>133.82</c:v>
                </c:pt>
                <c:pt idx="56">
                  <c:v>142.66999999999999</c:v>
                </c:pt>
                <c:pt idx="57">
                  <c:v>150</c:v>
                </c:pt>
                <c:pt idx="58">
                  <c:v>170.95</c:v>
                </c:pt>
                <c:pt idx="59">
                  <c:v>163.13999999999999</c:v>
                </c:pt>
                <c:pt idx="60">
                  <c:v>156.03</c:v>
                </c:pt>
                <c:pt idx="61">
                  <c:v>161.22999999999999</c:v>
                </c:pt>
                <c:pt idx="62">
                  <c:v>161.05000000000001</c:v>
                </c:pt>
                <c:pt idx="63">
                  <c:v>163.33000000000001</c:v>
                </c:pt>
                <c:pt idx="64">
                  <c:v>162.09</c:v>
                </c:pt>
                <c:pt idx="65">
                  <c:v>152.99</c:v>
                </c:pt>
                <c:pt idx="66">
                  <c:v>156.22</c:v>
                </c:pt>
                <c:pt idx="67">
                  <c:v>180.59</c:v>
                </c:pt>
                <c:pt idx="68">
                  <c:v>174.5</c:v>
                </c:pt>
                <c:pt idx="69">
                  <c:v>156.71</c:v>
                </c:pt>
                <c:pt idx="70">
                  <c:v>154.58000000000001</c:v>
                </c:pt>
                <c:pt idx="71">
                  <c:v>162.37</c:v>
                </c:pt>
                <c:pt idx="72">
                  <c:v>155</c:v>
                </c:pt>
                <c:pt idx="73">
                  <c:v>170.33</c:v>
                </c:pt>
                <c:pt idx="74">
                  <c:v>186.35</c:v>
                </c:pt>
                <c:pt idx="75">
                  <c:v>183.08</c:v>
                </c:pt>
                <c:pt idx="76">
                  <c:v>164.47</c:v>
                </c:pt>
                <c:pt idx="77">
                  <c:v>177.89</c:v>
                </c:pt>
                <c:pt idx="78">
                  <c:v>174.78</c:v>
                </c:pt>
                <c:pt idx="79">
                  <c:v>210.5</c:v>
                </c:pt>
                <c:pt idx="80">
                  <c:v>243.29</c:v>
                </c:pt>
                <c:pt idx="81">
                  <c:v>291.54000000000002</c:v>
                </c:pt>
                <c:pt idx="82">
                  <c:v>269.56</c:v>
                </c:pt>
                <c:pt idx="83">
                  <c:v>247.47</c:v>
                </c:pt>
                <c:pt idx="84">
                  <c:v>229.14</c:v>
                </c:pt>
                <c:pt idx="85">
                  <c:v>236.33</c:v>
                </c:pt>
                <c:pt idx="86">
                  <c:v>214.92</c:v>
                </c:pt>
                <c:pt idx="87">
                  <c:v>209.42</c:v>
                </c:pt>
                <c:pt idx="88">
                  <c:v>195.26</c:v>
                </c:pt>
                <c:pt idx="89">
                  <c:v>194.61</c:v>
                </c:pt>
                <c:pt idx="90">
                  <c:v>188.27</c:v>
                </c:pt>
                <c:pt idx="91">
                  <c:v>178.01</c:v>
                </c:pt>
                <c:pt idx="92">
                  <c:v>178.16</c:v>
                </c:pt>
                <c:pt idx="93">
                  <c:v>167.33</c:v>
                </c:pt>
                <c:pt idx="94">
                  <c:v>150.99</c:v>
                </c:pt>
                <c:pt idx="95">
                  <c:v>149.78</c:v>
                </c:pt>
                <c:pt idx="96">
                  <c:v>148.68</c:v>
                </c:pt>
                <c:pt idx="97">
                  <c:v>147.55000000000001</c:v>
                </c:pt>
                <c:pt idx="98">
                  <c:v>148.02000000000001</c:v>
                </c:pt>
                <c:pt idx="99">
                  <c:v>148.56</c:v>
                </c:pt>
                <c:pt idx="100">
                  <c:v>144.47999999999999</c:v>
                </c:pt>
                <c:pt idx="101">
                  <c:v>141.81</c:v>
                </c:pt>
                <c:pt idx="102">
                  <c:v>142</c:v>
                </c:pt>
                <c:pt idx="103">
                  <c:v>138.19999999999999</c:v>
                </c:pt>
                <c:pt idx="104">
                  <c:v>141.22</c:v>
                </c:pt>
                <c:pt idx="105">
                  <c:v>128.52000000000001</c:v>
                </c:pt>
                <c:pt idx="106">
                  <c:v>120.57</c:v>
                </c:pt>
                <c:pt idx="107">
                  <c:v>115.99</c:v>
                </c:pt>
                <c:pt idx="108">
                  <c:v>115.77</c:v>
                </c:pt>
                <c:pt idx="109">
                  <c:v>111.37</c:v>
                </c:pt>
                <c:pt idx="110">
                  <c:v>110.53</c:v>
                </c:pt>
                <c:pt idx="111">
                  <c:v>110.13</c:v>
                </c:pt>
                <c:pt idx="112">
                  <c:v>123.71</c:v>
                </c:pt>
                <c:pt idx="113">
                  <c:v>128.80000000000001</c:v>
                </c:pt>
                <c:pt idx="114">
                  <c:v>126.09</c:v>
                </c:pt>
                <c:pt idx="115">
                  <c:v>122.17</c:v>
                </c:pt>
                <c:pt idx="116">
                  <c:v>124.82</c:v>
                </c:pt>
                <c:pt idx="117">
                  <c:v>130.79</c:v>
                </c:pt>
                <c:pt idx="118">
                  <c:v>118.52</c:v>
                </c:pt>
                <c:pt idx="119">
                  <c:v>110.95</c:v>
                </c:pt>
                <c:pt idx="120">
                  <c:v>109.51</c:v>
                </c:pt>
                <c:pt idx="121">
                  <c:v>99.18</c:v>
                </c:pt>
                <c:pt idx="122">
                  <c:v>97.6</c:v>
                </c:pt>
                <c:pt idx="123">
                  <c:v>95.38</c:v>
                </c:pt>
                <c:pt idx="124">
                  <c:v>89.31</c:v>
                </c:pt>
                <c:pt idx="125">
                  <c:v>90.81</c:v>
                </c:pt>
                <c:pt idx="126">
                  <c:v>90.37</c:v>
                </c:pt>
                <c:pt idx="127">
                  <c:v>92.68</c:v>
                </c:pt>
                <c:pt idx="128">
                  <c:v>89.97</c:v>
                </c:pt>
                <c:pt idx="129">
                  <c:v>86.69</c:v>
                </c:pt>
                <c:pt idx="130">
                  <c:v>82.82</c:v>
                </c:pt>
                <c:pt idx="131">
                  <c:v>79.08</c:v>
                </c:pt>
                <c:pt idx="132">
                  <c:v>85.24</c:v>
                </c:pt>
                <c:pt idx="133">
                  <c:v>84.92</c:v>
                </c:pt>
                <c:pt idx="134">
                  <c:v>78.41</c:v>
                </c:pt>
                <c:pt idx="135">
                  <c:v>74.849999999999994</c:v>
                </c:pt>
                <c:pt idx="136">
                  <c:v>74.38</c:v>
                </c:pt>
                <c:pt idx="137">
                  <c:v>74.81</c:v>
                </c:pt>
                <c:pt idx="138">
                  <c:v>72.56</c:v>
                </c:pt>
                <c:pt idx="139">
                  <c:v>73.16</c:v>
                </c:pt>
                <c:pt idx="140">
                  <c:v>74.03</c:v>
                </c:pt>
                <c:pt idx="141">
                  <c:v>74.94</c:v>
                </c:pt>
                <c:pt idx="142">
                  <c:v>75.52</c:v>
                </c:pt>
                <c:pt idx="143">
                  <c:v>73.08</c:v>
                </c:pt>
                <c:pt idx="144">
                  <c:v>74.83</c:v>
                </c:pt>
                <c:pt idx="145">
                  <c:v>72.400000000000006</c:v>
                </c:pt>
                <c:pt idx="146">
                  <c:v>71.099999999999994</c:v>
                </c:pt>
                <c:pt idx="147">
                  <c:v>69.84</c:v>
                </c:pt>
                <c:pt idx="148">
                  <c:v>69.53</c:v>
                </c:pt>
                <c:pt idx="149">
                  <c:v>67.2</c:v>
                </c:pt>
                <c:pt idx="150">
                  <c:v>65.8</c:v>
                </c:pt>
                <c:pt idx="151">
                  <c:v>67.709999999999994</c:v>
                </c:pt>
                <c:pt idx="152">
                  <c:v>66.010000000000005</c:v>
                </c:pt>
                <c:pt idx="153">
                  <c:v>65.44</c:v>
                </c:pt>
                <c:pt idx="154">
                  <c:v>66.430000000000007</c:v>
                </c:pt>
                <c:pt idx="155">
                  <c:v>65.040000000000006</c:v>
                </c:pt>
                <c:pt idx="156">
                  <c:v>65.42</c:v>
                </c:pt>
                <c:pt idx="157">
                  <c:v>70.05</c:v>
                </c:pt>
                <c:pt idx="158">
                  <c:v>67.7</c:v>
                </c:pt>
                <c:pt idx="159">
                  <c:v>68.569999999999993</c:v>
                </c:pt>
                <c:pt idx="160">
                  <c:v>68.05</c:v>
                </c:pt>
                <c:pt idx="161">
                  <c:v>74.34</c:v>
                </c:pt>
                <c:pt idx="162">
                  <c:v>76.87</c:v>
                </c:pt>
                <c:pt idx="163">
                  <c:v>76.489999999999995</c:v>
                </c:pt>
                <c:pt idx="164">
                  <c:v>72.59</c:v>
                </c:pt>
                <c:pt idx="165">
                  <c:v>72.319999999999993</c:v>
                </c:pt>
                <c:pt idx="166">
                  <c:v>76.58</c:v>
                </c:pt>
                <c:pt idx="167">
                  <c:v>77.34</c:v>
                </c:pt>
                <c:pt idx="168">
                  <c:v>79.5</c:v>
                </c:pt>
                <c:pt idx="169">
                  <c:v>78.94</c:v>
                </c:pt>
                <c:pt idx="170">
                  <c:v>78.34</c:v>
                </c:pt>
                <c:pt idx="171">
                  <c:v>82.27</c:v>
                </c:pt>
                <c:pt idx="172">
                  <c:v>85.07</c:v>
                </c:pt>
                <c:pt idx="173">
                  <c:v>81.27</c:v>
                </c:pt>
                <c:pt idx="174">
                  <c:v>78.84</c:v>
                </c:pt>
                <c:pt idx="175">
                  <c:v>81.5</c:v>
                </c:pt>
                <c:pt idx="176">
                  <c:v>84.2</c:v>
                </c:pt>
                <c:pt idx="177">
                  <c:v>80.95</c:v>
                </c:pt>
                <c:pt idx="178">
                  <c:v>78.56</c:v>
                </c:pt>
                <c:pt idx="179">
                  <c:v>77.95</c:v>
                </c:pt>
                <c:pt idx="180">
                  <c:v>74.900000000000006</c:v>
                </c:pt>
                <c:pt idx="181">
                  <c:v>75.55</c:v>
                </c:pt>
                <c:pt idx="182">
                  <c:v>73.989999999999995</c:v>
                </c:pt>
                <c:pt idx="183">
                  <c:v>70.349999999999994</c:v>
                </c:pt>
                <c:pt idx="184">
                  <c:v>68.989999999999995</c:v>
                </c:pt>
                <c:pt idx="185">
                  <c:v>72.58</c:v>
                </c:pt>
                <c:pt idx="186">
                  <c:v>71.16</c:v>
                </c:pt>
                <c:pt idx="187">
                  <c:v>68.81</c:v>
                </c:pt>
                <c:pt idx="188">
                  <c:v>67.72</c:v>
                </c:pt>
                <c:pt idx="189">
                  <c:v>68.52</c:v>
                </c:pt>
                <c:pt idx="190">
                  <c:v>71.650000000000006</c:v>
                </c:pt>
                <c:pt idx="191">
                  <c:v>71.89</c:v>
                </c:pt>
                <c:pt idx="192">
                  <c:v>65.400000000000006</c:v>
                </c:pt>
                <c:pt idx="193">
                  <c:v>63.46</c:v>
                </c:pt>
                <c:pt idx="194">
                  <c:v>64.069999999999993</c:v>
                </c:pt>
                <c:pt idx="195">
                  <c:v>62.1</c:v>
                </c:pt>
                <c:pt idx="196">
                  <c:v>60.03</c:v>
                </c:pt>
                <c:pt idx="197">
                  <c:v>60.56</c:v>
                </c:pt>
                <c:pt idx="198">
                  <c:v>65.150000000000006</c:v>
                </c:pt>
                <c:pt idx="199">
                  <c:v>71.540000000000006</c:v>
                </c:pt>
                <c:pt idx="200">
                  <c:v>67.69</c:v>
                </c:pt>
                <c:pt idx="201">
                  <c:v>74.58</c:v>
                </c:pt>
                <c:pt idx="202">
                  <c:v>81.489999999999995</c:v>
                </c:pt>
                <c:pt idx="203">
                  <c:v>84.57</c:v>
                </c:pt>
                <c:pt idx="204">
                  <c:v>82</c:v>
                </c:pt>
                <c:pt idx="205">
                  <c:v>79.319999999999993</c:v>
                </c:pt>
                <c:pt idx="206">
                  <c:v>80.98</c:v>
                </c:pt>
                <c:pt idx="207">
                  <c:v>70.2</c:v>
                </c:pt>
                <c:pt idx="208">
                  <c:v>65.150000000000006</c:v>
                </c:pt>
                <c:pt idx="209">
                  <c:v>62.69</c:v>
                </c:pt>
                <c:pt idx="210">
                  <c:v>77.790000000000006</c:v>
                </c:pt>
                <c:pt idx="211">
                  <c:v>63.62</c:v>
                </c:pt>
                <c:pt idx="212">
                  <c:v>58</c:v>
                </c:pt>
                <c:pt idx="213">
                  <c:v>52.35</c:v>
                </c:pt>
                <c:pt idx="214">
                  <c:v>52.66</c:v>
                </c:pt>
                <c:pt idx="215">
                  <c:v>51.35</c:v>
                </c:pt>
                <c:pt idx="216">
                  <c:v>51.41</c:v>
                </c:pt>
                <c:pt idx="217">
                  <c:v>52.77</c:v>
                </c:pt>
                <c:pt idx="218">
                  <c:v>56.71</c:v>
                </c:pt>
                <c:pt idx="219">
                  <c:v>54.8</c:v>
                </c:pt>
                <c:pt idx="220">
                  <c:v>52.4</c:v>
                </c:pt>
                <c:pt idx="221">
                  <c:v>52.1</c:v>
                </c:pt>
                <c:pt idx="222">
                  <c:v>53.84</c:v>
                </c:pt>
                <c:pt idx="223">
                  <c:v>54.49</c:v>
                </c:pt>
                <c:pt idx="224">
                  <c:v>55.63</c:v>
                </c:pt>
                <c:pt idx="225">
                  <c:v>53.11</c:v>
                </c:pt>
                <c:pt idx="226">
                  <c:v>52.19</c:v>
                </c:pt>
                <c:pt idx="227">
                  <c:v>52</c:v>
                </c:pt>
                <c:pt idx="228">
                  <c:v>55.44</c:v>
                </c:pt>
                <c:pt idx="229">
                  <c:v>57.17</c:v>
                </c:pt>
                <c:pt idx="230">
                  <c:v>54.65</c:v>
                </c:pt>
                <c:pt idx="231">
                  <c:v>52.77</c:v>
                </c:pt>
                <c:pt idx="232">
                  <c:v>50.95</c:v>
                </c:pt>
                <c:pt idx="233">
                  <c:v>49.53</c:v>
                </c:pt>
                <c:pt idx="234">
                  <c:v>45.73</c:v>
                </c:pt>
                <c:pt idx="235">
                  <c:v>44.45</c:v>
                </c:pt>
                <c:pt idx="236">
                  <c:v>43.43</c:v>
                </c:pt>
                <c:pt idx="237">
                  <c:v>44.24</c:v>
                </c:pt>
                <c:pt idx="238">
                  <c:v>43.9</c:v>
                </c:pt>
                <c:pt idx="239">
                  <c:v>44.97</c:v>
                </c:pt>
                <c:pt idx="240">
                  <c:v>44.55</c:v>
                </c:pt>
                <c:pt idx="241">
                  <c:v>44.2</c:v>
                </c:pt>
                <c:pt idx="242">
                  <c:v>46.42</c:v>
                </c:pt>
                <c:pt idx="243">
                  <c:v>48.17</c:v>
                </c:pt>
                <c:pt idx="244">
                  <c:v>48.69</c:v>
                </c:pt>
                <c:pt idx="245">
                  <c:v>51.75</c:v>
                </c:pt>
                <c:pt idx="246">
                  <c:v>50.46</c:v>
                </c:pt>
                <c:pt idx="247">
                  <c:v>48.95</c:v>
                </c:pt>
                <c:pt idx="248">
                  <c:v>45.51</c:v>
                </c:pt>
                <c:pt idx="249">
                  <c:v>45.22</c:v>
                </c:pt>
                <c:pt idx="250">
                  <c:v>47.93</c:v>
                </c:pt>
                <c:pt idx="251">
                  <c:v>51.38</c:v>
                </c:pt>
                <c:pt idx="252">
                  <c:v>52.23</c:v>
                </c:pt>
                <c:pt idx="253">
                  <c:v>51.39</c:v>
                </c:pt>
                <c:pt idx="254">
                  <c:v>52.55</c:v>
                </c:pt>
                <c:pt idx="255">
                  <c:v>56.12</c:v>
                </c:pt>
                <c:pt idx="256">
                  <c:v>62.32</c:v>
                </c:pt>
                <c:pt idx="257">
                  <c:v>62</c:v>
                </c:pt>
                <c:pt idx="258">
                  <c:v>52.61</c:v>
                </c:pt>
                <c:pt idx="259">
                  <c:v>48.16</c:v>
                </c:pt>
                <c:pt idx="260">
                  <c:v>46.87</c:v>
                </c:pt>
                <c:pt idx="261">
                  <c:v>42.97</c:v>
                </c:pt>
                <c:pt idx="262">
                  <c:v>44.43</c:v>
                </c:pt>
                <c:pt idx="263">
                  <c:v>45.02</c:v>
                </c:pt>
                <c:pt idx="264">
                  <c:v>44</c:v>
                </c:pt>
                <c:pt idx="265">
                  <c:v>41.94</c:v>
                </c:pt>
                <c:pt idx="266">
                  <c:v>43.92</c:v>
                </c:pt>
                <c:pt idx="267">
                  <c:v>40.83</c:v>
                </c:pt>
                <c:pt idx="268">
                  <c:v>38.549999999999997</c:v>
                </c:pt>
                <c:pt idx="269">
                  <c:v>37.5</c:v>
                </c:pt>
                <c:pt idx="270">
                  <c:v>36.72</c:v>
                </c:pt>
                <c:pt idx="271">
                  <c:v>36.85</c:v>
                </c:pt>
                <c:pt idx="272">
                  <c:v>36.450000000000003</c:v>
                </c:pt>
                <c:pt idx="273">
                  <c:v>36.520000000000003</c:v>
                </c:pt>
                <c:pt idx="274">
                  <c:v>35.409999999999997</c:v>
                </c:pt>
                <c:pt idx="275">
                  <c:v>37.03</c:v>
                </c:pt>
                <c:pt idx="276">
                  <c:v>36.07</c:v>
                </c:pt>
                <c:pt idx="277">
                  <c:v>34.93</c:v>
                </c:pt>
                <c:pt idx="278">
                  <c:v>34.14</c:v>
                </c:pt>
                <c:pt idx="279">
                  <c:v>34.49</c:v>
                </c:pt>
                <c:pt idx="280">
                  <c:v>35.450000000000003</c:v>
                </c:pt>
                <c:pt idx="281">
                  <c:v>35.479999999999997</c:v>
                </c:pt>
                <c:pt idx="282">
                  <c:v>34.72</c:v>
                </c:pt>
                <c:pt idx="283">
                  <c:v>33.47</c:v>
                </c:pt>
                <c:pt idx="284">
                  <c:v>33.17</c:v>
                </c:pt>
                <c:pt idx="285">
                  <c:v>33.18</c:v>
                </c:pt>
                <c:pt idx="286">
                  <c:v>32.22</c:v>
                </c:pt>
                <c:pt idx="287">
                  <c:v>32.75</c:v>
                </c:pt>
                <c:pt idx="288">
                  <c:v>34.07</c:v>
                </c:pt>
                <c:pt idx="289">
                  <c:v>33.28</c:v>
                </c:pt>
                <c:pt idx="290">
                  <c:v>33.49</c:v>
                </c:pt>
                <c:pt idx="291">
                  <c:v>33.97</c:v>
                </c:pt>
                <c:pt idx="292">
                  <c:v>33.15</c:v>
                </c:pt>
                <c:pt idx="293">
                  <c:v>32.479999999999997</c:v>
                </c:pt>
                <c:pt idx="294">
                  <c:v>33.1</c:v>
                </c:pt>
                <c:pt idx="295">
                  <c:v>33.880000000000003</c:v>
                </c:pt>
                <c:pt idx="296">
                  <c:v>35.25</c:v>
                </c:pt>
                <c:pt idx="297">
                  <c:v>35.64</c:v>
                </c:pt>
                <c:pt idx="298">
                  <c:v>35.51</c:v>
                </c:pt>
                <c:pt idx="299">
                  <c:v>35.020000000000003</c:v>
                </c:pt>
                <c:pt idx="300">
                  <c:v>34.9</c:v>
                </c:pt>
                <c:pt idx="301">
                  <c:v>35.56</c:v>
                </c:pt>
                <c:pt idx="302">
                  <c:v>35.409999999999997</c:v>
                </c:pt>
                <c:pt idx="303">
                  <c:v>35.4</c:v>
                </c:pt>
                <c:pt idx="304">
                  <c:v>34.97</c:v>
                </c:pt>
                <c:pt idx="305">
                  <c:v>34.520000000000003</c:v>
                </c:pt>
                <c:pt idx="306">
                  <c:v>32.950000000000003</c:v>
                </c:pt>
                <c:pt idx="307">
                  <c:v>33.14</c:v>
                </c:pt>
                <c:pt idx="308">
                  <c:v>32.58</c:v>
                </c:pt>
                <c:pt idx="309">
                  <c:v>32.299999999999997</c:v>
                </c:pt>
                <c:pt idx="310">
                  <c:v>33.22</c:v>
                </c:pt>
                <c:pt idx="311">
                  <c:v>33.47</c:v>
                </c:pt>
                <c:pt idx="312">
                  <c:v>36.44</c:v>
                </c:pt>
                <c:pt idx="313">
                  <c:v>35.22</c:v>
                </c:pt>
                <c:pt idx="314">
                  <c:v>33.83</c:v>
                </c:pt>
                <c:pt idx="315">
                  <c:v>33.22</c:v>
                </c:pt>
                <c:pt idx="316">
                  <c:v>32.869999999999997</c:v>
                </c:pt>
                <c:pt idx="317">
                  <c:v>31.81</c:v>
                </c:pt>
                <c:pt idx="318">
                  <c:v>31.75</c:v>
                </c:pt>
                <c:pt idx="319">
                  <c:v>30.31</c:v>
                </c:pt>
                <c:pt idx="320">
                  <c:v>29.05</c:v>
                </c:pt>
                <c:pt idx="321">
                  <c:v>28.12</c:v>
                </c:pt>
                <c:pt idx="322">
                  <c:v>27.73</c:v>
                </c:pt>
                <c:pt idx="323">
                  <c:v>27.72</c:v>
                </c:pt>
                <c:pt idx="324">
                  <c:v>27.35</c:v>
                </c:pt>
                <c:pt idx="325">
                  <c:v>27.05</c:v>
                </c:pt>
                <c:pt idx="326">
                  <c:v>27.66</c:v>
                </c:pt>
                <c:pt idx="327">
                  <c:v>27.17</c:v>
                </c:pt>
                <c:pt idx="328">
                  <c:v>26.79</c:v>
                </c:pt>
                <c:pt idx="329">
                  <c:v>26.53</c:v>
                </c:pt>
                <c:pt idx="330">
                  <c:v>26.72</c:v>
                </c:pt>
                <c:pt idx="331">
                  <c:v>26.44</c:v>
                </c:pt>
                <c:pt idx="332">
                  <c:v>26.06</c:v>
                </c:pt>
                <c:pt idx="333">
                  <c:v>26.16</c:v>
                </c:pt>
                <c:pt idx="334">
                  <c:v>25.84</c:v>
                </c:pt>
                <c:pt idx="335">
                  <c:v>25.87</c:v>
                </c:pt>
                <c:pt idx="336">
                  <c:v>25.57</c:v>
                </c:pt>
                <c:pt idx="337">
                  <c:v>25.6</c:v>
                </c:pt>
                <c:pt idx="338">
                  <c:v>25.61</c:v>
                </c:pt>
                <c:pt idx="339">
                  <c:v>25.27</c:v>
                </c:pt>
                <c:pt idx="340">
                  <c:v>25.03</c:v>
                </c:pt>
                <c:pt idx="341">
                  <c:v>25.01</c:v>
                </c:pt>
                <c:pt idx="342">
                  <c:v>25.16</c:v>
                </c:pt>
                <c:pt idx="343">
                  <c:v>24.87</c:v>
                </c:pt>
                <c:pt idx="344">
                  <c:v>24.49</c:v>
                </c:pt>
                <c:pt idx="345">
                  <c:v>23.87</c:v>
                </c:pt>
                <c:pt idx="346">
                  <c:v>24.1</c:v>
                </c:pt>
                <c:pt idx="347">
                  <c:v>25.04</c:v>
                </c:pt>
                <c:pt idx="348">
                  <c:v>25.25</c:v>
                </c:pt>
                <c:pt idx="349">
                  <c:v>24.76</c:v>
                </c:pt>
                <c:pt idx="350">
                  <c:v>24.85</c:v>
                </c:pt>
                <c:pt idx="351">
                  <c:v>24.6</c:v>
                </c:pt>
                <c:pt idx="352">
                  <c:v>24.08</c:v>
                </c:pt>
                <c:pt idx="353">
                  <c:v>23.57</c:v>
                </c:pt>
                <c:pt idx="354">
                  <c:v>23.66</c:v>
                </c:pt>
                <c:pt idx="355">
                  <c:v>23.27</c:v>
                </c:pt>
                <c:pt idx="356">
                  <c:v>22.98</c:v>
                </c:pt>
                <c:pt idx="357">
                  <c:v>22.7</c:v>
                </c:pt>
                <c:pt idx="358">
                  <c:v>22.63</c:v>
                </c:pt>
                <c:pt idx="359">
                  <c:v>22.66</c:v>
                </c:pt>
                <c:pt idx="360">
                  <c:v>22.54</c:v>
                </c:pt>
                <c:pt idx="361">
                  <c:v>22.43</c:v>
                </c:pt>
                <c:pt idx="362">
                  <c:v>22.06</c:v>
                </c:pt>
                <c:pt idx="363">
                  <c:v>21.97</c:v>
                </c:pt>
                <c:pt idx="364">
                  <c:v>21.75</c:v>
                </c:pt>
                <c:pt idx="365">
                  <c:v>21.62</c:v>
                </c:pt>
                <c:pt idx="366">
                  <c:v>21.59</c:v>
                </c:pt>
                <c:pt idx="367">
                  <c:v>21.41</c:v>
                </c:pt>
                <c:pt idx="368">
                  <c:v>21.45</c:v>
                </c:pt>
                <c:pt idx="369">
                  <c:v>21.65</c:v>
                </c:pt>
                <c:pt idx="370">
                  <c:v>21.6</c:v>
                </c:pt>
                <c:pt idx="371">
                  <c:v>21.77</c:v>
                </c:pt>
                <c:pt idx="372">
                  <c:v>21.68</c:v>
                </c:pt>
                <c:pt idx="373">
                  <c:v>21.63</c:v>
                </c:pt>
                <c:pt idx="374">
                  <c:v>21.92</c:v>
                </c:pt>
                <c:pt idx="375">
                  <c:v>21.74</c:v>
                </c:pt>
                <c:pt idx="376">
                  <c:v>21.49</c:v>
                </c:pt>
                <c:pt idx="377">
                  <c:v>21.5</c:v>
                </c:pt>
                <c:pt idx="378">
                  <c:v>21.91</c:v>
                </c:pt>
                <c:pt idx="379">
                  <c:v>21.83</c:v>
                </c:pt>
                <c:pt idx="380">
                  <c:v>21.95</c:v>
                </c:pt>
                <c:pt idx="381">
                  <c:v>21.93</c:v>
                </c:pt>
                <c:pt idx="382">
                  <c:v>21.82</c:v>
                </c:pt>
                <c:pt idx="383">
                  <c:v>21.73</c:v>
                </c:pt>
                <c:pt idx="384">
                  <c:v>21.75</c:v>
                </c:pt>
                <c:pt idx="385">
                  <c:v>21.6</c:v>
                </c:pt>
                <c:pt idx="386">
                  <c:v>21.55</c:v>
                </c:pt>
                <c:pt idx="387">
                  <c:v>21.43</c:v>
                </c:pt>
                <c:pt idx="388">
                  <c:v>21.12</c:v>
                </c:pt>
                <c:pt idx="389">
                  <c:v>21.09</c:v>
                </c:pt>
                <c:pt idx="390">
                  <c:v>20.68</c:v>
                </c:pt>
                <c:pt idx="391">
                  <c:v>20.55</c:v>
                </c:pt>
                <c:pt idx="392">
                  <c:v>20.66</c:v>
                </c:pt>
                <c:pt idx="393">
                  <c:v>21.04</c:v>
                </c:pt>
                <c:pt idx="394">
                  <c:v>20.84</c:v>
                </c:pt>
                <c:pt idx="395">
                  <c:v>20.97</c:v>
                </c:pt>
                <c:pt idx="396">
                  <c:v>20.8</c:v>
                </c:pt>
                <c:pt idx="397">
                  <c:v>20.62</c:v>
                </c:pt>
                <c:pt idx="398">
                  <c:v>20.39</c:v>
                </c:pt>
                <c:pt idx="399">
                  <c:v>20.09</c:v>
                </c:pt>
                <c:pt idx="400">
                  <c:v>20</c:v>
                </c:pt>
                <c:pt idx="401">
                  <c:v>20.07</c:v>
                </c:pt>
                <c:pt idx="402">
                  <c:v>20.260000000000002</c:v>
                </c:pt>
                <c:pt idx="403">
                  <c:v>20.16</c:v>
                </c:pt>
                <c:pt idx="404">
                  <c:v>20.11</c:v>
                </c:pt>
                <c:pt idx="405">
                  <c:v>20.22</c:v>
                </c:pt>
                <c:pt idx="406">
                  <c:v>20.420000000000002</c:v>
                </c:pt>
                <c:pt idx="407">
                  <c:v>20.47</c:v>
                </c:pt>
                <c:pt idx="408">
                  <c:v>20.3</c:v>
                </c:pt>
                <c:pt idx="409">
                  <c:v>20.399999999999999</c:v>
                </c:pt>
                <c:pt idx="410">
                  <c:v>20.57</c:v>
                </c:pt>
                <c:pt idx="411">
                  <c:v>19.95</c:v>
                </c:pt>
                <c:pt idx="412">
                  <c:v>20.85</c:v>
                </c:pt>
                <c:pt idx="413">
                  <c:v>21.17</c:v>
                </c:pt>
                <c:pt idx="414">
                  <c:v>21.18</c:v>
                </c:pt>
                <c:pt idx="415">
                  <c:v>21.18</c:v>
                </c:pt>
                <c:pt idx="416">
                  <c:v>21.52</c:v>
                </c:pt>
                <c:pt idx="417">
                  <c:v>21.25</c:v>
                </c:pt>
                <c:pt idx="418">
                  <c:v>20.85</c:v>
                </c:pt>
                <c:pt idx="419">
                  <c:v>20.55</c:v>
                </c:pt>
                <c:pt idx="420">
                  <c:v>20.440000000000001</c:v>
                </c:pt>
                <c:pt idx="421">
                  <c:v>20.3</c:v>
                </c:pt>
                <c:pt idx="422">
                  <c:v>20.02</c:v>
                </c:pt>
                <c:pt idx="423">
                  <c:v>20.05</c:v>
                </c:pt>
                <c:pt idx="424">
                  <c:v>19.850000000000001</c:v>
                </c:pt>
                <c:pt idx="425">
                  <c:v>19.7</c:v>
                </c:pt>
                <c:pt idx="426">
                  <c:v>19.5</c:v>
                </c:pt>
                <c:pt idx="427">
                  <c:v>18.13</c:v>
                </c:pt>
                <c:pt idx="428">
                  <c:v>17.93</c:v>
                </c:pt>
                <c:pt idx="429">
                  <c:v>18.13</c:v>
                </c:pt>
                <c:pt idx="430">
                  <c:v>18.28</c:v>
                </c:pt>
                <c:pt idx="431">
                  <c:v>18.2</c:v>
                </c:pt>
                <c:pt idx="432">
                  <c:v>18.329999999999998</c:v>
                </c:pt>
                <c:pt idx="433">
                  <c:v>18.190000000000001</c:v>
                </c:pt>
                <c:pt idx="434">
                  <c:v>18.02</c:v>
                </c:pt>
                <c:pt idx="435">
                  <c:v>17.97</c:v>
                </c:pt>
                <c:pt idx="436">
                  <c:v>17.829999999999998</c:v>
                </c:pt>
                <c:pt idx="437">
                  <c:v>17.739999999999998</c:v>
                </c:pt>
                <c:pt idx="438">
                  <c:v>17.829999999999998</c:v>
                </c:pt>
                <c:pt idx="439">
                  <c:v>17.71</c:v>
                </c:pt>
                <c:pt idx="440">
                  <c:v>17.75</c:v>
                </c:pt>
                <c:pt idx="441">
                  <c:v>17.920000000000002</c:v>
                </c:pt>
                <c:pt idx="442">
                  <c:v>17.93</c:v>
                </c:pt>
                <c:pt idx="443">
                  <c:v>18.09</c:v>
                </c:pt>
                <c:pt idx="444">
                  <c:v>17.96</c:v>
                </c:pt>
                <c:pt idx="445">
                  <c:v>17.84</c:v>
                </c:pt>
                <c:pt idx="446">
                  <c:v>17.91</c:v>
                </c:pt>
                <c:pt idx="447">
                  <c:v>17.71</c:v>
                </c:pt>
                <c:pt idx="448">
                  <c:v>17.53</c:v>
                </c:pt>
                <c:pt idx="449">
                  <c:v>17.739999999999998</c:v>
                </c:pt>
                <c:pt idx="450">
                  <c:v>17.64</c:v>
                </c:pt>
                <c:pt idx="451">
                  <c:v>17.78</c:v>
                </c:pt>
                <c:pt idx="452">
                  <c:v>17.45</c:v>
                </c:pt>
                <c:pt idx="453">
                  <c:v>17.579999999999998</c:v>
                </c:pt>
                <c:pt idx="454">
                  <c:v>17.63</c:v>
                </c:pt>
                <c:pt idx="455">
                  <c:v>17.86</c:v>
                </c:pt>
                <c:pt idx="456">
                  <c:v>17.68</c:v>
                </c:pt>
                <c:pt idx="457">
                  <c:v>17.77</c:v>
                </c:pt>
                <c:pt idx="458">
                  <c:v>17.829999999999998</c:v>
                </c:pt>
                <c:pt idx="459">
                  <c:v>17.63</c:v>
                </c:pt>
                <c:pt idx="460">
                  <c:v>17.45</c:v>
                </c:pt>
                <c:pt idx="461">
                  <c:v>17.43</c:v>
                </c:pt>
                <c:pt idx="462">
                  <c:v>17.38</c:v>
                </c:pt>
                <c:pt idx="463">
                  <c:v>17.23</c:v>
                </c:pt>
                <c:pt idx="464">
                  <c:v>17.03</c:v>
                </c:pt>
                <c:pt idx="465">
                  <c:v>16.98</c:v>
                </c:pt>
                <c:pt idx="466">
                  <c:v>17.16</c:v>
                </c:pt>
                <c:pt idx="467">
                  <c:v>17.079999999999998</c:v>
                </c:pt>
                <c:pt idx="468">
                  <c:v>17.079999999999998</c:v>
                </c:pt>
                <c:pt idx="469">
                  <c:v>17.260000000000002</c:v>
                </c:pt>
                <c:pt idx="470">
                  <c:v>16.98</c:v>
                </c:pt>
                <c:pt idx="471">
                  <c:v>16.8</c:v>
                </c:pt>
                <c:pt idx="472">
                  <c:v>16.98</c:v>
                </c:pt>
                <c:pt idx="473">
                  <c:v>17.11</c:v>
                </c:pt>
                <c:pt idx="474">
                  <c:v>17.010000000000002</c:v>
                </c:pt>
                <c:pt idx="475">
                  <c:v>16.97</c:v>
                </c:pt>
                <c:pt idx="476">
                  <c:v>16.95</c:v>
                </c:pt>
                <c:pt idx="477">
                  <c:v>16.95</c:v>
                </c:pt>
                <c:pt idx="478">
                  <c:v>17</c:v>
                </c:pt>
                <c:pt idx="479">
                  <c:v>17.43</c:v>
                </c:pt>
                <c:pt idx="480">
                  <c:v>17.48</c:v>
                </c:pt>
                <c:pt idx="481">
                  <c:v>17.66</c:v>
                </c:pt>
                <c:pt idx="482">
                  <c:v>17.32</c:v>
                </c:pt>
                <c:pt idx="483">
                  <c:v>16.86</c:v>
                </c:pt>
                <c:pt idx="484">
                  <c:v>16.899999999999999</c:v>
                </c:pt>
                <c:pt idx="485">
                  <c:v>16.510000000000002</c:v>
                </c:pt>
                <c:pt idx="486">
                  <c:v>16.55</c:v>
                </c:pt>
                <c:pt idx="487">
                  <c:v>16.649999999999999</c:v>
                </c:pt>
                <c:pt idx="488">
                  <c:v>16.760000000000002</c:v>
                </c:pt>
                <c:pt idx="489">
                  <c:v>16.739999999999998</c:v>
                </c:pt>
                <c:pt idx="490">
                  <c:v>16.649999999999999</c:v>
                </c:pt>
                <c:pt idx="491">
                  <c:v>16.66</c:v>
                </c:pt>
                <c:pt idx="492">
                  <c:v>16.72</c:v>
                </c:pt>
                <c:pt idx="493">
                  <c:v>16.77</c:v>
                </c:pt>
                <c:pt idx="494">
                  <c:v>16.84</c:v>
                </c:pt>
                <c:pt idx="495">
                  <c:v>16.86</c:v>
                </c:pt>
                <c:pt idx="496">
                  <c:v>16.690000000000001</c:v>
                </c:pt>
                <c:pt idx="497">
                  <c:v>16.329999999999998</c:v>
                </c:pt>
                <c:pt idx="498">
                  <c:v>16.420000000000002</c:v>
                </c:pt>
                <c:pt idx="499">
                  <c:v>16.600000000000001</c:v>
                </c:pt>
                <c:pt idx="500">
                  <c:v>16.8</c:v>
                </c:pt>
                <c:pt idx="501">
                  <c:v>16.62</c:v>
                </c:pt>
                <c:pt idx="502">
                  <c:v>16.440000000000001</c:v>
                </c:pt>
                <c:pt idx="503">
                  <c:v>16.600000000000001</c:v>
                </c:pt>
                <c:pt idx="504">
                  <c:v>16.399999999999999</c:v>
                </c:pt>
                <c:pt idx="505">
                  <c:v>16.21</c:v>
                </c:pt>
                <c:pt idx="506">
                  <c:v>16.29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B-27A4-40DC-B894-62A578F9BB01}"/>
            </c:ext>
          </c:extLst>
        </c:ser>
        <c:ser>
          <c:idx val="11"/>
          <c:order val="11"/>
          <c:tx>
            <c:strRef>
              <c:f>Output1!$BX$8</c:f>
              <c:strCache>
                <c:ptCount val="1"/>
                <c:pt idx="0">
                  <c:v>Y2024</c:v>
                </c:pt>
              </c:strCache>
            </c:strRef>
          </c:tx>
          <c:marker>
            <c:symbol val="none"/>
          </c:marker>
          <c:cat>
            <c:numRef>
              <c:f>Output1!$B$9:$B$1306</c:f>
              <c:numCache>
                <c:formatCode>dd/mm/yyyy</c:formatCode>
                <c:ptCount val="1298"/>
                <c:pt idx="0">
                  <c:v>44914</c:v>
                </c:pt>
                <c:pt idx="1">
                  <c:v>44911</c:v>
                </c:pt>
                <c:pt idx="2">
                  <c:v>44910</c:v>
                </c:pt>
                <c:pt idx="3">
                  <c:v>44909</c:v>
                </c:pt>
                <c:pt idx="4">
                  <c:v>44908</c:v>
                </c:pt>
                <c:pt idx="5">
                  <c:v>44907</c:v>
                </c:pt>
                <c:pt idx="6">
                  <c:v>44904</c:v>
                </c:pt>
                <c:pt idx="7">
                  <c:v>44903</c:v>
                </c:pt>
                <c:pt idx="8">
                  <c:v>44902</c:v>
                </c:pt>
                <c:pt idx="9">
                  <c:v>44901</c:v>
                </c:pt>
                <c:pt idx="10">
                  <c:v>44900</c:v>
                </c:pt>
                <c:pt idx="11">
                  <c:v>44897</c:v>
                </c:pt>
                <c:pt idx="12">
                  <c:v>44896</c:v>
                </c:pt>
                <c:pt idx="13">
                  <c:v>44895</c:v>
                </c:pt>
                <c:pt idx="14">
                  <c:v>44894</c:v>
                </c:pt>
                <c:pt idx="15">
                  <c:v>44893</c:v>
                </c:pt>
                <c:pt idx="16">
                  <c:v>44890</c:v>
                </c:pt>
                <c:pt idx="17">
                  <c:v>44889</c:v>
                </c:pt>
                <c:pt idx="18">
                  <c:v>44888</c:v>
                </c:pt>
                <c:pt idx="19">
                  <c:v>44887</c:v>
                </c:pt>
                <c:pt idx="20">
                  <c:v>44886</c:v>
                </c:pt>
                <c:pt idx="21">
                  <c:v>44883</c:v>
                </c:pt>
                <c:pt idx="22">
                  <c:v>44882</c:v>
                </c:pt>
                <c:pt idx="23">
                  <c:v>44881</c:v>
                </c:pt>
                <c:pt idx="24">
                  <c:v>44880</c:v>
                </c:pt>
                <c:pt idx="25">
                  <c:v>44879</c:v>
                </c:pt>
                <c:pt idx="26">
                  <c:v>44876</c:v>
                </c:pt>
                <c:pt idx="27">
                  <c:v>44875</c:v>
                </c:pt>
                <c:pt idx="28">
                  <c:v>44874</c:v>
                </c:pt>
                <c:pt idx="29">
                  <c:v>44873</c:v>
                </c:pt>
                <c:pt idx="30">
                  <c:v>44872</c:v>
                </c:pt>
                <c:pt idx="31">
                  <c:v>44869</c:v>
                </c:pt>
                <c:pt idx="32">
                  <c:v>44868</c:v>
                </c:pt>
                <c:pt idx="33">
                  <c:v>44867</c:v>
                </c:pt>
                <c:pt idx="34">
                  <c:v>44866</c:v>
                </c:pt>
                <c:pt idx="35">
                  <c:v>44865</c:v>
                </c:pt>
                <c:pt idx="36">
                  <c:v>44862</c:v>
                </c:pt>
                <c:pt idx="37">
                  <c:v>44861</c:v>
                </c:pt>
                <c:pt idx="38">
                  <c:v>44860</c:v>
                </c:pt>
                <c:pt idx="39">
                  <c:v>44859</c:v>
                </c:pt>
                <c:pt idx="40">
                  <c:v>44858</c:v>
                </c:pt>
                <c:pt idx="41">
                  <c:v>44855</c:v>
                </c:pt>
                <c:pt idx="42">
                  <c:v>44854</c:v>
                </c:pt>
                <c:pt idx="43">
                  <c:v>44853</c:v>
                </c:pt>
                <c:pt idx="44">
                  <c:v>44852</c:v>
                </c:pt>
                <c:pt idx="45">
                  <c:v>44851</c:v>
                </c:pt>
                <c:pt idx="46">
                  <c:v>44848</c:v>
                </c:pt>
                <c:pt idx="47">
                  <c:v>44847</c:v>
                </c:pt>
                <c:pt idx="48">
                  <c:v>44846</c:v>
                </c:pt>
                <c:pt idx="49">
                  <c:v>44845</c:v>
                </c:pt>
                <c:pt idx="50">
                  <c:v>44844</c:v>
                </c:pt>
                <c:pt idx="51">
                  <c:v>44841</c:v>
                </c:pt>
                <c:pt idx="52">
                  <c:v>44840</c:v>
                </c:pt>
                <c:pt idx="53">
                  <c:v>44839</c:v>
                </c:pt>
                <c:pt idx="54">
                  <c:v>44838</c:v>
                </c:pt>
                <c:pt idx="55">
                  <c:v>44837</c:v>
                </c:pt>
                <c:pt idx="56">
                  <c:v>44834</c:v>
                </c:pt>
                <c:pt idx="57">
                  <c:v>44833</c:v>
                </c:pt>
                <c:pt idx="58">
                  <c:v>44832</c:v>
                </c:pt>
                <c:pt idx="59">
                  <c:v>44831</c:v>
                </c:pt>
                <c:pt idx="60">
                  <c:v>44830</c:v>
                </c:pt>
                <c:pt idx="61">
                  <c:v>44827</c:v>
                </c:pt>
                <c:pt idx="62">
                  <c:v>44826</c:v>
                </c:pt>
                <c:pt idx="63">
                  <c:v>44825</c:v>
                </c:pt>
                <c:pt idx="64">
                  <c:v>44824</c:v>
                </c:pt>
                <c:pt idx="65">
                  <c:v>44823</c:v>
                </c:pt>
                <c:pt idx="66">
                  <c:v>44820</c:v>
                </c:pt>
                <c:pt idx="67">
                  <c:v>44819</c:v>
                </c:pt>
                <c:pt idx="68">
                  <c:v>44818</c:v>
                </c:pt>
                <c:pt idx="69">
                  <c:v>44817</c:v>
                </c:pt>
                <c:pt idx="70">
                  <c:v>44816</c:v>
                </c:pt>
                <c:pt idx="71">
                  <c:v>44813</c:v>
                </c:pt>
                <c:pt idx="72">
                  <c:v>44812</c:v>
                </c:pt>
                <c:pt idx="73">
                  <c:v>44811</c:v>
                </c:pt>
                <c:pt idx="74">
                  <c:v>44810</c:v>
                </c:pt>
                <c:pt idx="75">
                  <c:v>44809</c:v>
                </c:pt>
                <c:pt idx="76">
                  <c:v>44806</c:v>
                </c:pt>
                <c:pt idx="77">
                  <c:v>44805</c:v>
                </c:pt>
                <c:pt idx="78">
                  <c:v>44804</c:v>
                </c:pt>
                <c:pt idx="79">
                  <c:v>44803</c:v>
                </c:pt>
                <c:pt idx="80">
                  <c:v>44802</c:v>
                </c:pt>
                <c:pt idx="81">
                  <c:v>44799</c:v>
                </c:pt>
                <c:pt idx="82">
                  <c:v>44798</c:v>
                </c:pt>
                <c:pt idx="83">
                  <c:v>44797</c:v>
                </c:pt>
                <c:pt idx="84">
                  <c:v>44796</c:v>
                </c:pt>
                <c:pt idx="85">
                  <c:v>44795</c:v>
                </c:pt>
                <c:pt idx="86">
                  <c:v>44792</c:v>
                </c:pt>
                <c:pt idx="87">
                  <c:v>44791</c:v>
                </c:pt>
                <c:pt idx="88">
                  <c:v>44790</c:v>
                </c:pt>
                <c:pt idx="89">
                  <c:v>44789</c:v>
                </c:pt>
                <c:pt idx="90">
                  <c:v>44788</c:v>
                </c:pt>
                <c:pt idx="91">
                  <c:v>44785</c:v>
                </c:pt>
                <c:pt idx="92">
                  <c:v>44784</c:v>
                </c:pt>
                <c:pt idx="93">
                  <c:v>44783</c:v>
                </c:pt>
                <c:pt idx="94">
                  <c:v>44782</c:v>
                </c:pt>
                <c:pt idx="95">
                  <c:v>44781</c:v>
                </c:pt>
                <c:pt idx="96">
                  <c:v>44778</c:v>
                </c:pt>
                <c:pt idx="97">
                  <c:v>44777</c:v>
                </c:pt>
                <c:pt idx="98">
                  <c:v>44776</c:v>
                </c:pt>
                <c:pt idx="99">
                  <c:v>44775</c:v>
                </c:pt>
                <c:pt idx="100">
                  <c:v>44774</c:v>
                </c:pt>
                <c:pt idx="101">
                  <c:v>44771</c:v>
                </c:pt>
                <c:pt idx="102">
                  <c:v>44770</c:v>
                </c:pt>
                <c:pt idx="103">
                  <c:v>44769</c:v>
                </c:pt>
                <c:pt idx="104">
                  <c:v>44768</c:v>
                </c:pt>
                <c:pt idx="105">
                  <c:v>44767</c:v>
                </c:pt>
                <c:pt idx="106">
                  <c:v>44764</c:v>
                </c:pt>
                <c:pt idx="107">
                  <c:v>44763</c:v>
                </c:pt>
                <c:pt idx="108">
                  <c:v>44762</c:v>
                </c:pt>
                <c:pt idx="109">
                  <c:v>44761</c:v>
                </c:pt>
                <c:pt idx="110">
                  <c:v>44760</c:v>
                </c:pt>
                <c:pt idx="111">
                  <c:v>44757</c:v>
                </c:pt>
                <c:pt idx="112">
                  <c:v>44756</c:v>
                </c:pt>
                <c:pt idx="113">
                  <c:v>44755</c:v>
                </c:pt>
                <c:pt idx="114">
                  <c:v>44754</c:v>
                </c:pt>
                <c:pt idx="115">
                  <c:v>44753</c:v>
                </c:pt>
                <c:pt idx="116">
                  <c:v>44750</c:v>
                </c:pt>
                <c:pt idx="117">
                  <c:v>44749</c:v>
                </c:pt>
                <c:pt idx="118">
                  <c:v>44748</c:v>
                </c:pt>
                <c:pt idx="119">
                  <c:v>44747</c:v>
                </c:pt>
                <c:pt idx="120">
                  <c:v>44746</c:v>
                </c:pt>
                <c:pt idx="121">
                  <c:v>44743</c:v>
                </c:pt>
                <c:pt idx="122">
                  <c:v>44742</c:v>
                </c:pt>
                <c:pt idx="123">
                  <c:v>44741</c:v>
                </c:pt>
                <c:pt idx="124">
                  <c:v>44740</c:v>
                </c:pt>
                <c:pt idx="125">
                  <c:v>44739</c:v>
                </c:pt>
                <c:pt idx="126">
                  <c:v>44736</c:v>
                </c:pt>
                <c:pt idx="127">
                  <c:v>44735</c:v>
                </c:pt>
                <c:pt idx="128">
                  <c:v>44734</c:v>
                </c:pt>
                <c:pt idx="129">
                  <c:v>44733</c:v>
                </c:pt>
                <c:pt idx="130">
                  <c:v>44732</c:v>
                </c:pt>
                <c:pt idx="131">
                  <c:v>44729</c:v>
                </c:pt>
                <c:pt idx="132">
                  <c:v>44728</c:v>
                </c:pt>
                <c:pt idx="133">
                  <c:v>44727</c:v>
                </c:pt>
                <c:pt idx="134">
                  <c:v>44726</c:v>
                </c:pt>
                <c:pt idx="135">
                  <c:v>44725</c:v>
                </c:pt>
                <c:pt idx="136">
                  <c:v>44722</c:v>
                </c:pt>
                <c:pt idx="137">
                  <c:v>44721</c:v>
                </c:pt>
                <c:pt idx="138">
                  <c:v>44720</c:v>
                </c:pt>
                <c:pt idx="139">
                  <c:v>44719</c:v>
                </c:pt>
                <c:pt idx="140">
                  <c:v>44718</c:v>
                </c:pt>
                <c:pt idx="141">
                  <c:v>44715</c:v>
                </c:pt>
                <c:pt idx="142">
                  <c:v>44714</c:v>
                </c:pt>
                <c:pt idx="143">
                  <c:v>44713</c:v>
                </c:pt>
                <c:pt idx="144">
                  <c:v>44712</c:v>
                </c:pt>
                <c:pt idx="145">
                  <c:v>44711</c:v>
                </c:pt>
                <c:pt idx="146">
                  <c:v>44708</c:v>
                </c:pt>
                <c:pt idx="147">
                  <c:v>44707</c:v>
                </c:pt>
                <c:pt idx="148">
                  <c:v>44706</c:v>
                </c:pt>
                <c:pt idx="149">
                  <c:v>44705</c:v>
                </c:pt>
                <c:pt idx="150">
                  <c:v>44704</c:v>
                </c:pt>
                <c:pt idx="151">
                  <c:v>44701</c:v>
                </c:pt>
                <c:pt idx="152">
                  <c:v>44700</c:v>
                </c:pt>
                <c:pt idx="153">
                  <c:v>44699</c:v>
                </c:pt>
                <c:pt idx="154">
                  <c:v>44698</c:v>
                </c:pt>
                <c:pt idx="155">
                  <c:v>44697</c:v>
                </c:pt>
                <c:pt idx="156">
                  <c:v>44694</c:v>
                </c:pt>
                <c:pt idx="157">
                  <c:v>44693</c:v>
                </c:pt>
                <c:pt idx="158">
                  <c:v>44692</c:v>
                </c:pt>
                <c:pt idx="159">
                  <c:v>44691</c:v>
                </c:pt>
                <c:pt idx="160">
                  <c:v>44690</c:v>
                </c:pt>
                <c:pt idx="161">
                  <c:v>44687</c:v>
                </c:pt>
                <c:pt idx="162">
                  <c:v>44686</c:v>
                </c:pt>
                <c:pt idx="163">
                  <c:v>44685</c:v>
                </c:pt>
                <c:pt idx="164">
                  <c:v>44684</c:v>
                </c:pt>
                <c:pt idx="165">
                  <c:v>44683</c:v>
                </c:pt>
                <c:pt idx="166">
                  <c:v>44680</c:v>
                </c:pt>
                <c:pt idx="167">
                  <c:v>44679</c:v>
                </c:pt>
                <c:pt idx="168">
                  <c:v>44678</c:v>
                </c:pt>
                <c:pt idx="169">
                  <c:v>44677</c:v>
                </c:pt>
                <c:pt idx="170">
                  <c:v>44676</c:v>
                </c:pt>
                <c:pt idx="171">
                  <c:v>44673</c:v>
                </c:pt>
                <c:pt idx="172">
                  <c:v>44672</c:v>
                </c:pt>
                <c:pt idx="173">
                  <c:v>44671</c:v>
                </c:pt>
                <c:pt idx="174">
                  <c:v>44670</c:v>
                </c:pt>
                <c:pt idx="175">
                  <c:v>44665</c:v>
                </c:pt>
                <c:pt idx="176">
                  <c:v>44664</c:v>
                </c:pt>
                <c:pt idx="177">
                  <c:v>44663</c:v>
                </c:pt>
                <c:pt idx="178">
                  <c:v>44662</c:v>
                </c:pt>
                <c:pt idx="179">
                  <c:v>44659</c:v>
                </c:pt>
                <c:pt idx="180">
                  <c:v>44658</c:v>
                </c:pt>
                <c:pt idx="181">
                  <c:v>44657</c:v>
                </c:pt>
                <c:pt idx="182">
                  <c:v>44656</c:v>
                </c:pt>
                <c:pt idx="183">
                  <c:v>44655</c:v>
                </c:pt>
                <c:pt idx="184">
                  <c:v>44652</c:v>
                </c:pt>
                <c:pt idx="185">
                  <c:v>44651</c:v>
                </c:pt>
                <c:pt idx="186">
                  <c:v>44650</c:v>
                </c:pt>
                <c:pt idx="187">
                  <c:v>44649</c:v>
                </c:pt>
                <c:pt idx="188">
                  <c:v>44648</c:v>
                </c:pt>
                <c:pt idx="189">
                  <c:v>44645</c:v>
                </c:pt>
                <c:pt idx="190">
                  <c:v>44644</c:v>
                </c:pt>
                <c:pt idx="191">
                  <c:v>44643</c:v>
                </c:pt>
                <c:pt idx="192">
                  <c:v>44642</c:v>
                </c:pt>
                <c:pt idx="193">
                  <c:v>44641</c:v>
                </c:pt>
                <c:pt idx="194">
                  <c:v>44638</c:v>
                </c:pt>
                <c:pt idx="195">
                  <c:v>44637</c:v>
                </c:pt>
                <c:pt idx="196">
                  <c:v>44636</c:v>
                </c:pt>
                <c:pt idx="197">
                  <c:v>44635</c:v>
                </c:pt>
                <c:pt idx="198">
                  <c:v>44634</c:v>
                </c:pt>
                <c:pt idx="199">
                  <c:v>44631</c:v>
                </c:pt>
                <c:pt idx="200">
                  <c:v>44630</c:v>
                </c:pt>
                <c:pt idx="201">
                  <c:v>44629</c:v>
                </c:pt>
                <c:pt idx="202">
                  <c:v>44628</c:v>
                </c:pt>
                <c:pt idx="203">
                  <c:v>44627</c:v>
                </c:pt>
                <c:pt idx="204">
                  <c:v>44624</c:v>
                </c:pt>
                <c:pt idx="205">
                  <c:v>44623</c:v>
                </c:pt>
                <c:pt idx="206">
                  <c:v>44622</c:v>
                </c:pt>
                <c:pt idx="207">
                  <c:v>44621</c:v>
                </c:pt>
                <c:pt idx="208">
                  <c:v>44620</c:v>
                </c:pt>
                <c:pt idx="209">
                  <c:v>44617</c:v>
                </c:pt>
                <c:pt idx="210">
                  <c:v>44616</c:v>
                </c:pt>
                <c:pt idx="211">
                  <c:v>44615</c:v>
                </c:pt>
                <c:pt idx="212">
                  <c:v>44614</c:v>
                </c:pt>
                <c:pt idx="213">
                  <c:v>44613</c:v>
                </c:pt>
                <c:pt idx="214">
                  <c:v>44610</c:v>
                </c:pt>
                <c:pt idx="215">
                  <c:v>44609</c:v>
                </c:pt>
                <c:pt idx="216">
                  <c:v>44608</c:v>
                </c:pt>
                <c:pt idx="217">
                  <c:v>44607</c:v>
                </c:pt>
                <c:pt idx="218">
                  <c:v>44606</c:v>
                </c:pt>
                <c:pt idx="219">
                  <c:v>44603</c:v>
                </c:pt>
                <c:pt idx="220">
                  <c:v>44602</c:v>
                </c:pt>
                <c:pt idx="221">
                  <c:v>44601</c:v>
                </c:pt>
                <c:pt idx="222">
                  <c:v>44600</c:v>
                </c:pt>
                <c:pt idx="223">
                  <c:v>44599</c:v>
                </c:pt>
                <c:pt idx="224">
                  <c:v>44596</c:v>
                </c:pt>
                <c:pt idx="225">
                  <c:v>44595</c:v>
                </c:pt>
                <c:pt idx="226">
                  <c:v>44594</c:v>
                </c:pt>
                <c:pt idx="227">
                  <c:v>44593</c:v>
                </c:pt>
                <c:pt idx="228">
                  <c:v>44592</c:v>
                </c:pt>
                <c:pt idx="229">
                  <c:v>44589</c:v>
                </c:pt>
                <c:pt idx="230">
                  <c:v>44588</c:v>
                </c:pt>
                <c:pt idx="231">
                  <c:v>44587</c:v>
                </c:pt>
                <c:pt idx="232">
                  <c:v>44586</c:v>
                </c:pt>
                <c:pt idx="233">
                  <c:v>44585</c:v>
                </c:pt>
                <c:pt idx="234">
                  <c:v>44582</c:v>
                </c:pt>
                <c:pt idx="235">
                  <c:v>44581</c:v>
                </c:pt>
                <c:pt idx="236">
                  <c:v>44580</c:v>
                </c:pt>
                <c:pt idx="237">
                  <c:v>44579</c:v>
                </c:pt>
                <c:pt idx="238">
                  <c:v>44578</c:v>
                </c:pt>
                <c:pt idx="239">
                  <c:v>44575</c:v>
                </c:pt>
                <c:pt idx="240">
                  <c:v>44574</c:v>
                </c:pt>
                <c:pt idx="241">
                  <c:v>44573</c:v>
                </c:pt>
                <c:pt idx="242">
                  <c:v>44572</c:v>
                </c:pt>
                <c:pt idx="243">
                  <c:v>44571</c:v>
                </c:pt>
                <c:pt idx="244">
                  <c:v>44568</c:v>
                </c:pt>
                <c:pt idx="245">
                  <c:v>44567</c:v>
                </c:pt>
                <c:pt idx="246">
                  <c:v>44566</c:v>
                </c:pt>
                <c:pt idx="247">
                  <c:v>44565</c:v>
                </c:pt>
                <c:pt idx="248">
                  <c:v>44564</c:v>
                </c:pt>
                <c:pt idx="249">
                  <c:v>44561</c:v>
                </c:pt>
                <c:pt idx="250">
                  <c:v>44560</c:v>
                </c:pt>
                <c:pt idx="251">
                  <c:v>44559</c:v>
                </c:pt>
                <c:pt idx="252">
                  <c:v>44558</c:v>
                </c:pt>
                <c:pt idx="253">
                  <c:v>44557</c:v>
                </c:pt>
                <c:pt idx="254">
                  <c:v>44554</c:v>
                </c:pt>
                <c:pt idx="255">
                  <c:v>44553</c:v>
                </c:pt>
                <c:pt idx="256">
                  <c:v>44552</c:v>
                </c:pt>
                <c:pt idx="257">
                  <c:v>44551</c:v>
                </c:pt>
                <c:pt idx="258">
                  <c:v>44550</c:v>
                </c:pt>
                <c:pt idx="259">
                  <c:v>44547</c:v>
                </c:pt>
                <c:pt idx="260">
                  <c:v>44546</c:v>
                </c:pt>
                <c:pt idx="261">
                  <c:v>44545</c:v>
                </c:pt>
                <c:pt idx="262">
                  <c:v>44544</c:v>
                </c:pt>
                <c:pt idx="263">
                  <c:v>44543</c:v>
                </c:pt>
                <c:pt idx="264">
                  <c:v>44540</c:v>
                </c:pt>
                <c:pt idx="265">
                  <c:v>44539</c:v>
                </c:pt>
                <c:pt idx="266">
                  <c:v>44538</c:v>
                </c:pt>
                <c:pt idx="267">
                  <c:v>44537</c:v>
                </c:pt>
                <c:pt idx="268">
                  <c:v>44536</c:v>
                </c:pt>
                <c:pt idx="269">
                  <c:v>44533</c:v>
                </c:pt>
                <c:pt idx="270">
                  <c:v>44532</c:v>
                </c:pt>
                <c:pt idx="271">
                  <c:v>44531</c:v>
                </c:pt>
                <c:pt idx="272">
                  <c:v>44530</c:v>
                </c:pt>
                <c:pt idx="273">
                  <c:v>44529</c:v>
                </c:pt>
                <c:pt idx="274">
                  <c:v>44526</c:v>
                </c:pt>
                <c:pt idx="275">
                  <c:v>44525</c:v>
                </c:pt>
                <c:pt idx="276">
                  <c:v>44524</c:v>
                </c:pt>
                <c:pt idx="277">
                  <c:v>44523</c:v>
                </c:pt>
                <c:pt idx="278">
                  <c:v>44522</c:v>
                </c:pt>
                <c:pt idx="279">
                  <c:v>44519</c:v>
                </c:pt>
                <c:pt idx="280">
                  <c:v>44518</c:v>
                </c:pt>
                <c:pt idx="281">
                  <c:v>44517</c:v>
                </c:pt>
                <c:pt idx="282">
                  <c:v>44516</c:v>
                </c:pt>
                <c:pt idx="283">
                  <c:v>44515</c:v>
                </c:pt>
                <c:pt idx="284">
                  <c:v>44512</c:v>
                </c:pt>
                <c:pt idx="285">
                  <c:v>44511</c:v>
                </c:pt>
                <c:pt idx="286">
                  <c:v>44510</c:v>
                </c:pt>
                <c:pt idx="287">
                  <c:v>44509</c:v>
                </c:pt>
                <c:pt idx="288">
                  <c:v>44508</c:v>
                </c:pt>
                <c:pt idx="289">
                  <c:v>44505</c:v>
                </c:pt>
                <c:pt idx="290">
                  <c:v>44504</c:v>
                </c:pt>
                <c:pt idx="291">
                  <c:v>44503</c:v>
                </c:pt>
                <c:pt idx="292">
                  <c:v>44502</c:v>
                </c:pt>
                <c:pt idx="293">
                  <c:v>44501</c:v>
                </c:pt>
                <c:pt idx="294">
                  <c:v>44498</c:v>
                </c:pt>
                <c:pt idx="295">
                  <c:v>44497</c:v>
                </c:pt>
                <c:pt idx="296">
                  <c:v>44496</c:v>
                </c:pt>
                <c:pt idx="297">
                  <c:v>44495</c:v>
                </c:pt>
                <c:pt idx="298">
                  <c:v>44494</c:v>
                </c:pt>
                <c:pt idx="299">
                  <c:v>44491</c:v>
                </c:pt>
                <c:pt idx="300">
                  <c:v>44490</c:v>
                </c:pt>
                <c:pt idx="301">
                  <c:v>44489</c:v>
                </c:pt>
                <c:pt idx="302">
                  <c:v>44488</c:v>
                </c:pt>
                <c:pt idx="303">
                  <c:v>44487</c:v>
                </c:pt>
                <c:pt idx="304">
                  <c:v>44484</c:v>
                </c:pt>
                <c:pt idx="305">
                  <c:v>44483</c:v>
                </c:pt>
                <c:pt idx="306">
                  <c:v>44482</c:v>
                </c:pt>
                <c:pt idx="307">
                  <c:v>44481</c:v>
                </c:pt>
                <c:pt idx="308">
                  <c:v>44480</c:v>
                </c:pt>
                <c:pt idx="309">
                  <c:v>44477</c:v>
                </c:pt>
                <c:pt idx="310">
                  <c:v>44476</c:v>
                </c:pt>
                <c:pt idx="311">
                  <c:v>44475</c:v>
                </c:pt>
                <c:pt idx="312">
                  <c:v>44474</c:v>
                </c:pt>
                <c:pt idx="313">
                  <c:v>44473</c:v>
                </c:pt>
                <c:pt idx="314">
                  <c:v>44470</c:v>
                </c:pt>
                <c:pt idx="315">
                  <c:v>44469</c:v>
                </c:pt>
                <c:pt idx="316">
                  <c:v>44468</c:v>
                </c:pt>
                <c:pt idx="317">
                  <c:v>44467</c:v>
                </c:pt>
                <c:pt idx="318">
                  <c:v>44466</c:v>
                </c:pt>
                <c:pt idx="319">
                  <c:v>44463</c:v>
                </c:pt>
                <c:pt idx="320">
                  <c:v>44462</c:v>
                </c:pt>
                <c:pt idx="321">
                  <c:v>44461</c:v>
                </c:pt>
                <c:pt idx="322">
                  <c:v>44460</c:v>
                </c:pt>
                <c:pt idx="323">
                  <c:v>44459</c:v>
                </c:pt>
                <c:pt idx="324">
                  <c:v>44456</c:v>
                </c:pt>
                <c:pt idx="325">
                  <c:v>44455</c:v>
                </c:pt>
                <c:pt idx="326">
                  <c:v>44454</c:v>
                </c:pt>
                <c:pt idx="327">
                  <c:v>44453</c:v>
                </c:pt>
                <c:pt idx="328">
                  <c:v>44452</c:v>
                </c:pt>
                <c:pt idx="329">
                  <c:v>44449</c:v>
                </c:pt>
                <c:pt idx="330">
                  <c:v>44448</c:v>
                </c:pt>
                <c:pt idx="331">
                  <c:v>44447</c:v>
                </c:pt>
                <c:pt idx="332">
                  <c:v>44446</c:v>
                </c:pt>
                <c:pt idx="333">
                  <c:v>44445</c:v>
                </c:pt>
                <c:pt idx="334">
                  <c:v>44442</c:v>
                </c:pt>
                <c:pt idx="335">
                  <c:v>44441</c:v>
                </c:pt>
                <c:pt idx="336">
                  <c:v>44440</c:v>
                </c:pt>
                <c:pt idx="337">
                  <c:v>44439</c:v>
                </c:pt>
                <c:pt idx="338">
                  <c:v>44438</c:v>
                </c:pt>
                <c:pt idx="339">
                  <c:v>44435</c:v>
                </c:pt>
                <c:pt idx="340">
                  <c:v>44434</c:v>
                </c:pt>
                <c:pt idx="341">
                  <c:v>44433</c:v>
                </c:pt>
                <c:pt idx="342">
                  <c:v>44432</c:v>
                </c:pt>
                <c:pt idx="343">
                  <c:v>44431</c:v>
                </c:pt>
                <c:pt idx="344">
                  <c:v>44428</c:v>
                </c:pt>
                <c:pt idx="345">
                  <c:v>44427</c:v>
                </c:pt>
                <c:pt idx="346">
                  <c:v>44426</c:v>
                </c:pt>
                <c:pt idx="347">
                  <c:v>44425</c:v>
                </c:pt>
                <c:pt idx="348">
                  <c:v>44424</c:v>
                </c:pt>
                <c:pt idx="349">
                  <c:v>44421</c:v>
                </c:pt>
                <c:pt idx="350">
                  <c:v>44420</c:v>
                </c:pt>
                <c:pt idx="351">
                  <c:v>44419</c:v>
                </c:pt>
                <c:pt idx="352">
                  <c:v>44418</c:v>
                </c:pt>
                <c:pt idx="353">
                  <c:v>44417</c:v>
                </c:pt>
                <c:pt idx="354">
                  <c:v>44414</c:v>
                </c:pt>
                <c:pt idx="355">
                  <c:v>44413</c:v>
                </c:pt>
                <c:pt idx="356">
                  <c:v>44412</c:v>
                </c:pt>
                <c:pt idx="357">
                  <c:v>44411</c:v>
                </c:pt>
                <c:pt idx="358">
                  <c:v>44410</c:v>
                </c:pt>
                <c:pt idx="359">
                  <c:v>44407</c:v>
                </c:pt>
                <c:pt idx="360">
                  <c:v>44406</c:v>
                </c:pt>
                <c:pt idx="361">
                  <c:v>44405</c:v>
                </c:pt>
                <c:pt idx="362">
                  <c:v>44404</c:v>
                </c:pt>
                <c:pt idx="363">
                  <c:v>44403</c:v>
                </c:pt>
                <c:pt idx="364">
                  <c:v>44400</c:v>
                </c:pt>
                <c:pt idx="365">
                  <c:v>44399</c:v>
                </c:pt>
                <c:pt idx="366">
                  <c:v>44398</c:v>
                </c:pt>
                <c:pt idx="367">
                  <c:v>44397</c:v>
                </c:pt>
                <c:pt idx="368">
                  <c:v>44396</c:v>
                </c:pt>
                <c:pt idx="369">
                  <c:v>44393</c:v>
                </c:pt>
                <c:pt idx="370">
                  <c:v>44392</c:v>
                </c:pt>
                <c:pt idx="371">
                  <c:v>44391</c:v>
                </c:pt>
                <c:pt idx="372">
                  <c:v>44390</c:v>
                </c:pt>
                <c:pt idx="373">
                  <c:v>44389</c:v>
                </c:pt>
                <c:pt idx="374">
                  <c:v>44386</c:v>
                </c:pt>
                <c:pt idx="375">
                  <c:v>44385</c:v>
                </c:pt>
                <c:pt idx="376">
                  <c:v>44384</c:v>
                </c:pt>
                <c:pt idx="377">
                  <c:v>44383</c:v>
                </c:pt>
                <c:pt idx="378">
                  <c:v>44382</c:v>
                </c:pt>
                <c:pt idx="379">
                  <c:v>44379</c:v>
                </c:pt>
                <c:pt idx="380">
                  <c:v>44378</c:v>
                </c:pt>
                <c:pt idx="381">
                  <c:v>44377</c:v>
                </c:pt>
                <c:pt idx="382">
                  <c:v>44376</c:v>
                </c:pt>
                <c:pt idx="383">
                  <c:v>44375</c:v>
                </c:pt>
                <c:pt idx="384">
                  <c:v>44372</c:v>
                </c:pt>
                <c:pt idx="385">
                  <c:v>44371</c:v>
                </c:pt>
                <c:pt idx="386">
                  <c:v>44370</c:v>
                </c:pt>
                <c:pt idx="387">
                  <c:v>44369</c:v>
                </c:pt>
                <c:pt idx="388">
                  <c:v>44368</c:v>
                </c:pt>
                <c:pt idx="389">
                  <c:v>44365</c:v>
                </c:pt>
                <c:pt idx="390">
                  <c:v>44364</c:v>
                </c:pt>
                <c:pt idx="391">
                  <c:v>44363</c:v>
                </c:pt>
                <c:pt idx="392">
                  <c:v>44362</c:v>
                </c:pt>
                <c:pt idx="393">
                  <c:v>44361</c:v>
                </c:pt>
                <c:pt idx="394">
                  <c:v>44358</c:v>
                </c:pt>
                <c:pt idx="395">
                  <c:v>44357</c:v>
                </c:pt>
                <c:pt idx="396">
                  <c:v>44356</c:v>
                </c:pt>
                <c:pt idx="397">
                  <c:v>44355</c:v>
                </c:pt>
                <c:pt idx="398">
                  <c:v>44354</c:v>
                </c:pt>
                <c:pt idx="399">
                  <c:v>44351</c:v>
                </c:pt>
                <c:pt idx="400">
                  <c:v>44350</c:v>
                </c:pt>
                <c:pt idx="401">
                  <c:v>44349</c:v>
                </c:pt>
                <c:pt idx="402">
                  <c:v>44348</c:v>
                </c:pt>
                <c:pt idx="403">
                  <c:v>44347</c:v>
                </c:pt>
                <c:pt idx="404">
                  <c:v>44344</c:v>
                </c:pt>
                <c:pt idx="405">
                  <c:v>44343</c:v>
                </c:pt>
                <c:pt idx="406">
                  <c:v>44342</c:v>
                </c:pt>
                <c:pt idx="407">
                  <c:v>44341</c:v>
                </c:pt>
                <c:pt idx="408">
                  <c:v>44340</c:v>
                </c:pt>
                <c:pt idx="409">
                  <c:v>44337</c:v>
                </c:pt>
                <c:pt idx="410">
                  <c:v>44336</c:v>
                </c:pt>
                <c:pt idx="411">
                  <c:v>44335</c:v>
                </c:pt>
                <c:pt idx="412">
                  <c:v>44334</c:v>
                </c:pt>
                <c:pt idx="413">
                  <c:v>44333</c:v>
                </c:pt>
                <c:pt idx="414">
                  <c:v>44330</c:v>
                </c:pt>
                <c:pt idx="415">
                  <c:v>44329</c:v>
                </c:pt>
                <c:pt idx="416">
                  <c:v>44328</c:v>
                </c:pt>
                <c:pt idx="417">
                  <c:v>44327</c:v>
                </c:pt>
                <c:pt idx="418">
                  <c:v>44326</c:v>
                </c:pt>
                <c:pt idx="419">
                  <c:v>44323</c:v>
                </c:pt>
                <c:pt idx="420">
                  <c:v>44322</c:v>
                </c:pt>
                <c:pt idx="421">
                  <c:v>44321</c:v>
                </c:pt>
                <c:pt idx="422">
                  <c:v>44320</c:v>
                </c:pt>
                <c:pt idx="423">
                  <c:v>44319</c:v>
                </c:pt>
                <c:pt idx="424">
                  <c:v>44316</c:v>
                </c:pt>
                <c:pt idx="425">
                  <c:v>44315</c:v>
                </c:pt>
                <c:pt idx="426">
                  <c:v>44314</c:v>
                </c:pt>
                <c:pt idx="427">
                  <c:v>44313</c:v>
                </c:pt>
                <c:pt idx="428">
                  <c:v>44312</c:v>
                </c:pt>
                <c:pt idx="429">
                  <c:v>44309</c:v>
                </c:pt>
                <c:pt idx="430">
                  <c:v>44308</c:v>
                </c:pt>
                <c:pt idx="431">
                  <c:v>44307</c:v>
                </c:pt>
                <c:pt idx="432">
                  <c:v>44306</c:v>
                </c:pt>
                <c:pt idx="433">
                  <c:v>44305</c:v>
                </c:pt>
                <c:pt idx="434">
                  <c:v>44302</c:v>
                </c:pt>
                <c:pt idx="435">
                  <c:v>44301</c:v>
                </c:pt>
                <c:pt idx="436">
                  <c:v>44300</c:v>
                </c:pt>
                <c:pt idx="437">
                  <c:v>44299</c:v>
                </c:pt>
                <c:pt idx="438">
                  <c:v>44298</c:v>
                </c:pt>
                <c:pt idx="439">
                  <c:v>44295</c:v>
                </c:pt>
                <c:pt idx="440">
                  <c:v>44294</c:v>
                </c:pt>
                <c:pt idx="441">
                  <c:v>44293</c:v>
                </c:pt>
                <c:pt idx="442">
                  <c:v>44292</c:v>
                </c:pt>
                <c:pt idx="443">
                  <c:v>44287</c:v>
                </c:pt>
                <c:pt idx="444">
                  <c:v>44286</c:v>
                </c:pt>
                <c:pt idx="445">
                  <c:v>44285</c:v>
                </c:pt>
                <c:pt idx="446">
                  <c:v>44284</c:v>
                </c:pt>
                <c:pt idx="447">
                  <c:v>44281</c:v>
                </c:pt>
                <c:pt idx="448">
                  <c:v>44280</c:v>
                </c:pt>
                <c:pt idx="449">
                  <c:v>44279</c:v>
                </c:pt>
                <c:pt idx="450">
                  <c:v>44278</c:v>
                </c:pt>
                <c:pt idx="451">
                  <c:v>44277</c:v>
                </c:pt>
                <c:pt idx="452">
                  <c:v>44274</c:v>
                </c:pt>
                <c:pt idx="453">
                  <c:v>44273</c:v>
                </c:pt>
                <c:pt idx="454">
                  <c:v>44272</c:v>
                </c:pt>
                <c:pt idx="455">
                  <c:v>44271</c:v>
                </c:pt>
                <c:pt idx="456">
                  <c:v>44270</c:v>
                </c:pt>
                <c:pt idx="457">
                  <c:v>44267</c:v>
                </c:pt>
                <c:pt idx="458">
                  <c:v>44266</c:v>
                </c:pt>
                <c:pt idx="459">
                  <c:v>44265</c:v>
                </c:pt>
                <c:pt idx="460">
                  <c:v>44264</c:v>
                </c:pt>
                <c:pt idx="461">
                  <c:v>44263</c:v>
                </c:pt>
                <c:pt idx="462">
                  <c:v>44260</c:v>
                </c:pt>
                <c:pt idx="463">
                  <c:v>44259</c:v>
                </c:pt>
                <c:pt idx="464">
                  <c:v>44258</c:v>
                </c:pt>
                <c:pt idx="465">
                  <c:v>44257</c:v>
                </c:pt>
                <c:pt idx="466">
                  <c:v>44256</c:v>
                </c:pt>
                <c:pt idx="467">
                  <c:v>44253</c:v>
                </c:pt>
                <c:pt idx="468">
                  <c:v>44252</c:v>
                </c:pt>
                <c:pt idx="469">
                  <c:v>44251</c:v>
                </c:pt>
                <c:pt idx="470">
                  <c:v>44250</c:v>
                </c:pt>
                <c:pt idx="471">
                  <c:v>44249</c:v>
                </c:pt>
                <c:pt idx="472">
                  <c:v>44246</c:v>
                </c:pt>
                <c:pt idx="473">
                  <c:v>44245</c:v>
                </c:pt>
                <c:pt idx="474">
                  <c:v>44244</c:v>
                </c:pt>
                <c:pt idx="475">
                  <c:v>44243</c:v>
                </c:pt>
                <c:pt idx="476">
                  <c:v>44242</c:v>
                </c:pt>
                <c:pt idx="477">
                  <c:v>44239</c:v>
                </c:pt>
                <c:pt idx="478">
                  <c:v>44238</c:v>
                </c:pt>
                <c:pt idx="479">
                  <c:v>44237</c:v>
                </c:pt>
                <c:pt idx="480">
                  <c:v>44236</c:v>
                </c:pt>
                <c:pt idx="481">
                  <c:v>44235</c:v>
                </c:pt>
                <c:pt idx="482">
                  <c:v>44232</c:v>
                </c:pt>
                <c:pt idx="483">
                  <c:v>44231</c:v>
                </c:pt>
                <c:pt idx="484">
                  <c:v>44230</c:v>
                </c:pt>
                <c:pt idx="485">
                  <c:v>44229</c:v>
                </c:pt>
                <c:pt idx="486">
                  <c:v>44228</c:v>
                </c:pt>
                <c:pt idx="487">
                  <c:v>44225</c:v>
                </c:pt>
                <c:pt idx="488">
                  <c:v>44224</c:v>
                </c:pt>
                <c:pt idx="489">
                  <c:v>44223</c:v>
                </c:pt>
                <c:pt idx="490">
                  <c:v>44222</c:v>
                </c:pt>
                <c:pt idx="491">
                  <c:v>44221</c:v>
                </c:pt>
                <c:pt idx="492">
                  <c:v>44218</c:v>
                </c:pt>
                <c:pt idx="493">
                  <c:v>44217</c:v>
                </c:pt>
                <c:pt idx="494">
                  <c:v>44216</c:v>
                </c:pt>
                <c:pt idx="495">
                  <c:v>44215</c:v>
                </c:pt>
                <c:pt idx="496">
                  <c:v>44214</c:v>
                </c:pt>
                <c:pt idx="497">
                  <c:v>44211</c:v>
                </c:pt>
                <c:pt idx="498">
                  <c:v>44210</c:v>
                </c:pt>
                <c:pt idx="499">
                  <c:v>44209</c:v>
                </c:pt>
                <c:pt idx="500">
                  <c:v>44208</c:v>
                </c:pt>
                <c:pt idx="501">
                  <c:v>44207</c:v>
                </c:pt>
                <c:pt idx="502">
                  <c:v>44204</c:v>
                </c:pt>
                <c:pt idx="503">
                  <c:v>44203</c:v>
                </c:pt>
                <c:pt idx="504">
                  <c:v>44202</c:v>
                </c:pt>
                <c:pt idx="505">
                  <c:v>44201</c:v>
                </c:pt>
                <c:pt idx="506">
                  <c:v>44200</c:v>
                </c:pt>
                <c:pt idx="507">
                  <c:v>44196</c:v>
                </c:pt>
                <c:pt idx="508">
                  <c:v>44195</c:v>
                </c:pt>
                <c:pt idx="509">
                  <c:v>44194</c:v>
                </c:pt>
                <c:pt idx="510">
                  <c:v>44193</c:v>
                </c:pt>
                <c:pt idx="511">
                  <c:v>44189</c:v>
                </c:pt>
                <c:pt idx="512">
                  <c:v>44188</c:v>
                </c:pt>
                <c:pt idx="513">
                  <c:v>44187</c:v>
                </c:pt>
                <c:pt idx="514">
                  <c:v>44186</c:v>
                </c:pt>
                <c:pt idx="515">
                  <c:v>44183</c:v>
                </c:pt>
                <c:pt idx="516">
                  <c:v>44182</c:v>
                </c:pt>
                <c:pt idx="517">
                  <c:v>44181</c:v>
                </c:pt>
                <c:pt idx="518">
                  <c:v>44180</c:v>
                </c:pt>
                <c:pt idx="519">
                  <c:v>44179</c:v>
                </c:pt>
                <c:pt idx="520">
                  <c:v>44176</c:v>
                </c:pt>
                <c:pt idx="521">
                  <c:v>44175</c:v>
                </c:pt>
                <c:pt idx="522">
                  <c:v>44174</c:v>
                </c:pt>
                <c:pt idx="523">
                  <c:v>44173</c:v>
                </c:pt>
                <c:pt idx="524">
                  <c:v>44172</c:v>
                </c:pt>
                <c:pt idx="525">
                  <c:v>44169</c:v>
                </c:pt>
                <c:pt idx="526">
                  <c:v>44168</c:v>
                </c:pt>
                <c:pt idx="527">
                  <c:v>44167</c:v>
                </c:pt>
                <c:pt idx="528">
                  <c:v>44166</c:v>
                </c:pt>
                <c:pt idx="529">
                  <c:v>44165</c:v>
                </c:pt>
                <c:pt idx="530">
                  <c:v>44162</c:v>
                </c:pt>
                <c:pt idx="531">
                  <c:v>44161</c:v>
                </c:pt>
                <c:pt idx="532">
                  <c:v>44160</c:v>
                </c:pt>
                <c:pt idx="533">
                  <c:v>44159</c:v>
                </c:pt>
                <c:pt idx="534">
                  <c:v>44158</c:v>
                </c:pt>
                <c:pt idx="535">
                  <c:v>44155</c:v>
                </c:pt>
                <c:pt idx="536">
                  <c:v>44154</c:v>
                </c:pt>
                <c:pt idx="537">
                  <c:v>44153</c:v>
                </c:pt>
                <c:pt idx="538">
                  <c:v>44152</c:v>
                </c:pt>
                <c:pt idx="539">
                  <c:v>44151</c:v>
                </c:pt>
                <c:pt idx="540">
                  <c:v>44148</c:v>
                </c:pt>
                <c:pt idx="541">
                  <c:v>44147</c:v>
                </c:pt>
                <c:pt idx="542">
                  <c:v>44146</c:v>
                </c:pt>
                <c:pt idx="543">
                  <c:v>44145</c:v>
                </c:pt>
                <c:pt idx="544">
                  <c:v>44144</c:v>
                </c:pt>
                <c:pt idx="545">
                  <c:v>44141</c:v>
                </c:pt>
                <c:pt idx="546">
                  <c:v>44140</c:v>
                </c:pt>
                <c:pt idx="547">
                  <c:v>44139</c:v>
                </c:pt>
                <c:pt idx="548">
                  <c:v>44138</c:v>
                </c:pt>
                <c:pt idx="549">
                  <c:v>44137</c:v>
                </c:pt>
                <c:pt idx="550">
                  <c:v>44134</c:v>
                </c:pt>
                <c:pt idx="551">
                  <c:v>44133</c:v>
                </c:pt>
                <c:pt idx="552">
                  <c:v>44132</c:v>
                </c:pt>
                <c:pt idx="553">
                  <c:v>44131</c:v>
                </c:pt>
                <c:pt idx="554">
                  <c:v>44130</c:v>
                </c:pt>
                <c:pt idx="555">
                  <c:v>44127</c:v>
                </c:pt>
                <c:pt idx="556">
                  <c:v>44126</c:v>
                </c:pt>
                <c:pt idx="557">
                  <c:v>44125</c:v>
                </c:pt>
                <c:pt idx="558">
                  <c:v>44124</c:v>
                </c:pt>
                <c:pt idx="559">
                  <c:v>44123</c:v>
                </c:pt>
                <c:pt idx="560">
                  <c:v>44120</c:v>
                </c:pt>
                <c:pt idx="561">
                  <c:v>44119</c:v>
                </c:pt>
                <c:pt idx="562">
                  <c:v>44118</c:v>
                </c:pt>
                <c:pt idx="563">
                  <c:v>44117</c:v>
                </c:pt>
                <c:pt idx="564">
                  <c:v>44116</c:v>
                </c:pt>
                <c:pt idx="565">
                  <c:v>44113</c:v>
                </c:pt>
                <c:pt idx="566">
                  <c:v>44112</c:v>
                </c:pt>
                <c:pt idx="567">
                  <c:v>44111</c:v>
                </c:pt>
                <c:pt idx="568">
                  <c:v>44110</c:v>
                </c:pt>
                <c:pt idx="569">
                  <c:v>44109</c:v>
                </c:pt>
                <c:pt idx="570">
                  <c:v>44106</c:v>
                </c:pt>
                <c:pt idx="571">
                  <c:v>44105</c:v>
                </c:pt>
                <c:pt idx="572">
                  <c:v>44104</c:v>
                </c:pt>
                <c:pt idx="573">
                  <c:v>44103</c:v>
                </c:pt>
                <c:pt idx="574">
                  <c:v>44102</c:v>
                </c:pt>
                <c:pt idx="575">
                  <c:v>44099</c:v>
                </c:pt>
                <c:pt idx="576">
                  <c:v>44098</c:v>
                </c:pt>
                <c:pt idx="577">
                  <c:v>44097</c:v>
                </c:pt>
                <c:pt idx="578">
                  <c:v>44096</c:v>
                </c:pt>
                <c:pt idx="579">
                  <c:v>44095</c:v>
                </c:pt>
                <c:pt idx="580">
                  <c:v>44092</c:v>
                </c:pt>
                <c:pt idx="581">
                  <c:v>44091</c:v>
                </c:pt>
                <c:pt idx="582">
                  <c:v>44090</c:v>
                </c:pt>
                <c:pt idx="583">
                  <c:v>44089</c:v>
                </c:pt>
                <c:pt idx="584">
                  <c:v>44088</c:v>
                </c:pt>
                <c:pt idx="585">
                  <c:v>44085</c:v>
                </c:pt>
                <c:pt idx="586">
                  <c:v>44084</c:v>
                </c:pt>
                <c:pt idx="587">
                  <c:v>44083</c:v>
                </c:pt>
                <c:pt idx="588">
                  <c:v>44082</c:v>
                </c:pt>
                <c:pt idx="589">
                  <c:v>44081</c:v>
                </c:pt>
                <c:pt idx="590">
                  <c:v>44078</c:v>
                </c:pt>
                <c:pt idx="591">
                  <c:v>44077</c:v>
                </c:pt>
                <c:pt idx="592">
                  <c:v>44076</c:v>
                </c:pt>
                <c:pt idx="593">
                  <c:v>44075</c:v>
                </c:pt>
                <c:pt idx="594">
                  <c:v>44074</c:v>
                </c:pt>
                <c:pt idx="595">
                  <c:v>44071</c:v>
                </c:pt>
                <c:pt idx="596">
                  <c:v>44070</c:v>
                </c:pt>
                <c:pt idx="597">
                  <c:v>44069</c:v>
                </c:pt>
                <c:pt idx="598">
                  <c:v>44068</c:v>
                </c:pt>
                <c:pt idx="599">
                  <c:v>44067</c:v>
                </c:pt>
                <c:pt idx="600">
                  <c:v>44064</c:v>
                </c:pt>
                <c:pt idx="601">
                  <c:v>44063</c:v>
                </c:pt>
                <c:pt idx="602">
                  <c:v>44062</c:v>
                </c:pt>
                <c:pt idx="603">
                  <c:v>44061</c:v>
                </c:pt>
                <c:pt idx="604">
                  <c:v>44060</c:v>
                </c:pt>
                <c:pt idx="605">
                  <c:v>44057</c:v>
                </c:pt>
                <c:pt idx="606">
                  <c:v>44056</c:v>
                </c:pt>
                <c:pt idx="607">
                  <c:v>44055</c:v>
                </c:pt>
                <c:pt idx="608">
                  <c:v>44054</c:v>
                </c:pt>
                <c:pt idx="609">
                  <c:v>44053</c:v>
                </c:pt>
                <c:pt idx="610">
                  <c:v>44050</c:v>
                </c:pt>
                <c:pt idx="611">
                  <c:v>44049</c:v>
                </c:pt>
                <c:pt idx="612">
                  <c:v>44048</c:v>
                </c:pt>
                <c:pt idx="613">
                  <c:v>44047</c:v>
                </c:pt>
                <c:pt idx="614">
                  <c:v>44046</c:v>
                </c:pt>
                <c:pt idx="615">
                  <c:v>44043</c:v>
                </c:pt>
                <c:pt idx="616">
                  <c:v>44042</c:v>
                </c:pt>
                <c:pt idx="617">
                  <c:v>44041</c:v>
                </c:pt>
                <c:pt idx="618">
                  <c:v>44040</c:v>
                </c:pt>
                <c:pt idx="619">
                  <c:v>44039</c:v>
                </c:pt>
                <c:pt idx="620">
                  <c:v>44036</c:v>
                </c:pt>
                <c:pt idx="621">
                  <c:v>44035</c:v>
                </c:pt>
                <c:pt idx="622">
                  <c:v>44034</c:v>
                </c:pt>
                <c:pt idx="623">
                  <c:v>44033</c:v>
                </c:pt>
                <c:pt idx="624">
                  <c:v>44032</c:v>
                </c:pt>
                <c:pt idx="625">
                  <c:v>44029</c:v>
                </c:pt>
                <c:pt idx="626">
                  <c:v>44028</c:v>
                </c:pt>
                <c:pt idx="627">
                  <c:v>44027</c:v>
                </c:pt>
                <c:pt idx="628">
                  <c:v>44026</c:v>
                </c:pt>
                <c:pt idx="629">
                  <c:v>44025</c:v>
                </c:pt>
                <c:pt idx="630">
                  <c:v>44022</c:v>
                </c:pt>
                <c:pt idx="631">
                  <c:v>44021</c:v>
                </c:pt>
                <c:pt idx="632">
                  <c:v>44020</c:v>
                </c:pt>
                <c:pt idx="633">
                  <c:v>44019</c:v>
                </c:pt>
                <c:pt idx="634">
                  <c:v>44018</c:v>
                </c:pt>
                <c:pt idx="635">
                  <c:v>44015</c:v>
                </c:pt>
                <c:pt idx="636">
                  <c:v>44014</c:v>
                </c:pt>
                <c:pt idx="637">
                  <c:v>44013</c:v>
                </c:pt>
                <c:pt idx="638">
                  <c:v>44012</c:v>
                </c:pt>
                <c:pt idx="639">
                  <c:v>44011</c:v>
                </c:pt>
                <c:pt idx="640">
                  <c:v>44008</c:v>
                </c:pt>
                <c:pt idx="641">
                  <c:v>44007</c:v>
                </c:pt>
                <c:pt idx="642">
                  <c:v>44006</c:v>
                </c:pt>
                <c:pt idx="643">
                  <c:v>44005</c:v>
                </c:pt>
                <c:pt idx="644">
                  <c:v>44004</c:v>
                </c:pt>
                <c:pt idx="645">
                  <c:v>44001</c:v>
                </c:pt>
                <c:pt idx="646">
                  <c:v>44000</c:v>
                </c:pt>
                <c:pt idx="647">
                  <c:v>43999</c:v>
                </c:pt>
                <c:pt idx="648">
                  <c:v>43998</c:v>
                </c:pt>
                <c:pt idx="649">
                  <c:v>43997</c:v>
                </c:pt>
                <c:pt idx="650">
                  <c:v>43994</c:v>
                </c:pt>
                <c:pt idx="651">
                  <c:v>43993</c:v>
                </c:pt>
                <c:pt idx="652">
                  <c:v>43992</c:v>
                </c:pt>
                <c:pt idx="653">
                  <c:v>43991</c:v>
                </c:pt>
                <c:pt idx="654">
                  <c:v>43990</c:v>
                </c:pt>
                <c:pt idx="655">
                  <c:v>43987</c:v>
                </c:pt>
                <c:pt idx="656">
                  <c:v>43986</c:v>
                </c:pt>
                <c:pt idx="657">
                  <c:v>43985</c:v>
                </c:pt>
                <c:pt idx="658">
                  <c:v>43984</c:v>
                </c:pt>
                <c:pt idx="659">
                  <c:v>43983</c:v>
                </c:pt>
                <c:pt idx="660">
                  <c:v>43980</c:v>
                </c:pt>
                <c:pt idx="661">
                  <c:v>43979</c:v>
                </c:pt>
                <c:pt idx="662">
                  <c:v>43978</c:v>
                </c:pt>
                <c:pt idx="663">
                  <c:v>43977</c:v>
                </c:pt>
                <c:pt idx="664">
                  <c:v>43976</c:v>
                </c:pt>
                <c:pt idx="665">
                  <c:v>43973</c:v>
                </c:pt>
                <c:pt idx="666">
                  <c:v>43972</c:v>
                </c:pt>
                <c:pt idx="667">
                  <c:v>43971</c:v>
                </c:pt>
                <c:pt idx="668">
                  <c:v>43970</c:v>
                </c:pt>
                <c:pt idx="669">
                  <c:v>43969</c:v>
                </c:pt>
                <c:pt idx="670">
                  <c:v>43966</c:v>
                </c:pt>
                <c:pt idx="671">
                  <c:v>43965</c:v>
                </c:pt>
                <c:pt idx="672">
                  <c:v>43964</c:v>
                </c:pt>
                <c:pt idx="673">
                  <c:v>43963</c:v>
                </c:pt>
                <c:pt idx="674">
                  <c:v>43962</c:v>
                </c:pt>
                <c:pt idx="675">
                  <c:v>43959</c:v>
                </c:pt>
                <c:pt idx="676">
                  <c:v>43958</c:v>
                </c:pt>
                <c:pt idx="677">
                  <c:v>43957</c:v>
                </c:pt>
                <c:pt idx="678">
                  <c:v>43956</c:v>
                </c:pt>
                <c:pt idx="679">
                  <c:v>43955</c:v>
                </c:pt>
                <c:pt idx="680">
                  <c:v>43951</c:v>
                </c:pt>
                <c:pt idx="681">
                  <c:v>43950</c:v>
                </c:pt>
                <c:pt idx="682">
                  <c:v>43949</c:v>
                </c:pt>
                <c:pt idx="683">
                  <c:v>43948</c:v>
                </c:pt>
                <c:pt idx="684">
                  <c:v>43945</c:v>
                </c:pt>
                <c:pt idx="685">
                  <c:v>43944</c:v>
                </c:pt>
                <c:pt idx="686">
                  <c:v>43943</c:v>
                </c:pt>
                <c:pt idx="687">
                  <c:v>43942</c:v>
                </c:pt>
                <c:pt idx="688">
                  <c:v>43941</c:v>
                </c:pt>
                <c:pt idx="689">
                  <c:v>43938</c:v>
                </c:pt>
                <c:pt idx="690">
                  <c:v>43937</c:v>
                </c:pt>
                <c:pt idx="691">
                  <c:v>43936</c:v>
                </c:pt>
                <c:pt idx="692">
                  <c:v>43935</c:v>
                </c:pt>
                <c:pt idx="693">
                  <c:v>43930</c:v>
                </c:pt>
                <c:pt idx="694">
                  <c:v>43929</c:v>
                </c:pt>
                <c:pt idx="695">
                  <c:v>43928</c:v>
                </c:pt>
                <c:pt idx="696">
                  <c:v>43927</c:v>
                </c:pt>
                <c:pt idx="697">
                  <c:v>43924</c:v>
                </c:pt>
                <c:pt idx="698">
                  <c:v>43923</c:v>
                </c:pt>
                <c:pt idx="699">
                  <c:v>43922</c:v>
                </c:pt>
                <c:pt idx="700">
                  <c:v>43921</c:v>
                </c:pt>
                <c:pt idx="701">
                  <c:v>43920</c:v>
                </c:pt>
                <c:pt idx="702">
                  <c:v>43917</c:v>
                </c:pt>
                <c:pt idx="703">
                  <c:v>43916</c:v>
                </c:pt>
                <c:pt idx="704">
                  <c:v>43915</c:v>
                </c:pt>
                <c:pt idx="705">
                  <c:v>43914</c:v>
                </c:pt>
                <c:pt idx="706">
                  <c:v>43913</c:v>
                </c:pt>
                <c:pt idx="707">
                  <c:v>43910</c:v>
                </c:pt>
                <c:pt idx="708">
                  <c:v>43909</c:v>
                </c:pt>
                <c:pt idx="709">
                  <c:v>43908</c:v>
                </c:pt>
                <c:pt idx="710">
                  <c:v>43907</c:v>
                </c:pt>
                <c:pt idx="711">
                  <c:v>43906</c:v>
                </c:pt>
                <c:pt idx="712">
                  <c:v>43903</c:v>
                </c:pt>
                <c:pt idx="713">
                  <c:v>43902</c:v>
                </c:pt>
                <c:pt idx="714">
                  <c:v>43901</c:v>
                </c:pt>
                <c:pt idx="715">
                  <c:v>43900</c:v>
                </c:pt>
                <c:pt idx="716">
                  <c:v>43899</c:v>
                </c:pt>
                <c:pt idx="717">
                  <c:v>43896</c:v>
                </c:pt>
                <c:pt idx="718">
                  <c:v>43895</c:v>
                </c:pt>
                <c:pt idx="719">
                  <c:v>43894</c:v>
                </c:pt>
                <c:pt idx="720">
                  <c:v>43893</c:v>
                </c:pt>
                <c:pt idx="721">
                  <c:v>43892</c:v>
                </c:pt>
                <c:pt idx="722">
                  <c:v>43889</c:v>
                </c:pt>
                <c:pt idx="723">
                  <c:v>43888</c:v>
                </c:pt>
                <c:pt idx="724">
                  <c:v>43887</c:v>
                </c:pt>
                <c:pt idx="725">
                  <c:v>43886</c:v>
                </c:pt>
                <c:pt idx="726">
                  <c:v>43885</c:v>
                </c:pt>
                <c:pt idx="727">
                  <c:v>43882</c:v>
                </c:pt>
                <c:pt idx="728">
                  <c:v>43881</c:v>
                </c:pt>
                <c:pt idx="729">
                  <c:v>43880</c:v>
                </c:pt>
                <c:pt idx="730">
                  <c:v>43879</c:v>
                </c:pt>
                <c:pt idx="731">
                  <c:v>43878</c:v>
                </c:pt>
                <c:pt idx="732">
                  <c:v>43875</c:v>
                </c:pt>
                <c:pt idx="733">
                  <c:v>43874</c:v>
                </c:pt>
                <c:pt idx="734">
                  <c:v>43873</c:v>
                </c:pt>
                <c:pt idx="735">
                  <c:v>43872</c:v>
                </c:pt>
                <c:pt idx="736">
                  <c:v>43871</c:v>
                </c:pt>
                <c:pt idx="737">
                  <c:v>43868</c:v>
                </c:pt>
                <c:pt idx="738">
                  <c:v>43867</c:v>
                </c:pt>
                <c:pt idx="739">
                  <c:v>43866</c:v>
                </c:pt>
                <c:pt idx="740">
                  <c:v>43865</c:v>
                </c:pt>
                <c:pt idx="741">
                  <c:v>43864</c:v>
                </c:pt>
                <c:pt idx="742">
                  <c:v>43861</c:v>
                </c:pt>
                <c:pt idx="743">
                  <c:v>43860</c:v>
                </c:pt>
                <c:pt idx="744">
                  <c:v>43859</c:v>
                </c:pt>
                <c:pt idx="745">
                  <c:v>43858</c:v>
                </c:pt>
                <c:pt idx="746">
                  <c:v>43857</c:v>
                </c:pt>
                <c:pt idx="747">
                  <c:v>43854</c:v>
                </c:pt>
                <c:pt idx="748">
                  <c:v>43853</c:v>
                </c:pt>
                <c:pt idx="749">
                  <c:v>43852</c:v>
                </c:pt>
                <c:pt idx="750">
                  <c:v>43851</c:v>
                </c:pt>
                <c:pt idx="751">
                  <c:v>43850</c:v>
                </c:pt>
                <c:pt idx="752">
                  <c:v>43847</c:v>
                </c:pt>
                <c:pt idx="753">
                  <c:v>43846</c:v>
                </c:pt>
                <c:pt idx="754">
                  <c:v>43845</c:v>
                </c:pt>
                <c:pt idx="755">
                  <c:v>43844</c:v>
                </c:pt>
                <c:pt idx="756">
                  <c:v>43843</c:v>
                </c:pt>
                <c:pt idx="757">
                  <c:v>43840</c:v>
                </c:pt>
                <c:pt idx="758">
                  <c:v>43839</c:v>
                </c:pt>
                <c:pt idx="759">
                  <c:v>43838</c:v>
                </c:pt>
                <c:pt idx="760">
                  <c:v>43837</c:v>
                </c:pt>
                <c:pt idx="761">
                  <c:v>43836</c:v>
                </c:pt>
                <c:pt idx="762">
                  <c:v>43833</c:v>
                </c:pt>
                <c:pt idx="763">
                  <c:v>43832</c:v>
                </c:pt>
                <c:pt idx="764">
                  <c:v>43830</c:v>
                </c:pt>
                <c:pt idx="765">
                  <c:v>43829</c:v>
                </c:pt>
                <c:pt idx="766">
                  <c:v>43826</c:v>
                </c:pt>
                <c:pt idx="767">
                  <c:v>43823</c:v>
                </c:pt>
                <c:pt idx="768">
                  <c:v>43822</c:v>
                </c:pt>
                <c:pt idx="769">
                  <c:v>43819</c:v>
                </c:pt>
                <c:pt idx="770">
                  <c:v>43818</c:v>
                </c:pt>
                <c:pt idx="771">
                  <c:v>43817</c:v>
                </c:pt>
                <c:pt idx="772">
                  <c:v>43816</c:v>
                </c:pt>
                <c:pt idx="773">
                  <c:v>43815</c:v>
                </c:pt>
                <c:pt idx="774">
                  <c:v>43812</c:v>
                </c:pt>
                <c:pt idx="775">
                  <c:v>43811</c:v>
                </c:pt>
                <c:pt idx="776">
                  <c:v>43810</c:v>
                </c:pt>
                <c:pt idx="777">
                  <c:v>43809</c:v>
                </c:pt>
                <c:pt idx="778">
                  <c:v>43808</c:v>
                </c:pt>
                <c:pt idx="779">
                  <c:v>43805</c:v>
                </c:pt>
                <c:pt idx="780">
                  <c:v>43804</c:v>
                </c:pt>
                <c:pt idx="781">
                  <c:v>43803</c:v>
                </c:pt>
                <c:pt idx="782">
                  <c:v>43802</c:v>
                </c:pt>
                <c:pt idx="783">
                  <c:v>43801</c:v>
                </c:pt>
                <c:pt idx="784">
                  <c:v>43798</c:v>
                </c:pt>
                <c:pt idx="785">
                  <c:v>43797</c:v>
                </c:pt>
                <c:pt idx="786">
                  <c:v>43796</c:v>
                </c:pt>
                <c:pt idx="787">
                  <c:v>43795</c:v>
                </c:pt>
                <c:pt idx="788">
                  <c:v>43794</c:v>
                </c:pt>
                <c:pt idx="789">
                  <c:v>43791</c:v>
                </c:pt>
                <c:pt idx="790">
                  <c:v>43790</c:v>
                </c:pt>
                <c:pt idx="791">
                  <c:v>43789</c:v>
                </c:pt>
                <c:pt idx="792">
                  <c:v>43788</c:v>
                </c:pt>
                <c:pt idx="793">
                  <c:v>43787</c:v>
                </c:pt>
                <c:pt idx="794">
                  <c:v>43784</c:v>
                </c:pt>
                <c:pt idx="795">
                  <c:v>43783</c:v>
                </c:pt>
                <c:pt idx="796">
                  <c:v>43782</c:v>
                </c:pt>
                <c:pt idx="797">
                  <c:v>43781</c:v>
                </c:pt>
                <c:pt idx="798">
                  <c:v>43780</c:v>
                </c:pt>
                <c:pt idx="799">
                  <c:v>43777</c:v>
                </c:pt>
                <c:pt idx="800">
                  <c:v>43776</c:v>
                </c:pt>
                <c:pt idx="801">
                  <c:v>43775</c:v>
                </c:pt>
                <c:pt idx="802">
                  <c:v>43774</c:v>
                </c:pt>
                <c:pt idx="803">
                  <c:v>43773</c:v>
                </c:pt>
                <c:pt idx="804">
                  <c:v>43770</c:v>
                </c:pt>
                <c:pt idx="805">
                  <c:v>43769</c:v>
                </c:pt>
                <c:pt idx="806">
                  <c:v>43768</c:v>
                </c:pt>
                <c:pt idx="807">
                  <c:v>43767</c:v>
                </c:pt>
                <c:pt idx="808">
                  <c:v>43766</c:v>
                </c:pt>
                <c:pt idx="809">
                  <c:v>43763</c:v>
                </c:pt>
                <c:pt idx="810">
                  <c:v>43762</c:v>
                </c:pt>
                <c:pt idx="811">
                  <c:v>43761</c:v>
                </c:pt>
                <c:pt idx="812">
                  <c:v>43760</c:v>
                </c:pt>
                <c:pt idx="813">
                  <c:v>43759</c:v>
                </c:pt>
                <c:pt idx="814">
                  <c:v>43756</c:v>
                </c:pt>
                <c:pt idx="815">
                  <c:v>43755</c:v>
                </c:pt>
                <c:pt idx="816">
                  <c:v>43754</c:v>
                </c:pt>
                <c:pt idx="817">
                  <c:v>43753</c:v>
                </c:pt>
                <c:pt idx="818">
                  <c:v>43752</c:v>
                </c:pt>
                <c:pt idx="819">
                  <c:v>43749</c:v>
                </c:pt>
                <c:pt idx="820">
                  <c:v>43748</c:v>
                </c:pt>
                <c:pt idx="821">
                  <c:v>43747</c:v>
                </c:pt>
                <c:pt idx="822">
                  <c:v>43746</c:v>
                </c:pt>
                <c:pt idx="823">
                  <c:v>43745</c:v>
                </c:pt>
                <c:pt idx="824">
                  <c:v>43742</c:v>
                </c:pt>
                <c:pt idx="825">
                  <c:v>43741</c:v>
                </c:pt>
                <c:pt idx="826">
                  <c:v>43740</c:v>
                </c:pt>
                <c:pt idx="827">
                  <c:v>43739</c:v>
                </c:pt>
                <c:pt idx="828">
                  <c:v>43738</c:v>
                </c:pt>
                <c:pt idx="829">
                  <c:v>43735</c:v>
                </c:pt>
                <c:pt idx="830">
                  <c:v>43734</c:v>
                </c:pt>
                <c:pt idx="831">
                  <c:v>43733</c:v>
                </c:pt>
                <c:pt idx="832">
                  <c:v>43732</c:v>
                </c:pt>
                <c:pt idx="833">
                  <c:v>43731</c:v>
                </c:pt>
                <c:pt idx="834">
                  <c:v>43728</c:v>
                </c:pt>
                <c:pt idx="835">
                  <c:v>43727</c:v>
                </c:pt>
                <c:pt idx="836">
                  <c:v>43726</c:v>
                </c:pt>
                <c:pt idx="837">
                  <c:v>43725</c:v>
                </c:pt>
                <c:pt idx="838">
                  <c:v>43724</c:v>
                </c:pt>
                <c:pt idx="839">
                  <c:v>43721</c:v>
                </c:pt>
                <c:pt idx="840">
                  <c:v>43720</c:v>
                </c:pt>
                <c:pt idx="841">
                  <c:v>43719</c:v>
                </c:pt>
                <c:pt idx="842">
                  <c:v>43718</c:v>
                </c:pt>
                <c:pt idx="843">
                  <c:v>43717</c:v>
                </c:pt>
                <c:pt idx="844">
                  <c:v>43714</c:v>
                </c:pt>
                <c:pt idx="845">
                  <c:v>43713</c:v>
                </c:pt>
                <c:pt idx="846">
                  <c:v>43712</c:v>
                </c:pt>
                <c:pt idx="847">
                  <c:v>43711</c:v>
                </c:pt>
                <c:pt idx="848">
                  <c:v>43710</c:v>
                </c:pt>
                <c:pt idx="849">
                  <c:v>43707</c:v>
                </c:pt>
                <c:pt idx="850">
                  <c:v>43706</c:v>
                </c:pt>
                <c:pt idx="851">
                  <c:v>43705</c:v>
                </c:pt>
                <c:pt idx="852">
                  <c:v>43704</c:v>
                </c:pt>
                <c:pt idx="853">
                  <c:v>43703</c:v>
                </c:pt>
                <c:pt idx="854">
                  <c:v>43700</c:v>
                </c:pt>
                <c:pt idx="855">
                  <c:v>43699</c:v>
                </c:pt>
                <c:pt idx="856">
                  <c:v>43698</c:v>
                </c:pt>
                <c:pt idx="857">
                  <c:v>43697</c:v>
                </c:pt>
                <c:pt idx="858">
                  <c:v>43696</c:v>
                </c:pt>
                <c:pt idx="859">
                  <c:v>43693</c:v>
                </c:pt>
                <c:pt idx="860">
                  <c:v>43692</c:v>
                </c:pt>
                <c:pt idx="861">
                  <c:v>43691</c:v>
                </c:pt>
                <c:pt idx="862">
                  <c:v>43690</c:v>
                </c:pt>
                <c:pt idx="863">
                  <c:v>43689</c:v>
                </c:pt>
                <c:pt idx="864">
                  <c:v>43686</c:v>
                </c:pt>
                <c:pt idx="865">
                  <c:v>43685</c:v>
                </c:pt>
                <c:pt idx="866">
                  <c:v>43684</c:v>
                </c:pt>
                <c:pt idx="867">
                  <c:v>43683</c:v>
                </c:pt>
                <c:pt idx="868">
                  <c:v>43682</c:v>
                </c:pt>
                <c:pt idx="869">
                  <c:v>43679</c:v>
                </c:pt>
                <c:pt idx="870">
                  <c:v>43678</c:v>
                </c:pt>
                <c:pt idx="871">
                  <c:v>43677</c:v>
                </c:pt>
                <c:pt idx="872">
                  <c:v>43676</c:v>
                </c:pt>
                <c:pt idx="873">
                  <c:v>43675</c:v>
                </c:pt>
                <c:pt idx="874">
                  <c:v>43672</c:v>
                </c:pt>
                <c:pt idx="875">
                  <c:v>43671</c:v>
                </c:pt>
                <c:pt idx="876">
                  <c:v>43670</c:v>
                </c:pt>
                <c:pt idx="877">
                  <c:v>43669</c:v>
                </c:pt>
                <c:pt idx="878">
                  <c:v>43668</c:v>
                </c:pt>
                <c:pt idx="879">
                  <c:v>43665</c:v>
                </c:pt>
                <c:pt idx="880">
                  <c:v>43664</c:v>
                </c:pt>
                <c:pt idx="881">
                  <c:v>43663</c:v>
                </c:pt>
                <c:pt idx="882">
                  <c:v>43662</c:v>
                </c:pt>
                <c:pt idx="883">
                  <c:v>43661</c:v>
                </c:pt>
                <c:pt idx="884">
                  <c:v>43658</c:v>
                </c:pt>
                <c:pt idx="885">
                  <c:v>43657</c:v>
                </c:pt>
                <c:pt idx="886">
                  <c:v>43656</c:v>
                </c:pt>
                <c:pt idx="887">
                  <c:v>43655</c:v>
                </c:pt>
                <c:pt idx="888">
                  <c:v>43654</c:v>
                </c:pt>
                <c:pt idx="889">
                  <c:v>43651</c:v>
                </c:pt>
                <c:pt idx="890">
                  <c:v>43650</c:v>
                </c:pt>
                <c:pt idx="891">
                  <c:v>43649</c:v>
                </c:pt>
                <c:pt idx="892">
                  <c:v>43648</c:v>
                </c:pt>
                <c:pt idx="893">
                  <c:v>43647</c:v>
                </c:pt>
                <c:pt idx="894">
                  <c:v>43644</c:v>
                </c:pt>
                <c:pt idx="895">
                  <c:v>43643</c:v>
                </c:pt>
                <c:pt idx="896">
                  <c:v>43642</c:v>
                </c:pt>
                <c:pt idx="897">
                  <c:v>43641</c:v>
                </c:pt>
                <c:pt idx="898">
                  <c:v>43640</c:v>
                </c:pt>
                <c:pt idx="899">
                  <c:v>43637</c:v>
                </c:pt>
                <c:pt idx="900">
                  <c:v>43636</c:v>
                </c:pt>
                <c:pt idx="901">
                  <c:v>43635</c:v>
                </c:pt>
                <c:pt idx="902">
                  <c:v>43634</c:v>
                </c:pt>
                <c:pt idx="903">
                  <c:v>43633</c:v>
                </c:pt>
                <c:pt idx="904">
                  <c:v>43630</c:v>
                </c:pt>
                <c:pt idx="905">
                  <c:v>43629</c:v>
                </c:pt>
                <c:pt idx="906">
                  <c:v>43628</c:v>
                </c:pt>
                <c:pt idx="907">
                  <c:v>43627</c:v>
                </c:pt>
                <c:pt idx="908">
                  <c:v>43626</c:v>
                </c:pt>
                <c:pt idx="909">
                  <c:v>43623</c:v>
                </c:pt>
                <c:pt idx="910">
                  <c:v>43622</c:v>
                </c:pt>
                <c:pt idx="911">
                  <c:v>43621</c:v>
                </c:pt>
                <c:pt idx="912">
                  <c:v>43620</c:v>
                </c:pt>
                <c:pt idx="913">
                  <c:v>43619</c:v>
                </c:pt>
                <c:pt idx="914">
                  <c:v>43616</c:v>
                </c:pt>
                <c:pt idx="915">
                  <c:v>43615</c:v>
                </c:pt>
                <c:pt idx="916">
                  <c:v>43614</c:v>
                </c:pt>
                <c:pt idx="917">
                  <c:v>43613</c:v>
                </c:pt>
                <c:pt idx="918">
                  <c:v>43612</c:v>
                </c:pt>
                <c:pt idx="919">
                  <c:v>43609</c:v>
                </c:pt>
                <c:pt idx="920">
                  <c:v>43608</c:v>
                </c:pt>
                <c:pt idx="921">
                  <c:v>43607</c:v>
                </c:pt>
                <c:pt idx="922">
                  <c:v>43606</c:v>
                </c:pt>
                <c:pt idx="923">
                  <c:v>43605</c:v>
                </c:pt>
                <c:pt idx="924">
                  <c:v>43602</c:v>
                </c:pt>
                <c:pt idx="925">
                  <c:v>43601</c:v>
                </c:pt>
                <c:pt idx="926">
                  <c:v>43600</c:v>
                </c:pt>
                <c:pt idx="927">
                  <c:v>43599</c:v>
                </c:pt>
                <c:pt idx="928">
                  <c:v>43598</c:v>
                </c:pt>
                <c:pt idx="929">
                  <c:v>43595</c:v>
                </c:pt>
                <c:pt idx="930">
                  <c:v>43594</c:v>
                </c:pt>
                <c:pt idx="931">
                  <c:v>43593</c:v>
                </c:pt>
                <c:pt idx="932">
                  <c:v>43592</c:v>
                </c:pt>
                <c:pt idx="933">
                  <c:v>43591</c:v>
                </c:pt>
                <c:pt idx="934">
                  <c:v>43588</c:v>
                </c:pt>
                <c:pt idx="935">
                  <c:v>43587</c:v>
                </c:pt>
                <c:pt idx="936">
                  <c:v>43585</c:v>
                </c:pt>
                <c:pt idx="937">
                  <c:v>43584</c:v>
                </c:pt>
                <c:pt idx="938">
                  <c:v>43581</c:v>
                </c:pt>
                <c:pt idx="939">
                  <c:v>43580</c:v>
                </c:pt>
                <c:pt idx="940">
                  <c:v>43579</c:v>
                </c:pt>
                <c:pt idx="941">
                  <c:v>43578</c:v>
                </c:pt>
                <c:pt idx="942">
                  <c:v>43573</c:v>
                </c:pt>
                <c:pt idx="943">
                  <c:v>43572</c:v>
                </c:pt>
                <c:pt idx="944">
                  <c:v>43571</c:v>
                </c:pt>
                <c:pt idx="945">
                  <c:v>43570</c:v>
                </c:pt>
                <c:pt idx="946">
                  <c:v>43567</c:v>
                </c:pt>
                <c:pt idx="947">
                  <c:v>43566</c:v>
                </c:pt>
                <c:pt idx="948">
                  <c:v>43565</c:v>
                </c:pt>
                <c:pt idx="949">
                  <c:v>43564</c:v>
                </c:pt>
                <c:pt idx="950">
                  <c:v>43563</c:v>
                </c:pt>
                <c:pt idx="951">
                  <c:v>43560</c:v>
                </c:pt>
                <c:pt idx="952">
                  <c:v>43559</c:v>
                </c:pt>
                <c:pt idx="953">
                  <c:v>43558</c:v>
                </c:pt>
                <c:pt idx="954">
                  <c:v>43557</c:v>
                </c:pt>
                <c:pt idx="955">
                  <c:v>43556</c:v>
                </c:pt>
                <c:pt idx="956">
                  <c:v>43553</c:v>
                </c:pt>
                <c:pt idx="957">
                  <c:v>43552</c:v>
                </c:pt>
                <c:pt idx="958">
                  <c:v>43551</c:v>
                </c:pt>
                <c:pt idx="959">
                  <c:v>43550</c:v>
                </c:pt>
                <c:pt idx="960">
                  <c:v>43549</c:v>
                </c:pt>
                <c:pt idx="961">
                  <c:v>43546</c:v>
                </c:pt>
                <c:pt idx="962">
                  <c:v>43545</c:v>
                </c:pt>
                <c:pt idx="963">
                  <c:v>43544</c:v>
                </c:pt>
                <c:pt idx="964">
                  <c:v>43543</c:v>
                </c:pt>
                <c:pt idx="965">
                  <c:v>43542</c:v>
                </c:pt>
                <c:pt idx="966">
                  <c:v>43539</c:v>
                </c:pt>
                <c:pt idx="967">
                  <c:v>43538</c:v>
                </c:pt>
                <c:pt idx="968">
                  <c:v>43537</c:v>
                </c:pt>
                <c:pt idx="969">
                  <c:v>43536</c:v>
                </c:pt>
                <c:pt idx="970">
                  <c:v>43535</c:v>
                </c:pt>
                <c:pt idx="971">
                  <c:v>43532</c:v>
                </c:pt>
                <c:pt idx="972">
                  <c:v>43531</c:v>
                </c:pt>
                <c:pt idx="973">
                  <c:v>43530</c:v>
                </c:pt>
                <c:pt idx="974">
                  <c:v>43529</c:v>
                </c:pt>
                <c:pt idx="975">
                  <c:v>43528</c:v>
                </c:pt>
                <c:pt idx="976">
                  <c:v>43525</c:v>
                </c:pt>
                <c:pt idx="977">
                  <c:v>43524</c:v>
                </c:pt>
                <c:pt idx="978">
                  <c:v>43523</c:v>
                </c:pt>
                <c:pt idx="979">
                  <c:v>43522</c:v>
                </c:pt>
                <c:pt idx="980">
                  <c:v>43521</c:v>
                </c:pt>
                <c:pt idx="981">
                  <c:v>43518</c:v>
                </c:pt>
                <c:pt idx="982">
                  <c:v>43517</c:v>
                </c:pt>
                <c:pt idx="983">
                  <c:v>43516</c:v>
                </c:pt>
                <c:pt idx="984">
                  <c:v>43515</c:v>
                </c:pt>
                <c:pt idx="985">
                  <c:v>43514</c:v>
                </c:pt>
                <c:pt idx="986">
                  <c:v>43511</c:v>
                </c:pt>
                <c:pt idx="987">
                  <c:v>43510</c:v>
                </c:pt>
                <c:pt idx="988">
                  <c:v>43509</c:v>
                </c:pt>
                <c:pt idx="989">
                  <c:v>43508</c:v>
                </c:pt>
                <c:pt idx="990">
                  <c:v>43507</c:v>
                </c:pt>
                <c:pt idx="991">
                  <c:v>43504</c:v>
                </c:pt>
                <c:pt idx="992">
                  <c:v>43503</c:v>
                </c:pt>
                <c:pt idx="993">
                  <c:v>43502</c:v>
                </c:pt>
                <c:pt idx="994">
                  <c:v>43501</c:v>
                </c:pt>
                <c:pt idx="995">
                  <c:v>43500</c:v>
                </c:pt>
                <c:pt idx="996">
                  <c:v>43497</c:v>
                </c:pt>
                <c:pt idx="997">
                  <c:v>43496</c:v>
                </c:pt>
                <c:pt idx="998">
                  <c:v>43495</c:v>
                </c:pt>
                <c:pt idx="999">
                  <c:v>43494</c:v>
                </c:pt>
                <c:pt idx="1000">
                  <c:v>43493</c:v>
                </c:pt>
                <c:pt idx="1001">
                  <c:v>43490</c:v>
                </c:pt>
                <c:pt idx="1002">
                  <c:v>43489</c:v>
                </c:pt>
                <c:pt idx="1003">
                  <c:v>43488</c:v>
                </c:pt>
                <c:pt idx="1004">
                  <c:v>43487</c:v>
                </c:pt>
                <c:pt idx="1005">
                  <c:v>43486</c:v>
                </c:pt>
                <c:pt idx="1006">
                  <c:v>43483</c:v>
                </c:pt>
                <c:pt idx="1007">
                  <c:v>43482</c:v>
                </c:pt>
                <c:pt idx="1008">
                  <c:v>43481</c:v>
                </c:pt>
                <c:pt idx="1009">
                  <c:v>43480</c:v>
                </c:pt>
                <c:pt idx="1010">
                  <c:v>43479</c:v>
                </c:pt>
                <c:pt idx="1011">
                  <c:v>43476</c:v>
                </c:pt>
                <c:pt idx="1012">
                  <c:v>43475</c:v>
                </c:pt>
                <c:pt idx="1013">
                  <c:v>43474</c:v>
                </c:pt>
                <c:pt idx="1014">
                  <c:v>43473</c:v>
                </c:pt>
                <c:pt idx="1015">
                  <c:v>43472</c:v>
                </c:pt>
                <c:pt idx="1016">
                  <c:v>43469</c:v>
                </c:pt>
                <c:pt idx="1017">
                  <c:v>43468</c:v>
                </c:pt>
                <c:pt idx="1018">
                  <c:v>43467</c:v>
                </c:pt>
                <c:pt idx="1019">
                  <c:v>43465</c:v>
                </c:pt>
                <c:pt idx="1020">
                  <c:v>43462</c:v>
                </c:pt>
                <c:pt idx="1021">
                  <c:v>43461</c:v>
                </c:pt>
                <c:pt idx="1022">
                  <c:v>43458</c:v>
                </c:pt>
                <c:pt idx="1023">
                  <c:v>43455</c:v>
                </c:pt>
                <c:pt idx="1024">
                  <c:v>43454</c:v>
                </c:pt>
                <c:pt idx="1025">
                  <c:v>43453</c:v>
                </c:pt>
                <c:pt idx="1026">
                  <c:v>43452</c:v>
                </c:pt>
                <c:pt idx="1027">
                  <c:v>43451</c:v>
                </c:pt>
                <c:pt idx="1028">
                  <c:v>43448</c:v>
                </c:pt>
                <c:pt idx="1029">
                  <c:v>43447</c:v>
                </c:pt>
                <c:pt idx="1030">
                  <c:v>43446</c:v>
                </c:pt>
                <c:pt idx="1031">
                  <c:v>43445</c:v>
                </c:pt>
                <c:pt idx="1032">
                  <c:v>43444</c:v>
                </c:pt>
                <c:pt idx="1033">
                  <c:v>43441</c:v>
                </c:pt>
                <c:pt idx="1034">
                  <c:v>43440</c:v>
                </c:pt>
                <c:pt idx="1035">
                  <c:v>43439</c:v>
                </c:pt>
                <c:pt idx="1036">
                  <c:v>43438</c:v>
                </c:pt>
                <c:pt idx="1037">
                  <c:v>43437</c:v>
                </c:pt>
                <c:pt idx="1038">
                  <c:v>43434</c:v>
                </c:pt>
                <c:pt idx="1039">
                  <c:v>43433</c:v>
                </c:pt>
                <c:pt idx="1040">
                  <c:v>43432</c:v>
                </c:pt>
                <c:pt idx="1041">
                  <c:v>43431</c:v>
                </c:pt>
                <c:pt idx="1042">
                  <c:v>43430</c:v>
                </c:pt>
                <c:pt idx="1043">
                  <c:v>43427</c:v>
                </c:pt>
                <c:pt idx="1044">
                  <c:v>43426</c:v>
                </c:pt>
                <c:pt idx="1045">
                  <c:v>43425</c:v>
                </c:pt>
                <c:pt idx="1046">
                  <c:v>43424</c:v>
                </c:pt>
                <c:pt idx="1047">
                  <c:v>43423</c:v>
                </c:pt>
                <c:pt idx="1048">
                  <c:v>43420</c:v>
                </c:pt>
                <c:pt idx="1049">
                  <c:v>43419</c:v>
                </c:pt>
                <c:pt idx="1050">
                  <c:v>43418</c:v>
                </c:pt>
                <c:pt idx="1051">
                  <c:v>43417</c:v>
                </c:pt>
                <c:pt idx="1052">
                  <c:v>43416</c:v>
                </c:pt>
                <c:pt idx="1053">
                  <c:v>43413</c:v>
                </c:pt>
                <c:pt idx="1054">
                  <c:v>43412</c:v>
                </c:pt>
                <c:pt idx="1055">
                  <c:v>43411</c:v>
                </c:pt>
                <c:pt idx="1056">
                  <c:v>43410</c:v>
                </c:pt>
                <c:pt idx="1057">
                  <c:v>43409</c:v>
                </c:pt>
                <c:pt idx="1058">
                  <c:v>43406</c:v>
                </c:pt>
                <c:pt idx="1059">
                  <c:v>43405</c:v>
                </c:pt>
                <c:pt idx="1060">
                  <c:v>43404</c:v>
                </c:pt>
                <c:pt idx="1061">
                  <c:v>43403</c:v>
                </c:pt>
                <c:pt idx="1062">
                  <c:v>43402</c:v>
                </c:pt>
                <c:pt idx="1063">
                  <c:v>43399</c:v>
                </c:pt>
                <c:pt idx="1064">
                  <c:v>43398</c:v>
                </c:pt>
                <c:pt idx="1065">
                  <c:v>43397</c:v>
                </c:pt>
                <c:pt idx="1066">
                  <c:v>43396</c:v>
                </c:pt>
                <c:pt idx="1067">
                  <c:v>43395</c:v>
                </c:pt>
                <c:pt idx="1068">
                  <c:v>43392</c:v>
                </c:pt>
                <c:pt idx="1069">
                  <c:v>43391</c:v>
                </c:pt>
                <c:pt idx="1070">
                  <c:v>43390</c:v>
                </c:pt>
                <c:pt idx="1071">
                  <c:v>43389</c:v>
                </c:pt>
                <c:pt idx="1072">
                  <c:v>43388</c:v>
                </c:pt>
                <c:pt idx="1073">
                  <c:v>43385</c:v>
                </c:pt>
                <c:pt idx="1074">
                  <c:v>43384</c:v>
                </c:pt>
                <c:pt idx="1075">
                  <c:v>43383</c:v>
                </c:pt>
                <c:pt idx="1076">
                  <c:v>43382</c:v>
                </c:pt>
                <c:pt idx="1077">
                  <c:v>43381</c:v>
                </c:pt>
                <c:pt idx="1078">
                  <c:v>43378</c:v>
                </c:pt>
                <c:pt idx="1079">
                  <c:v>43377</c:v>
                </c:pt>
                <c:pt idx="1080">
                  <c:v>43376</c:v>
                </c:pt>
                <c:pt idx="1081">
                  <c:v>43375</c:v>
                </c:pt>
                <c:pt idx="1082">
                  <c:v>43374</c:v>
                </c:pt>
                <c:pt idx="1083">
                  <c:v>43371</c:v>
                </c:pt>
                <c:pt idx="1084">
                  <c:v>43370</c:v>
                </c:pt>
                <c:pt idx="1085">
                  <c:v>43369</c:v>
                </c:pt>
                <c:pt idx="1086">
                  <c:v>43368</c:v>
                </c:pt>
                <c:pt idx="1087">
                  <c:v>43367</c:v>
                </c:pt>
                <c:pt idx="1088">
                  <c:v>43364</c:v>
                </c:pt>
                <c:pt idx="1089">
                  <c:v>43363</c:v>
                </c:pt>
                <c:pt idx="1090">
                  <c:v>43362</c:v>
                </c:pt>
                <c:pt idx="1091">
                  <c:v>43361</c:v>
                </c:pt>
                <c:pt idx="1092">
                  <c:v>43360</c:v>
                </c:pt>
                <c:pt idx="1093">
                  <c:v>43357</c:v>
                </c:pt>
                <c:pt idx="1094">
                  <c:v>43356</c:v>
                </c:pt>
                <c:pt idx="1095">
                  <c:v>43355</c:v>
                </c:pt>
                <c:pt idx="1096">
                  <c:v>43354</c:v>
                </c:pt>
                <c:pt idx="1097">
                  <c:v>43353</c:v>
                </c:pt>
                <c:pt idx="1098">
                  <c:v>43350</c:v>
                </c:pt>
                <c:pt idx="1099">
                  <c:v>43349</c:v>
                </c:pt>
                <c:pt idx="1100">
                  <c:v>43348</c:v>
                </c:pt>
                <c:pt idx="1101">
                  <c:v>43347</c:v>
                </c:pt>
                <c:pt idx="1102">
                  <c:v>43346</c:v>
                </c:pt>
                <c:pt idx="1103">
                  <c:v>43343</c:v>
                </c:pt>
                <c:pt idx="1104">
                  <c:v>43342</c:v>
                </c:pt>
                <c:pt idx="1105">
                  <c:v>43341</c:v>
                </c:pt>
                <c:pt idx="1106">
                  <c:v>43340</c:v>
                </c:pt>
                <c:pt idx="1107">
                  <c:v>43339</c:v>
                </c:pt>
                <c:pt idx="1108">
                  <c:v>43336</c:v>
                </c:pt>
                <c:pt idx="1109">
                  <c:v>43335</c:v>
                </c:pt>
                <c:pt idx="1110">
                  <c:v>43334</c:v>
                </c:pt>
                <c:pt idx="1111">
                  <c:v>43333</c:v>
                </c:pt>
                <c:pt idx="1112">
                  <c:v>43332</c:v>
                </c:pt>
                <c:pt idx="1113">
                  <c:v>43329</c:v>
                </c:pt>
                <c:pt idx="1114">
                  <c:v>43328</c:v>
                </c:pt>
                <c:pt idx="1115">
                  <c:v>43327</c:v>
                </c:pt>
                <c:pt idx="1116">
                  <c:v>43326</c:v>
                </c:pt>
                <c:pt idx="1117">
                  <c:v>43325</c:v>
                </c:pt>
                <c:pt idx="1118">
                  <c:v>43322</c:v>
                </c:pt>
                <c:pt idx="1119">
                  <c:v>43321</c:v>
                </c:pt>
                <c:pt idx="1120">
                  <c:v>43320</c:v>
                </c:pt>
                <c:pt idx="1121">
                  <c:v>43319</c:v>
                </c:pt>
                <c:pt idx="1122">
                  <c:v>43318</c:v>
                </c:pt>
                <c:pt idx="1123">
                  <c:v>43315</c:v>
                </c:pt>
                <c:pt idx="1124">
                  <c:v>43314</c:v>
                </c:pt>
                <c:pt idx="1125">
                  <c:v>43313</c:v>
                </c:pt>
                <c:pt idx="1126">
                  <c:v>43312</c:v>
                </c:pt>
                <c:pt idx="1127">
                  <c:v>43311</c:v>
                </c:pt>
                <c:pt idx="1128">
                  <c:v>43339</c:v>
                </c:pt>
                <c:pt idx="1129">
                  <c:v>43307</c:v>
                </c:pt>
                <c:pt idx="1130">
                  <c:v>43306</c:v>
                </c:pt>
                <c:pt idx="1131">
                  <c:v>43305</c:v>
                </c:pt>
                <c:pt idx="1132">
                  <c:v>43304</c:v>
                </c:pt>
                <c:pt idx="1133">
                  <c:v>43301</c:v>
                </c:pt>
                <c:pt idx="1134">
                  <c:v>43300</c:v>
                </c:pt>
                <c:pt idx="1135">
                  <c:v>43299</c:v>
                </c:pt>
                <c:pt idx="1136">
                  <c:v>43298</c:v>
                </c:pt>
                <c:pt idx="1137">
                  <c:v>43297</c:v>
                </c:pt>
                <c:pt idx="1138">
                  <c:v>43294</c:v>
                </c:pt>
                <c:pt idx="1139">
                  <c:v>43293</c:v>
                </c:pt>
                <c:pt idx="1140">
                  <c:v>43292</c:v>
                </c:pt>
                <c:pt idx="1141">
                  <c:v>43291</c:v>
                </c:pt>
                <c:pt idx="1142">
                  <c:v>43290</c:v>
                </c:pt>
                <c:pt idx="1143">
                  <c:v>43287</c:v>
                </c:pt>
                <c:pt idx="1144">
                  <c:v>43286</c:v>
                </c:pt>
                <c:pt idx="1145">
                  <c:v>43285</c:v>
                </c:pt>
                <c:pt idx="1146">
                  <c:v>43284</c:v>
                </c:pt>
                <c:pt idx="1147">
                  <c:v>43283</c:v>
                </c:pt>
                <c:pt idx="1148">
                  <c:v>43280</c:v>
                </c:pt>
                <c:pt idx="1149">
                  <c:v>43279</c:v>
                </c:pt>
                <c:pt idx="1150">
                  <c:v>43278</c:v>
                </c:pt>
                <c:pt idx="1151">
                  <c:v>43277</c:v>
                </c:pt>
                <c:pt idx="1152">
                  <c:v>43276</c:v>
                </c:pt>
                <c:pt idx="1153">
                  <c:v>43273</c:v>
                </c:pt>
                <c:pt idx="1154">
                  <c:v>43272</c:v>
                </c:pt>
                <c:pt idx="1155">
                  <c:v>43271</c:v>
                </c:pt>
                <c:pt idx="1156">
                  <c:v>43270</c:v>
                </c:pt>
                <c:pt idx="1157">
                  <c:v>43269</c:v>
                </c:pt>
                <c:pt idx="1158">
                  <c:v>43266</c:v>
                </c:pt>
                <c:pt idx="1159">
                  <c:v>43265</c:v>
                </c:pt>
                <c:pt idx="1160">
                  <c:v>43264</c:v>
                </c:pt>
                <c:pt idx="1161">
                  <c:v>43263</c:v>
                </c:pt>
                <c:pt idx="1162">
                  <c:v>43262</c:v>
                </c:pt>
                <c:pt idx="1163">
                  <c:v>43259</c:v>
                </c:pt>
                <c:pt idx="1164">
                  <c:v>43258</c:v>
                </c:pt>
                <c:pt idx="1165">
                  <c:v>43257</c:v>
                </c:pt>
                <c:pt idx="1166">
                  <c:v>43256</c:v>
                </c:pt>
                <c:pt idx="1167">
                  <c:v>43255</c:v>
                </c:pt>
                <c:pt idx="1168">
                  <c:v>43252</c:v>
                </c:pt>
                <c:pt idx="1169">
                  <c:v>43251</c:v>
                </c:pt>
                <c:pt idx="1170">
                  <c:v>43250</c:v>
                </c:pt>
                <c:pt idx="1171">
                  <c:v>43249</c:v>
                </c:pt>
                <c:pt idx="1172">
                  <c:v>43248</c:v>
                </c:pt>
                <c:pt idx="1173">
                  <c:v>43245</c:v>
                </c:pt>
                <c:pt idx="1174">
                  <c:v>43244</c:v>
                </c:pt>
                <c:pt idx="1175">
                  <c:v>43243</c:v>
                </c:pt>
                <c:pt idx="1176">
                  <c:v>43242</c:v>
                </c:pt>
                <c:pt idx="1177">
                  <c:v>43241</c:v>
                </c:pt>
                <c:pt idx="1178">
                  <c:v>43238</c:v>
                </c:pt>
                <c:pt idx="1179">
                  <c:v>43237</c:v>
                </c:pt>
                <c:pt idx="1180">
                  <c:v>43236</c:v>
                </c:pt>
                <c:pt idx="1181">
                  <c:v>43235</c:v>
                </c:pt>
                <c:pt idx="1182">
                  <c:v>43234</c:v>
                </c:pt>
                <c:pt idx="1183">
                  <c:v>43231</c:v>
                </c:pt>
                <c:pt idx="1184">
                  <c:v>43230</c:v>
                </c:pt>
                <c:pt idx="1185">
                  <c:v>43229</c:v>
                </c:pt>
                <c:pt idx="1186">
                  <c:v>43228</c:v>
                </c:pt>
                <c:pt idx="1187">
                  <c:v>43227</c:v>
                </c:pt>
                <c:pt idx="1188">
                  <c:v>43224</c:v>
                </c:pt>
                <c:pt idx="1189">
                  <c:v>43223</c:v>
                </c:pt>
                <c:pt idx="1190">
                  <c:v>43222</c:v>
                </c:pt>
                <c:pt idx="1191">
                  <c:v>43220</c:v>
                </c:pt>
                <c:pt idx="1192">
                  <c:v>43217</c:v>
                </c:pt>
                <c:pt idx="1193">
                  <c:v>43216</c:v>
                </c:pt>
                <c:pt idx="1194">
                  <c:v>43215</c:v>
                </c:pt>
                <c:pt idx="1195">
                  <c:v>43214</c:v>
                </c:pt>
                <c:pt idx="1196">
                  <c:v>43213</c:v>
                </c:pt>
                <c:pt idx="1197">
                  <c:v>43210</c:v>
                </c:pt>
                <c:pt idx="1198">
                  <c:v>43209</c:v>
                </c:pt>
                <c:pt idx="1199">
                  <c:v>43208</c:v>
                </c:pt>
                <c:pt idx="1200">
                  <c:v>43207</c:v>
                </c:pt>
                <c:pt idx="1201">
                  <c:v>43206</c:v>
                </c:pt>
                <c:pt idx="1202">
                  <c:v>43203</c:v>
                </c:pt>
                <c:pt idx="1203">
                  <c:v>43202</c:v>
                </c:pt>
                <c:pt idx="1204">
                  <c:v>43201</c:v>
                </c:pt>
                <c:pt idx="1205">
                  <c:v>43200</c:v>
                </c:pt>
                <c:pt idx="1206">
                  <c:v>43199</c:v>
                </c:pt>
                <c:pt idx="1207">
                  <c:v>43196</c:v>
                </c:pt>
                <c:pt idx="1208">
                  <c:v>43195</c:v>
                </c:pt>
                <c:pt idx="1209">
                  <c:v>43194</c:v>
                </c:pt>
                <c:pt idx="1210">
                  <c:v>43193</c:v>
                </c:pt>
                <c:pt idx="1211">
                  <c:v>43188</c:v>
                </c:pt>
                <c:pt idx="1212">
                  <c:v>43187</c:v>
                </c:pt>
                <c:pt idx="1213">
                  <c:v>43186</c:v>
                </c:pt>
                <c:pt idx="1214">
                  <c:v>43185</c:v>
                </c:pt>
                <c:pt idx="1215">
                  <c:v>43182</c:v>
                </c:pt>
                <c:pt idx="1216">
                  <c:v>43181</c:v>
                </c:pt>
                <c:pt idx="1217">
                  <c:v>43180</c:v>
                </c:pt>
                <c:pt idx="1218">
                  <c:v>43179</c:v>
                </c:pt>
                <c:pt idx="1219">
                  <c:v>43178</c:v>
                </c:pt>
                <c:pt idx="1220">
                  <c:v>43175</c:v>
                </c:pt>
                <c:pt idx="1221">
                  <c:v>43174</c:v>
                </c:pt>
                <c:pt idx="1222">
                  <c:v>43173</c:v>
                </c:pt>
                <c:pt idx="1223">
                  <c:v>43172</c:v>
                </c:pt>
                <c:pt idx="1224">
                  <c:v>43171</c:v>
                </c:pt>
                <c:pt idx="1225">
                  <c:v>43168</c:v>
                </c:pt>
                <c:pt idx="1226">
                  <c:v>43167</c:v>
                </c:pt>
                <c:pt idx="1227">
                  <c:v>43166</c:v>
                </c:pt>
                <c:pt idx="1228">
                  <c:v>43165</c:v>
                </c:pt>
                <c:pt idx="1229">
                  <c:v>43164</c:v>
                </c:pt>
                <c:pt idx="1230">
                  <c:v>43161</c:v>
                </c:pt>
                <c:pt idx="1231">
                  <c:v>43160</c:v>
                </c:pt>
                <c:pt idx="1232">
                  <c:v>43159</c:v>
                </c:pt>
                <c:pt idx="1233">
                  <c:v>43158</c:v>
                </c:pt>
                <c:pt idx="1234">
                  <c:v>43157</c:v>
                </c:pt>
                <c:pt idx="1235">
                  <c:v>43154</c:v>
                </c:pt>
                <c:pt idx="1236">
                  <c:v>43153</c:v>
                </c:pt>
                <c:pt idx="1237">
                  <c:v>43152</c:v>
                </c:pt>
                <c:pt idx="1238">
                  <c:v>43151</c:v>
                </c:pt>
                <c:pt idx="1239">
                  <c:v>43150</c:v>
                </c:pt>
                <c:pt idx="1240">
                  <c:v>43147</c:v>
                </c:pt>
                <c:pt idx="1241">
                  <c:v>43146</c:v>
                </c:pt>
                <c:pt idx="1242">
                  <c:v>43145</c:v>
                </c:pt>
                <c:pt idx="1243">
                  <c:v>43144</c:v>
                </c:pt>
                <c:pt idx="1244">
                  <c:v>43143</c:v>
                </c:pt>
                <c:pt idx="1245">
                  <c:v>43140</c:v>
                </c:pt>
                <c:pt idx="1246">
                  <c:v>43139</c:v>
                </c:pt>
                <c:pt idx="1247">
                  <c:v>43138</c:v>
                </c:pt>
                <c:pt idx="1248">
                  <c:v>43137</c:v>
                </c:pt>
                <c:pt idx="1249">
                  <c:v>43136</c:v>
                </c:pt>
                <c:pt idx="1250">
                  <c:v>43133</c:v>
                </c:pt>
                <c:pt idx="1251">
                  <c:v>43132</c:v>
                </c:pt>
                <c:pt idx="1252">
                  <c:v>43131</c:v>
                </c:pt>
                <c:pt idx="1253">
                  <c:v>43130</c:v>
                </c:pt>
                <c:pt idx="1254">
                  <c:v>43129</c:v>
                </c:pt>
                <c:pt idx="1255">
                  <c:v>43126</c:v>
                </c:pt>
                <c:pt idx="1256">
                  <c:v>43125</c:v>
                </c:pt>
                <c:pt idx="1257">
                  <c:v>43124</c:v>
                </c:pt>
                <c:pt idx="1258">
                  <c:v>43123</c:v>
                </c:pt>
                <c:pt idx="1259">
                  <c:v>43122</c:v>
                </c:pt>
                <c:pt idx="1260">
                  <c:v>43119</c:v>
                </c:pt>
                <c:pt idx="1261">
                  <c:v>43118</c:v>
                </c:pt>
                <c:pt idx="1262">
                  <c:v>43117</c:v>
                </c:pt>
                <c:pt idx="1263">
                  <c:v>43116</c:v>
                </c:pt>
                <c:pt idx="1264">
                  <c:v>43115</c:v>
                </c:pt>
                <c:pt idx="1265">
                  <c:v>43112</c:v>
                </c:pt>
                <c:pt idx="1266">
                  <c:v>43111</c:v>
                </c:pt>
                <c:pt idx="1267">
                  <c:v>43110</c:v>
                </c:pt>
                <c:pt idx="1268">
                  <c:v>43109</c:v>
                </c:pt>
                <c:pt idx="1269">
                  <c:v>43108</c:v>
                </c:pt>
                <c:pt idx="1270">
                  <c:v>43105</c:v>
                </c:pt>
                <c:pt idx="1271">
                  <c:v>43104</c:v>
                </c:pt>
                <c:pt idx="1272">
                  <c:v>43103</c:v>
                </c:pt>
                <c:pt idx="1273">
                  <c:v>43102</c:v>
                </c:pt>
                <c:pt idx="1274">
                  <c:v>43098</c:v>
                </c:pt>
                <c:pt idx="1275">
                  <c:v>43097</c:v>
                </c:pt>
                <c:pt idx="1276">
                  <c:v>43096</c:v>
                </c:pt>
                <c:pt idx="1277">
                  <c:v>43091</c:v>
                </c:pt>
                <c:pt idx="1278">
                  <c:v>43090</c:v>
                </c:pt>
                <c:pt idx="1279">
                  <c:v>43089</c:v>
                </c:pt>
                <c:pt idx="1280">
                  <c:v>43088</c:v>
                </c:pt>
                <c:pt idx="1281">
                  <c:v>43087</c:v>
                </c:pt>
                <c:pt idx="1282">
                  <c:v>43084</c:v>
                </c:pt>
                <c:pt idx="1283">
                  <c:v>43083</c:v>
                </c:pt>
                <c:pt idx="1284">
                  <c:v>43082</c:v>
                </c:pt>
                <c:pt idx="1285">
                  <c:v>43081</c:v>
                </c:pt>
                <c:pt idx="1286">
                  <c:v>43080</c:v>
                </c:pt>
                <c:pt idx="1287">
                  <c:v>43077</c:v>
                </c:pt>
                <c:pt idx="1288">
                  <c:v>43076</c:v>
                </c:pt>
                <c:pt idx="1289">
                  <c:v>43075</c:v>
                </c:pt>
                <c:pt idx="1290">
                  <c:v>43074</c:v>
                </c:pt>
                <c:pt idx="1291">
                  <c:v>43073</c:v>
                </c:pt>
                <c:pt idx="1292">
                  <c:v>43070</c:v>
                </c:pt>
                <c:pt idx="1293">
                  <c:v>43069</c:v>
                </c:pt>
                <c:pt idx="1294">
                  <c:v>43068</c:v>
                </c:pt>
                <c:pt idx="1295">
                  <c:v>43067</c:v>
                </c:pt>
                <c:pt idx="1296">
                  <c:v>43066</c:v>
                </c:pt>
                <c:pt idx="1297">
                  <c:v>43063</c:v>
                </c:pt>
              </c:numCache>
            </c:numRef>
          </c:cat>
          <c:val>
            <c:numRef>
              <c:f>Output1!$BX$9:$BX$1306</c:f>
              <c:numCache>
                <c:formatCode>0.00</c:formatCode>
                <c:ptCount val="1298"/>
                <c:pt idx="0">
                  <c:v>75.42</c:v>
                </c:pt>
                <c:pt idx="1">
                  <c:v>78.489999999999995</c:v>
                </c:pt>
                <c:pt idx="2">
                  <c:v>87.86</c:v>
                </c:pt>
                <c:pt idx="3">
                  <c:v>84.5</c:v>
                </c:pt>
                <c:pt idx="4">
                  <c:v>86.97</c:v>
                </c:pt>
                <c:pt idx="5">
                  <c:v>86.8</c:v>
                </c:pt>
                <c:pt idx="6">
                  <c:v>87.43</c:v>
                </c:pt>
                <c:pt idx="7">
                  <c:v>84.52</c:v>
                </c:pt>
                <c:pt idx="8">
                  <c:v>87.54</c:v>
                </c:pt>
                <c:pt idx="9">
                  <c:v>85.41</c:v>
                </c:pt>
                <c:pt idx="10">
                  <c:v>83.62</c:v>
                </c:pt>
                <c:pt idx="11">
                  <c:v>84.04</c:v>
                </c:pt>
                <c:pt idx="12">
                  <c:v>90.6</c:v>
                </c:pt>
                <c:pt idx="13">
                  <c:v>84.13</c:v>
                </c:pt>
                <c:pt idx="14">
                  <c:v>79.58</c:v>
                </c:pt>
                <c:pt idx="15">
                  <c:v>76.150000000000006</c:v>
                </c:pt>
                <c:pt idx="16">
                  <c:v>78.650000000000006</c:v>
                </c:pt>
                <c:pt idx="17">
                  <c:v>77.48</c:v>
                </c:pt>
                <c:pt idx="18">
                  <c:v>81.87</c:v>
                </c:pt>
                <c:pt idx="19">
                  <c:v>80.489999999999995</c:v>
                </c:pt>
                <c:pt idx="20">
                  <c:v>79.75</c:v>
                </c:pt>
                <c:pt idx="21">
                  <c:v>80.34</c:v>
                </c:pt>
                <c:pt idx="22">
                  <c:v>79.400000000000006</c:v>
                </c:pt>
                <c:pt idx="23">
                  <c:v>78</c:v>
                </c:pt>
                <c:pt idx="24">
                  <c:v>83.46</c:v>
                </c:pt>
                <c:pt idx="25">
                  <c:v>85</c:v>
                </c:pt>
                <c:pt idx="26">
                  <c:v>70.38</c:v>
                </c:pt>
                <c:pt idx="27">
                  <c:v>78.83</c:v>
                </c:pt>
                <c:pt idx="28">
                  <c:v>78.010000000000005</c:v>
                </c:pt>
                <c:pt idx="29">
                  <c:v>81.33</c:v>
                </c:pt>
                <c:pt idx="30">
                  <c:v>79.5</c:v>
                </c:pt>
                <c:pt idx="31">
                  <c:v>79.16</c:v>
                </c:pt>
                <c:pt idx="32">
                  <c:v>87.44</c:v>
                </c:pt>
                <c:pt idx="33">
                  <c:v>88.84</c:v>
                </c:pt>
                <c:pt idx="34">
                  <c:v>84.88</c:v>
                </c:pt>
                <c:pt idx="35">
                  <c:v>88.12</c:v>
                </c:pt>
                <c:pt idx="36">
                  <c:v>93.85</c:v>
                </c:pt>
                <c:pt idx="37">
                  <c:v>90.52</c:v>
                </c:pt>
                <c:pt idx="38">
                  <c:v>89.23</c:v>
                </c:pt>
                <c:pt idx="39">
                  <c:v>92.07</c:v>
                </c:pt>
                <c:pt idx="40">
                  <c:v>93.03</c:v>
                </c:pt>
                <c:pt idx="41">
                  <c:v>98.29</c:v>
                </c:pt>
                <c:pt idx="42">
                  <c:v>102.96</c:v>
                </c:pt>
                <c:pt idx="43">
                  <c:v>101.21</c:v>
                </c:pt>
                <c:pt idx="44">
                  <c:v>101.8</c:v>
                </c:pt>
                <c:pt idx="45">
                  <c:v>106.22</c:v>
                </c:pt>
                <c:pt idx="46">
                  <c:v>107.97</c:v>
                </c:pt>
                <c:pt idx="47">
                  <c:v>127.52</c:v>
                </c:pt>
                <c:pt idx="48">
                  <c:v>132.05000000000001</c:v>
                </c:pt>
                <c:pt idx="49">
                  <c:v>134.16999999999999</c:v>
                </c:pt>
                <c:pt idx="50">
                  <c:v>130.44</c:v>
                </c:pt>
                <c:pt idx="51">
                  <c:v>125.13</c:v>
                </c:pt>
                <c:pt idx="52">
                  <c:v>130.19999999999999</c:v>
                </c:pt>
                <c:pt idx="53">
                  <c:v>117.98</c:v>
                </c:pt>
                <c:pt idx="54">
                  <c:v>100.74</c:v>
                </c:pt>
                <c:pt idx="55">
                  <c:v>101.01</c:v>
                </c:pt>
                <c:pt idx="56">
                  <c:v>109.5</c:v>
                </c:pt>
                <c:pt idx="57">
                  <c:v>113.01</c:v>
                </c:pt>
                <c:pt idx="58">
                  <c:v>119.51</c:v>
                </c:pt>
                <c:pt idx="59">
                  <c:v>115.82</c:v>
                </c:pt>
                <c:pt idx="60">
                  <c:v>110.81</c:v>
                </c:pt>
                <c:pt idx="61">
                  <c:v>110.08</c:v>
                </c:pt>
                <c:pt idx="62">
                  <c:v>111.12</c:v>
                </c:pt>
                <c:pt idx="63">
                  <c:v>109.53</c:v>
                </c:pt>
                <c:pt idx="64">
                  <c:v>107.21</c:v>
                </c:pt>
                <c:pt idx="65">
                  <c:v>104.89</c:v>
                </c:pt>
                <c:pt idx="66">
                  <c:v>105.68</c:v>
                </c:pt>
                <c:pt idx="67">
                  <c:v>115.58</c:v>
                </c:pt>
                <c:pt idx="68">
                  <c:v>110.61</c:v>
                </c:pt>
                <c:pt idx="69">
                  <c:v>108.57</c:v>
                </c:pt>
                <c:pt idx="70">
                  <c:v>109.54</c:v>
                </c:pt>
                <c:pt idx="71">
                  <c:v>116.51</c:v>
                </c:pt>
                <c:pt idx="72">
                  <c:v>126.34</c:v>
                </c:pt>
                <c:pt idx="73">
                  <c:v>120.26</c:v>
                </c:pt>
                <c:pt idx="74">
                  <c:v>123.47</c:v>
                </c:pt>
                <c:pt idx="75">
                  <c:v>115.33</c:v>
                </c:pt>
                <c:pt idx="76">
                  <c:v>103.15</c:v>
                </c:pt>
                <c:pt idx="77">
                  <c:v>114.46</c:v>
                </c:pt>
                <c:pt idx="78">
                  <c:v>118.15</c:v>
                </c:pt>
                <c:pt idx="79">
                  <c:v>141</c:v>
                </c:pt>
                <c:pt idx="80">
                  <c:v>163.5</c:v>
                </c:pt>
                <c:pt idx="81">
                  <c:v>193.06</c:v>
                </c:pt>
                <c:pt idx="82">
                  <c:v>184.11</c:v>
                </c:pt>
                <c:pt idx="83">
                  <c:v>173.76</c:v>
                </c:pt>
                <c:pt idx="84">
                  <c:v>168.45</c:v>
                </c:pt>
                <c:pt idx="85">
                  <c:v>176</c:v>
                </c:pt>
                <c:pt idx="86">
                  <c:v>158.9</c:v>
                </c:pt>
                <c:pt idx="87">
                  <c:v>146.88</c:v>
                </c:pt>
                <c:pt idx="88">
                  <c:v>135.88999999999999</c:v>
                </c:pt>
                <c:pt idx="89">
                  <c:v>134.5</c:v>
                </c:pt>
                <c:pt idx="90">
                  <c:v>129.37</c:v>
                </c:pt>
                <c:pt idx="91">
                  <c:v>124.29</c:v>
                </c:pt>
                <c:pt idx="92">
                  <c:v>123.25</c:v>
                </c:pt>
                <c:pt idx="93">
                  <c:v>114.69</c:v>
                </c:pt>
                <c:pt idx="94">
                  <c:v>101.5</c:v>
                </c:pt>
                <c:pt idx="95">
                  <c:v>99.43</c:v>
                </c:pt>
                <c:pt idx="96">
                  <c:v>99</c:v>
                </c:pt>
                <c:pt idx="97">
                  <c:v>96.89</c:v>
                </c:pt>
                <c:pt idx="98">
                  <c:v>97.02</c:v>
                </c:pt>
                <c:pt idx="99">
                  <c:v>96.1</c:v>
                </c:pt>
                <c:pt idx="100">
                  <c:v>93.44</c:v>
                </c:pt>
                <c:pt idx="101">
                  <c:v>88.18</c:v>
                </c:pt>
                <c:pt idx="102">
                  <c:v>85.93</c:v>
                </c:pt>
                <c:pt idx="103">
                  <c:v>86.58</c:v>
                </c:pt>
                <c:pt idx="104">
                  <c:v>91.21</c:v>
                </c:pt>
                <c:pt idx="105">
                  <c:v>81.22</c:v>
                </c:pt>
                <c:pt idx="106">
                  <c:v>79.17</c:v>
                </c:pt>
                <c:pt idx="107">
                  <c:v>76.08</c:v>
                </c:pt>
                <c:pt idx="108">
                  <c:v>75.14</c:v>
                </c:pt>
                <c:pt idx="109">
                  <c:v>73.64</c:v>
                </c:pt>
                <c:pt idx="110">
                  <c:v>74.38</c:v>
                </c:pt>
                <c:pt idx="111">
                  <c:v>75</c:v>
                </c:pt>
                <c:pt idx="112">
                  <c:v>80.58</c:v>
                </c:pt>
                <c:pt idx="113">
                  <c:v>84.46</c:v>
                </c:pt>
                <c:pt idx="114">
                  <c:v>83.57</c:v>
                </c:pt>
                <c:pt idx="115">
                  <c:v>81.180000000000007</c:v>
                </c:pt>
                <c:pt idx="116">
                  <c:v>80.87</c:v>
                </c:pt>
                <c:pt idx="117">
                  <c:v>84.3</c:v>
                </c:pt>
                <c:pt idx="118">
                  <c:v>77.010000000000005</c:v>
                </c:pt>
                <c:pt idx="119">
                  <c:v>74.75</c:v>
                </c:pt>
                <c:pt idx="120">
                  <c:v>73.930000000000007</c:v>
                </c:pt>
                <c:pt idx="121">
                  <c:v>67.63</c:v>
                </c:pt>
                <c:pt idx="122">
                  <c:v>66.88</c:v>
                </c:pt>
                <c:pt idx="123">
                  <c:v>66.25</c:v>
                </c:pt>
                <c:pt idx="124">
                  <c:v>61.82</c:v>
                </c:pt>
                <c:pt idx="125">
                  <c:v>61.82</c:v>
                </c:pt>
                <c:pt idx="126">
                  <c:v>61.72</c:v>
                </c:pt>
                <c:pt idx="127">
                  <c:v>65</c:v>
                </c:pt>
                <c:pt idx="128">
                  <c:v>65.27</c:v>
                </c:pt>
                <c:pt idx="129">
                  <c:v>63.23</c:v>
                </c:pt>
                <c:pt idx="130">
                  <c:v>61.14</c:v>
                </c:pt>
                <c:pt idx="131">
                  <c:v>61.35</c:v>
                </c:pt>
                <c:pt idx="132">
                  <c:v>64.97</c:v>
                </c:pt>
                <c:pt idx="133">
                  <c:v>66.25</c:v>
                </c:pt>
                <c:pt idx="134">
                  <c:v>63.8</c:v>
                </c:pt>
                <c:pt idx="135">
                  <c:v>62.78</c:v>
                </c:pt>
                <c:pt idx="136">
                  <c:v>62.42</c:v>
                </c:pt>
                <c:pt idx="137">
                  <c:v>62.86</c:v>
                </c:pt>
                <c:pt idx="138">
                  <c:v>63.57</c:v>
                </c:pt>
                <c:pt idx="139">
                  <c:v>62.91</c:v>
                </c:pt>
                <c:pt idx="140">
                  <c:v>63.53</c:v>
                </c:pt>
                <c:pt idx="141">
                  <c:v>63.7</c:v>
                </c:pt>
                <c:pt idx="142">
                  <c:v>62.98</c:v>
                </c:pt>
                <c:pt idx="143">
                  <c:v>61.55</c:v>
                </c:pt>
                <c:pt idx="144">
                  <c:v>61.78</c:v>
                </c:pt>
                <c:pt idx="145">
                  <c:v>59.5</c:v>
                </c:pt>
                <c:pt idx="146">
                  <c:v>59.54</c:v>
                </c:pt>
                <c:pt idx="147">
                  <c:v>59.53</c:v>
                </c:pt>
                <c:pt idx="148">
                  <c:v>59.3</c:v>
                </c:pt>
                <c:pt idx="149">
                  <c:v>57.99</c:v>
                </c:pt>
                <c:pt idx="150">
                  <c:v>57.65</c:v>
                </c:pt>
                <c:pt idx="151">
                  <c:v>58.65</c:v>
                </c:pt>
                <c:pt idx="152">
                  <c:v>57.81</c:v>
                </c:pt>
                <c:pt idx="153">
                  <c:v>57.76</c:v>
                </c:pt>
                <c:pt idx="154">
                  <c:v>59.25</c:v>
                </c:pt>
                <c:pt idx="155">
                  <c:v>59.07</c:v>
                </c:pt>
                <c:pt idx="156">
                  <c:v>59.05</c:v>
                </c:pt>
                <c:pt idx="157">
                  <c:v>61.63</c:v>
                </c:pt>
                <c:pt idx="158">
                  <c:v>61.42</c:v>
                </c:pt>
                <c:pt idx="159">
                  <c:v>61.56</c:v>
                </c:pt>
                <c:pt idx="160">
                  <c:v>61.78</c:v>
                </c:pt>
                <c:pt idx="161">
                  <c:v>66.98</c:v>
                </c:pt>
                <c:pt idx="162">
                  <c:v>67.260000000000005</c:v>
                </c:pt>
                <c:pt idx="163">
                  <c:v>65.97</c:v>
                </c:pt>
                <c:pt idx="164">
                  <c:v>63.16</c:v>
                </c:pt>
                <c:pt idx="165">
                  <c:v>60.53</c:v>
                </c:pt>
                <c:pt idx="166">
                  <c:v>62.7</c:v>
                </c:pt>
                <c:pt idx="167">
                  <c:v>61.74</c:v>
                </c:pt>
                <c:pt idx="168">
                  <c:v>62.97</c:v>
                </c:pt>
                <c:pt idx="169">
                  <c:v>63.87</c:v>
                </c:pt>
                <c:pt idx="170">
                  <c:v>66.739999999999995</c:v>
                </c:pt>
                <c:pt idx="171">
                  <c:v>67.14</c:v>
                </c:pt>
                <c:pt idx="172">
                  <c:v>68.33</c:v>
                </c:pt>
                <c:pt idx="173">
                  <c:v>64.73</c:v>
                </c:pt>
                <c:pt idx="174">
                  <c:v>61.29</c:v>
                </c:pt>
                <c:pt idx="175">
                  <c:v>62.2</c:v>
                </c:pt>
                <c:pt idx="176">
                  <c:v>62.96</c:v>
                </c:pt>
                <c:pt idx="177">
                  <c:v>59.25</c:v>
                </c:pt>
                <c:pt idx="178">
                  <c:v>57.53</c:v>
                </c:pt>
                <c:pt idx="179">
                  <c:v>55.02</c:v>
                </c:pt>
                <c:pt idx="180">
                  <c:v>53.47</c:v>
                </c:pt>
                <c:pt idx="181">
                  <c:v>53.44</c:v>
                </c:pt>
                <c:pt idx="182">
                  <c:v>51.75</c:v>
                </c:pt>
                <c:pt idx="183">
                  <c:v>49.28</c:v>
                </c:pt>
                <c:pt idx="184">
                  <c:v>47.35</c:v>
                </c:pt>
                <c:pt idx="185">
                  <c:v>47.52</c:v>
                </c:pt>
                <c:pt idx="186">
                  <c:v>47.53</c:v>
                </c:pt>
                <c:pt idx="187">
                  <c:v>47.22</c:v>
                </c:pt>
                <c:pt idx="188">
                  <c:v>47.37</c:v>
                </c:pt>
                <c:pt idx="189">
                  <c:v>48.17</c:v>
                </c:pt>
                <c:pt idx="190">
                  <c:v>49.07</c:v>
                </c:pt>
                <c:pt idx="191">
                  <c:v>48.41</c:v>
                </c:pt>
                <c:pt idx="192">
                  <c:v>45.4</c:v>
                </c:pt>
                <c:pt idx="193">
                  <c:v>44.98</c:v>
                </c:pt>
                <c:pt idx="194">
                  <c:v>43.96</c:v>
                </c:pt>
                <c:pt idx="195">
                  <c:v>42.57</c:v>
                </c:pt>
                <c:pt idx="196">
                  <c:v>41.72</c:v>
                </c:pt>
                <c:pt idx="197">
                  <c:v>39.53</c:v>
                </c:pt>
                <c:pt idx="198">
                  <c:v>43.69</c:v>
                </c:pt>
                <c:pt idx="199">
                  <c:v>45.75</c:v>
                </c:pt>
                <c:pt idx="200">
                  <c:v>45.84</c:v>
                </c:pt>
                <c:pt idx="201">
                  <c:v>47.48</c:v>
                </c:pt>
                <c:pt idx="202">
                  <c:v>50.15</c:v>
                </c:pt>
                <c:pt idx="203">
                  <c:v>51.99</c:v>
                </c:pt>
                <c:pt idx="204">
                  <c:v>50.34</c:v>
                </c:pt>
                <c:pt idx="205">
                  <c:v>49.3</c:v>
                </c:pt>
                <c:pt idx="206">
                  <c:v>46</c:v>
                </c:pt>
                <c:pt idx="207">
                  <c:v>44.1</c:v>
                </c:pt>
                <c:pt idx="208">
                  <c:v>41.95</c:v>
                </c:pt>
                <c:pt idx="209">
                  <c:v>42.94</c:v>
                </c:pt>
                <c:pt idx="210">
                  <c:v>47.71</c:v>
                </c:pt>
                <c:pt idx="211">
                  <c:v>43.49</c:v>
                </c:pt>
                <c:pt idx="212">
                  <c:v>40</c:v>
                </c:pt>
                <c:pt idx="213">
                  <c:v>37</c:v>
                </c:pt>
                <c:pt idx="214">
                  <c:v>36.86</c:v>
                </c:pt>
                <c:pt idx="215">
                  <c:v>36.4</c:v>
                </c:pt>
                <c:pt idx="216">
                  <c:v>37.229999999999997</c:v>
                </c:pt>
                <c:pt idx="217">
                  <c:v>38.32</c:v>
                </c:pt>
                <c:pt idx="218">
                  <c:v>39.520000000000003</c:v>
                </c:pt>
                <c:pt idx="219">
                  <c:v>38.78</c:v>
                </c:pt>
                <c:pt idx="220">
                  <c:v>37.15</c:v>
                </c:pt>
                <c:pt idx="221">
                  <c:v>36.54</c:v>
                </c:pt>
                <c:pt idx="222">
                  <c:v>36.92</c:v>
                </c:pt>
                <c:pt idx="223">
                  <c:v>36.92</c:v>
                </c:pt>
                <c:pt idx="224">
                  <c:v>36.840000000000003</c:v>
                </c:pt>
                <c:pt idx="225">
                  <c:v>35.229999999999997</c:v>
                </c:pt>
                <c:pt idx="226">
                  <c:v>35.03</c:v>
                </c:pt>
                <c:pt idx="227">
                  <c:v>35.15</c:v>
                </c:pt>
                <c:pt idx="228">
                  <c:v>35.94</c:v>
                </c:pt>
                <c:pt idx="229">
                  <c:v>35.99</c:v>
                </c:pt>
                <c:pt idx="230">
                  <c:v>34.229999999999997</c:v>
                </c:pt>
                <c:pt idx="231">
                  <c:v>33.4</c:v>
                </c:pt>
                <c:pt idx="232">
                  <c:v>32.409999999999997</c:v>
                </c:pt>
                <c:pt idx="233">
                  <c:v>31.91</c:v>
                </c:pt>
                <c:pt idx="234">
                  <c:v>30.84</c:v>
                </c:pt>
                <c:pt idx="235">
                  <c:v>30.7</c:v>
                </c:pt>
                <c:pt idx="236">
                  <c:v>30.53</c:v>
                </c:pt>
                <c:pt idx="237">
                  <c:v>30.96</c:v>
                </c:pt>
                <c:pt idx="238">
                  <c:v>30.84</c:v>
                </c:pt>
                <c:pt idx="239">
                  <c:v>31.91</c:v>
                </c:pt>
                <c:pt idx="240">
                  <c:v>32.090000000000003</c:v>
                </c:pt>
                <c:pt idx="241">
                  <c:v>32.03</c:v>
                </c:pt>
                <c:pt idx="242">
                  <c:v>31.63</c:v>
                </c:pt>
                <c:pt idx="243">
                  <c:v>31.48</c:v>
                </c:pt>
                <c:pt idx="244">
                  <c:v>31.67</c:v>
                </c:pt>
                <c:pt idx="245">
                  <c:v>32.36</c:v>
                </c:pt>
                <c:pt idx="246">
                  <c:v>31.67</c:v>
                </c:pt>
                <c:pt idx="247">
                  <c:v>31.09</c:v>
                </c:pt>
                <c:pt idx="248">
                  <c:v>30.78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27A4-40DC-B894-62A578F9BB01}"/>
            </c:ext>
          </c:extLst>
        </c:ser>
        <c:dLbls/>
        <c:marker val="1"/>
        <c:axId val="141624064"/>
        <c:axId val="141625600"/>
      </c:lineChart>
      <c:dateAx>
        <c:axId val="141624064"/>
        <c:scaling>
          <c:orientation val="minMax"/>
        </c:scaling>
        <c:axPos val="b"/>
        <c:numFmt formatCode="[$-C0A]d\-mmm\-yy;@" sourceLinked="0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1625600"/>
        <c:crosses val="autoZero"/>
        <c:auto val="1"/>
        <c:lblOffset val="100"/>
        <c:baseTimeUnit val="days"/>
        <c:majorUnit val="1"/>
        <c:majorTimeUnit val="months"/>
        <c:minorUnit val="1"/>
        <c:minorTimeUnit val="months"/>
      </c:dateAx>
      <c:valAx>
        <c:axId val="141625600"/>
        <c:scaling>
          <c:orientation val="minMax"/>
          <c:max val="295"/>
          <c:min val="10"/>
        </c:scaling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1624064"/>
        <c:crossesAt val="43063"/>
        <c:crossBetween val="midCat"/>
        <c:majorUnit val="5"/>
      </c:valAx>
    </c:plotArea>
    <c:legend>
      <c:legendPos val="t"/>
      <c:layout>
        <c:manualLayout>
          <c:xMode val="edge"/>
          <c:yMode val="edge"/>
          <c:x val="8.7283476843224322E-2"/>
          <c:y val="0.28166403738940282"/>
          <c:w val="0.53804085059994278"/>
          <c:h val="9.3463836909627646E-2"/>
        </c:manualLayout>
      </c:layout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6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Precio Medio Total - Gas - Mercado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Valoración Year-to-Year ahead</a:t>
            </a:r>
          </a:p>
        </c:rich>
      </c:tx>
      <c:layout>
        <c:manualLayout>
          <c:xMode val="edge"/>
          <c:yMode val="edge"/>
          <c:x val="0.21883609376414159"/>
          <c:y val="0"/>
        </c:manualLayout>
      </c:layout>
    </c:title>
    <c:plotArea>
      <c:layout>
        <c:manualLayout>
          <c:layoutTarget val="inner"/>
          <c:xMode val="edge"/>
          <c:yMode val="edge"/>
          <c:x val="7.4720238339933132E-2"/>
          <c:y val="0.18526415250725245"/>
          <c:w val="0.91532173184815702"/>
          <c:h val="0.69052797347699968"/>
        </c:manualLayout>
      </c:layout>
      <c:lineChart>
        <c:grouping val="standard"/>
        <c:ser>
          <c:idx val="0"/>
          <c:order val="0"/>
          <c:tx>
            <c:strRef>
              <c:f>Output4!$L$5</c:f>
              <c:strCache>
                <c:ptCount val="1"/>
                <c:pt idx="0">
                  <c:v>TUR</c:v>
                </c:pt>
              </c:strCache>
            </c:strRef>
          </c:tx>
          <c:marker>
            <c:symbol val="none"/>
          </c:marker>
          <c:val>
            <c:numRef>
              <c:f>Output4!$L$6:$L$46</c:f>
              <c:numCache>
                <c:formatCode>0.00</c:formatCode>
                <c:ptCount val="41"/>
                <c:pt idx="0">
                  <c:v>8.9599976169525757</c:v>
                </c:pt>
                <c:pt idx="1">
                  <c:v>8.8028601087986296</c:v>
                </c:pt>
                <c:pt idx="2">
                  <c:v>8.6600078286586779</c:v>
                </c:pt>
                <c:pt idx="3">
                  <c:v>8.5295774859222</c:v>
                </c:pt>
                <c:pt idx="4">
                  <c:v>8.4100163384137616</c:v>
                </c:pt>
                <c:pt idx="5">
                  <c:v>8.3000200827060002</c:v>
                </c:pt>
                <c:pt idx="6">
                  <c:v>8.1984850774372955</c:v>
                </c:pt>
                <c:pt idx="7">
                  <c:v>8.1044711836699772</c:v>
                </c:pt>
                <c:pt idx="8">
                  <c:v>8.0171725680288954</c:v>
                </c:pt>
                <c:pt idx="9">
                  <c:v>7.9358945465699584</c:v>
                </c:pt>
                <c:pt idx="10">
                  <c:v>7.8600350598749493</c:v>
                </c:pt>
                <c:pt idx="11">
                  <c:v>7.7890697336118766</c:v>
                </c:pt>
                <c:pt idx="12">
                  <c:v>7.7225397402402463</c:v>
                </c:pt>
                <c:pt idx="13">
                  <c:v>7.6600418676790172</c:v>
                </c:pt>
                <c:pt idx="14">
                  <c:v>7.6012203405625662</c:v>
                </c:pt>
                <c:pt idx="15">
                  <c:v>7.5457600435670562</c:v>
                </c:pt>
                <c:pt idx="16">
                  <c:v>7.4933808741824075</c:v>
                </c:pt>
                <c:pt idx="17">
                  <c:v>7.443833011250983</c:v>
                </c:pt>
                <c:pt idx="18">
                  <c:v>7.3968929305791065</c:v>
                </c:pt>
                <c:pt idx="19">
                  <c:v>7.3523600335314292</c:v>
                </c:pt>
                <c:pt idx="20">
                  <c:v>7.310053781336137</c:v>
                </c:pt>
                <c:pt idx="21">
                  <c:v>7.2698112487601261</c:v>
                </c:pt>
                <c:pt idx="22">
                  <c:v>7.2314850272591631</c:v>
                </c:pt>
                <c:pt idx="23">
                  <c:v>7.1949414207117339</c:v>
                </c:pt>
                <c:pt idx="24">
                  <c:v>7.1600588871891881</c:v>
                </c:pt>
                <c:pt idx="25">
                  <c:v>7.1267266884898657</c:v>
                </c:pt>
                <c:pt idx="26">
                  <c:v>7.0948437158209492</c:v>
                </c:pt>
                <c:pt idx="27">
                  <c:v>7.0643174653932626</c:v>
                </c:pt>
                <c:pt idx="28">
                  <c:v>7.03506314206673</c:v>
                </c:pt>
                <c:pt idx="29">
                  <c:v>7.0070028727535254</c:v>
                </c:pt>
                <c:pt idx="30">
                  <c:v>6.9800650142128493</c:v>
                </c:pt>
                <c:pt idx="31">
                  <c:v>6.9541835422816112</c:v>
                </c:pt>
                <c:pt idx="32">
                  <c:v>6.9292975115784969</c:v>
                </c:pt>
                <c:pt idx="33">
                  <c:v>6.905350576373614</c:v>
                </c:pt>
                <c:pt idx="34">
                  <c:v>6.8822905646948378</c:v>
                </c:pt>
                <c:pt idx="35">
                  <c:v>6.8600690988952904</c:v>
                </c:pt>
                <c:pt idx="36">
                  <c:v>6.8386412568742969</c:v>
                </c:pt>
                <c:pt idx="37">
                  <c:v>6.8179652689593047</c:v>
                </c:pt>
                <c:pt idx="38">
                  <c:v>6.7980022461448284</c:v>
                </c:pt>
                <c:pt idx="39">
                  <c:v>6.7787159359681315</c:v>
                </c:pt>
                <c:pt idx="40">
                  <c:v>6.7600725027973239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913-4472-B3F6-F3F06EBF061B}"/>
            </c:ext>
          </c:extLst>
        </c:ser>
        <c:ser>
          <c:idx val="3"/>
          <c:order val="1"/>
          <c:tx>
            <c:strRef>
              <c:f>Output4!$K$5</c:f>
              <c:strCache>
                <c:ptCount val="1"/>
                <c:pt idx="0">
                  <c:v>RL8</c:v>
                </c:pt>
              </c:strCache>
            </c:strRef>
          </c:tx>
          <c:marker>
            <c:symbol val="none"/>
          </c:marker>
          <c:cat>
            <c:numRef>
              <c:f>Output4!$H$6:$H$46</c:f>
              <c:numCache>
                <c:formatCode>0%</c:formatCode>
                <c:ptCount val="41"/>
                <c:pt idx="0">
                  <c:v>0.2</c:v>
                </c:pt>
                <c:pt idx="1">
                  <c:v>0.21000000000000002</c:v>
                </c:pt>
                <c:pt idx="2">
                  <c:v>0.22000000000000003</c:v>
                </c:pt>
                <c:pt idx="3">
                  <c:v>0.23000000000000004</c:v>
                </c:pt>
                <c:pt idx="4">
                  <c:v>0.24000000000000005</c:v>
                </c:pt>
                <c:pt idx="5">
                  <c:v>0.25000000000000006</c:v>
                </c:pt>
                <c:pt idx="6">
                  <c:v>0.26000000000000006</c:v>
                </c:pt>
                <c:pt idx="7">
                  <c:v>0.27000000000000007</c:v>
                </c:pt>
                <c:pt idx="8">
                  <c:v>0.28000000000000008</c:v>
                </c:pt>
                <c:pt idx="9">
                  <c:v>0.29000000000000009</c:v>
                </c:pt>
                <c:pt idx="10">
                  <c:v>0.3000000000000001</c:v>
                </c:pt>
                <c:pt idx="11">
                  <c:v>0.31000000000000011</c:v>
                </c:pt>
                <c:pt idx="12">
                  <c:v>0.32000000000000012</c:v>
                </c:pt>
                <c:pt idx="13">
                  <c:v>0.33000000000000013</c:v>
                </c:pt>
                <c:pt idx="14">
                  <c:v>0.34000000000000014</c:v>
                </c:pt>
                <c:pt idx="15">
                  <c:v>0.35000000000000014</c:v>
                </c:pt>
                <c:pt idx="16">
                  <c:v>0.36000000000000015</c:v>
                </c:pt>
                <c:pt idx="17">
                  <c:v>0.37000000000000016</c:v>
                </c:pt>
                <c:pt idx="18">
                  <c:v>0.38000000000000017</c:v>
                </c:pt>
                <c:pt idx="19">
                  <c:v>0.39000000000000018</c:v>
                </c:pt>
                <c:pt idx="20">
                  <c:v>0.40000000000000019</c:v>
                </c:pt>
                <c:pt idx="21">
                  <c:v>0.4100000000000002</c:v>
                </c:pt>
                <c:pt idx="22">
                  <c:v>0.42000000000000021</c:v>
                </c:pt>
                <c:pt idx="23">
                  <c:v>0.43000000000000022</c:v>
                </c:pt>
                <c:pt idx="24">
                  <c:v>0.44000000000000022</c:v>
                </c:pt>
                <c:pt idx="25">
                  <c:v>0.45000000000000023</c:v>
                </c:pt>
                <c:pt idx="26">
                  <c:v>0.46000000000000024</c:v>
                </c:pt>
                <c:pt idx="27">
                  <c:v>0.47000000000000025</c:v>
                </c:pt>
                <c:pt idx="28">
                  <c:v>0.48000000000000026</c:v>
                </c:pt>
                <c:pt idx="29">
                  <c:v>0.49000000000000027</c:v>
                </c:pt>
                <c:pt idx="30">
                  <c:v>0.50000000000000022</c:v>
                </c:pt>
                <c:pt idx="31">
                  <c:v>0.51000000000000023</c:v>
                </c:pt>
                <c:pt idx="32">
                  <c:v>0.52000000000000024</c:v>
                </c:pt>
                <c:pt idx="33">
                  <c:v>0.53000000000000025</c:v>
                </c:pt>
                <c:pt idx="34">
                  <c:v>0.54000000000000026</c:v>
                </c:pt>
                <c:pt idx="35">
                  <c:v>0.55000000000000027</c:v>
                </c:pt>
                <c:pt idx="36">
                  <c:v>0.56000000000000028</c:v>
                </c:pt>
                <c:pt idx="37">
                  <c:v>0.57000000000000028</c:v>
                </c:pt>
                <c:pt idx="38">
                  <c:v>0.58000000000000029</c:v>
                </c:pt>
                <c:pt idx="39">
                  <c:v>0.5900000000000003</c:v>
                </c:pt>
                <c:pt idx="40">
                  <c:v>0.60000000000000031</c:v>
                </c:pt>
              </c:numCache>
            </c:numRef>
          </c:cat>
          <c:val>
            <c:numRef>
              <c:f>Output4!$K$6:$K$46</c:f>
              <c:numCache>
                <c:formatCode>0.00</c:formatCode>
                <c:ptCount val="41"/>
                <c:pt idx="0">
                  <c:v>7.2640647402402454</c:v>
                </c:pt>
                <c:pt idx="1">
                  <c:v>7.2293335595487909</c:v>
                </c:pt>
                <c:pt idx="2">
                  <c:v>7.1977597589201956</c:v>
                </c:pt>
                <c:pt idx="3">
                  <c:v>7.1689315061723482</c:v>
                </c:pt>
                <c:pt idx="4">
                  <c:v>7.1425056078201541</c:v>
                </c:pt>
                <c:pt idx="5">
                  <c:v>7.118193781336136</c:v>
                </c:pt>
                <c:pt idx="6">
                  <c:v>7.0957520953508881</c:v>
                </c:pt>
                <c:pt idx="7">
                  <c:v>7.0749727564756588</c:v>
                </c:pt>
                <c:pt idx="8">
                  <c:v>7.0556776560915173</c:v>
                </c:pt>
                <c:pt idx="9">
                  <c:v>7.0377132522855925</c:v>
                </c:pt>
                <c:pt idx="10">
                  <c:v>7.0209464754000628</c:v>
                </c:pt>
                <c:pt idx="11">
                  <c:v>7.0052614260555348</c:v>
                </c:pt>
                <c:pt idx="12">
                  <c:v>6.9905566922950397</c:v>
                </c:pt>
                <c:pt idx="13">
                  <c:v>6.9767431545200296</c:v>
                </c:pt>
                <c:pt idx="14">
                  <c:v>6.9637421777906079</c:v>
                </c:pt>
                <c:pt idx="15">
                  <c:v>6.9514841140171537</c:v>
                </c:pt>
                <c:pt idx="16">
                  <c:v>6.9399070537866683</c:v>
                </c:pt>
                <c:pt idx="17">
                  <c:v>6.9289557805956692</c:v>
                </c:pt>
                <c:pt idx="18">
                  <c:v>6.9185808902041961</c:v>
                </c:pt>
                <c:pt idx="19">
                  <c:v>6.9087380454738243</c:v>
                </c:pt>
                <c:pt idx="20">
                  <c:v>6.8993873429799715</c:v>
                </c:pt>
                <c:pt idx="21">
                  <c:v>6.8904927723150866</c:v>
                </c:pt>
                <c:pt idx="22">
                  <c:v>6.8820217526342438</c:v>
                </c:pt>
                <c:pt idx="23">
                  <c:v>6.8739447338687896</c:v>
                </c:pt>
                <c:pt idx="24">
                  <c:v>6.8662348523199466</c:v>
                </c:pt>
                <c:pt idx="25">
                  <c:v>6.8588676321732747</c:v>
                </c:pt>
                <c:pt idx="26">
                  <c:v>6.8518207259460224</c:v>
                </c:pt>
                <c:pt idx="27">
                  <c:v>6.845073688068867</c:v>
                </c:pt>
                <c:pt idx="28">
                  <c:v>6.8386077767699254</c:v>
                </c:pt>
                <c:pt idx="29">
                  <c:v>6.8324057802178801</c:v>
                </c:pt>
                <c:pt idx="30">
                  <c:v>6.8264518635279163</c:v>
                </c:pt>
                <c:pt idx="31">
                  <c:v>6.8207314337669711</c:v>
                </c:pt>
                <c:pt idx="32">
                  <c:v>6.8152310205352933</c:v>
                </c:pt>
                <c:pt idx="33">
                  <c:v>6.809938170067074</c:v>
                </c:pt>
                <c:pt idx="34">
                  <c:v>6.8048413510976786</c:v>
                </c:pt>
                <c:pt idx="35">
                  <c:v>6.7999298709998968</c:v>
                </c:pt>
                <c:pt idx="36">
                  <c:v>6.7951938009056079</c:v>
                </c:pt>
                <c:pt idx="37">
                  <c:v>6.7906239087093638</c:v>
                </c:pt>
                <c:pt idx="38">
                  <c:v>6.7862115990026446</c:v>
                </c:pt>
                <c:pt idx="39">
                  <c:v>6.7819488591164934</c:v>
                </c:pt>
                <c:pt idx="40">
                  <c:v>6.7778282105598802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8C0-4A3A-8D31-E4422B6A239B}"/>
            </c:ext>
          </c:extLst>
        </c:ser>
        <c:ser>
          <c:idx val="2"/>
          <c:order val="2"/>
          <c:tx>
            <c:strRef>
              <c:f>Output4!$J$5</c:f>
              <c:strCache>
                <c:ptCount val="1"/>
                <c:pt idx="0">
                  <c:v>RL9</c:v>
                </c:pt>
              </c:strCache>
            </c:strRef>
          </c:tx>
          <c:marker>
            <c:symbol val="none"/>
          </c:marker>
          <c:cat>
            <c:numRef>
              <c:f>Output4!$H$6:$H$46</c:f>
              <c:numCache>
                <c:formatCode>0%</c:formatCode>
                <c:ptCount val="41"/>
                <c:pt idx="0">
                  <c:v>0.2</c:v>
                </c:pt>
                <c:pt idx="1">
                  <c:v>0.21000000000000002</c:v>
                </c:pt>
                <c:pt idx="2">
                  <c:v>0.22000000000000003</c:v>
                </c:pt>
                <c:pt idx="3">
                  <c:v>0.23000000000000004</c:v>
                </c:pt>
                <c:pt idx="4">
                  <c:v>0.24000000000000005</c:v>
                </c:pt>
                <c:pt idx="5">
                  <c:v>0.25000000000000006</c:v>
                </c:pt>
                <c:pt idx="6">
                  <c:v>0.26000000000000006</c:v>
                </c:pt>
                <c:pt idx="7">
                  <c:v>0.27000000000000007</c:v>
                </c:pt>
                <c:pt idx="8">
                  <c:v>0.28000000000000008</c:v>
                </c:pt>
                <c:pt idx="9">
                  <c:v>0.29000000000000009</c:v>
                </c:pt>
                <c:pt idx="10">
                  <c:v>0.3000000000000001</c:v>
                </c:pt>
                <c:pt idx="11">
                  <c:v>0.31000000000000011</c:v>
                </c:pt>
                <c:pt idx="12">
                  <c:v>0.32000000000000012</c:v>
                </c:pt>
                <c:pt idx="13">
                  <c:v>0.33000000000000013</c:v>
                </c:pt>
                <c:pt idx="14">
                  <c:v>0.34000000000000014</c:v>
                </c:pt>
                <c:pt idx="15">
                  <c:v>0.35000000000000014</c:v>
                </c:pt>
                <c:pt idx="16">
                  <c:v>0.36000000000000015</c:v>
                </c:pt>
                <c:pt idx="17">
                  <c:v>0.37000000000000016</c:v>
                </c:pt>
                <c:pt idx="18">
                  <c:v>0.38000000000000017</c:v>
                </c:pt>
                <c:pt idx="19">
                  <c:v>0.39000000000000018</c:v>
                </c:pt>
                <c:pt idx="20">
                  <c:v>0.40000000000000019</c:v>
                </c:pt>
                <c:pt idx="21">
                  <c:v>0.4100000000000002</c:v>
                </c:pt>
                <c:pt idx="22">
                  <c:v>0.42000000000000021</c:v>
                </c:pt>
                <c:pt idx="23">
                  <c:v>0.43000000000000022</c:v>
                </c:pt>
                <c:pt idx="24">
                  <c:v>0.44000000000000022</c:v>
                </c:pt>
                <c:pt idx="25">
                  <c:v>0.45000000000000023</c:v>
                </c:pt>
                <c:pt idx="26">
                  <c:v>0.46000000000000024</c:v>
                </c:pt>
                <c:pt idx="27">
                  <c:v>0.47000000000000025</c:v>
                </c:pt>
                <c:pt idx="28">
                  <c:v>0.48000000000000026</c:v>
                </c:pt>
                <c:pt idx="29">
                  <c:v>0.49000000000000027</c:v>
                </c:pt>
                <c:pt idx="30">
                  <c:v>0.50000000000000022</c:v>
                </c:pt>
                <c:pt idx="31">
                  <c:v>0.51000000000000023</c:v>
                </c:pt>
                <c:pt idx="32">
                  <c:v>0.52000000000000024</c:v>
                </c:pt>
                <c:pt idx="33">
                  <c:v>0.53000000000000025</c:v>
                </c:pt>
                <c:pt idx="34">
                  <c:v>0.54000000000000026</c:v>
                </c:pt>
                <c:pt idx="35">
                  <c:v>0.55000000000000027</c:v>
                </c:pt>
                <c:pt idx="36">
                  <c:v>0.56000000000000028</c:v>
                </c:pt>
                <c:pt idx="37">
                  <c:v>0.57000000000000028</c:v>
                </c:pt>
                <c:pt idx="38">
                  <c:v>0.58000000000000029</c:v>
                </c:pt>
                <c:pt idx="39">
                  <c:v>0.5900000000000003</c:v>
                </c:pt>
                <c:pt idx="40">
                  <c:v>0.60000000000000031</c:v>
                </c:pt>
              </c:numCache>
            </c:numRef>
          </c:cat>
          <c:val>
            <c:numRef>
              <c:f>Output4!$J$6:$J$46</c:f>
              <c:numCache>
                <c:formatCode>0.00</c:formatCode>
                <c:ptCount val="41"/>
                <c:pt idx="0">
                  <c:v>6.6793209046238076</c:v>
                </c:pt>
                <c:pt idx="1">
                  <c:v>6.6596727637236119</c:v>
                </c:pt>
                <c:pt idx="2">
                  <c:v>6.6418108174507067</c:v>
                </c:pt>
                <c:pt idx="3">
                  <c:v>6.6255020838971843</c:v>
                </c:pt>
                <c:pt idx="4">
                  <c:v>6.6105524114731224</c:v>
                </c:pt>
                <c:pt idx="5">
                  <c:v>6.5967987128429852</c:v>
                </c:pt>
                <c:pt idx="6">
                  <c:v>6.5841029910305515</c:v>
                </c:pt>
                <c:pt idx="7">
                  <c:v>6.5723476930560754</c:v>
                </c:pt>
                <c:pt idx="8">
                  <c:v>6.561432059222633</c:v>
                </c:pt>
                <c:pt idx="9">
                  <c:v>6.551269227722532</c:v>
                </c:pt>
                <c:pt idx="10">
                  <c:v>6.5417839183224373</c:v>
                </c:pt>
                <c:pt idx="11">
                  <c:v>6.5329105643675103</c:v>
                </c:pt>
                <c:pt idx="12">
                  <c:v>6.5245917950347661</c:v>
                </c:pt>
                <c:pt idx="13">
                  <c:v>6.5167771935403698</c:v>
                </c:pt>
                <c:pt idx="14">
                  <c:v>6.5094222744868206</c:v>
                </c:pt>
                <c:pt idx="15">
                  <c:v>6.5024876365220461</c:v>
                </c:pt>
                <c:pt idx="16">
                  <c:v>6.4959382562219803</c:v>
                </c:pt>
                <c:pt idx="17">
                  <c:v>6.4897428964786759</c:v>
                </c:pt>
                <c:pt idx="18">
                  <c:v>6.4838736083008079</c:v>
                </c:pt>
                <c:pt idx="19">
                  <c:v>6.4783053092602669</c:v>
                </c:pt>
                <c:pt idx="20">
                  <c:v>6.4730154251717522</c:v>
                </c:pt>
                <c:pt idx="21">
                  <c:v>6.4679835842095068</c:v>
                </c:pt>
                <c:pt idx="22">
                  <c:v>6.4631913547216548</c:v>
                </c:pt>
                <c:pt idx="23">
                  <c:v>6.458622019628586</c:v>
                </c:pt>
                <c:pt idx="24">
                  <c:v>6.4542603815852022</c:v>
                </c:pt>
                <c:pt idx="25">
                  <c:v>6.4500925941215241</c:v>
                </c:pt>
                <c:pt idx="26">
                  <c:v>6.446106014808441</c:v>
                </c:pt>
                <c:pt idx="27">
                  <c:v>6.4422890771682546</c:v>
                </c:pt>
                <c:pt idx="28">
                  <c:v>6.4386311785964097</c:v>
                </c:pt>
                <c:pt idx="29">
                  <c:v>6.4351225820070894</c:v>
                </c:pt>
                <c:pt idx="30">
                  <c:v>6.4317543292813415</c:v>
                </c:pt>
                <c:pt idx="31">
                  <c:v>6.4285181648977794</c:v>
                </c:pt>
                <c:pt idx="32">
                  <c:v>6.4254064683751242</c:v>
                </c:pt>
                <c:pt idx="33">
                  <c:v>6.4224121943627575</c:v>
                </c:pt>
                <c:pt idx="34">
                  <c:v>6.4195288193878861</c:v>
                </c:pt>
                <c:pt idx="35">
                  <c:v>6.4167502944121013</c:v>
                </c:pt>
                <c:pt idx="36">
                  <c:v>6.4140710024711654</c:v>
                </c:pt>
                <c:pt idx="37">
                  <c:v>6.4114857207737712</c:v>
                </c:pt>
                <c:pt idx="38">
                  <c:v>6.4089895867211144</c:v>
                </c:pt>
                <c:pt idx="39">
                  <c:v>6.4065780673821076</c:v>
                </c:pt>
                <c:pt idx="40">
                  <c:v>6.4042469320210671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8C0-4A3A-8D31-E4422B6A239B}"/>
            </c:ext>
          </c:extLst>
        </c:ser>
        <c:ser>
          <c:idx val="1"/>
          <c:order val="3"/>
          <c:tx>
            <c:strRef>
              <c:f>Output4!$I$5</c:f>
              <c:strCache>
                <c:ptCount val="1"/>
                <c:pt idx="0">
                  <c:v>RL10</c:v>
                </c:pt>
              </c:strCache>
            </c:strRef>
          </c:tx>
          <c:marker>
            <c:symbol val="none"/>
          </c:marker>
          <c:cat>
            <c:numRef>
              <c:f>Output4!$H$6:$H$46</c:f>
              <c:numCache>
                <c:formatCode>0%</c:formatCode>
                <c:ptCount val="41"/>
                <c:pt idx="0">
                  <c:v>0.2</c:v>
                </c:pt>
                <c:pt idx="1">
                  <c:v>0.21000000000000002</c:v>
                </c:pt>
                <c:pt idx="2">
                  <c:v>0.22000000000000003</c:v>
                </c:pt>
                <c:pt idx="3">
                  <c:v>0.23000000000000004</c:v>
                </c:pt>
                <c:pt idx="4">
                  <c:v>0.24000000000000005</c:v>
                </c:pt>
                <c:pt idx="5">
                  <c:v>0.25000000000000006</c:v>
                </c:pt>
                <c:pt idx="6">
                  <c:v>0.26000000000000006</c:v>
                </c:pt>
                <c:pt idx="7">
                  <c:v>0.27000000000000007</c:v>
                </c:pt>
                <c:pt idx="8">
                  <c:v>0.28000000000000008</c:v>
                </c:pt>
                <c:pt idx="9">
                  <c:v>0.29000000000000009</c:v>
                </c:pt>
                <c:pt idx="10">
                  <c:v>0.3000000000000001</c:v>
                </c:pt>
                <c:pt idx="11">
                  <c:v>0.31000000000000011</c:v>
                </c:pt>
                <c:pt idx="12">
                  <c:v>0.32000000000000012</c:v>
                </c:pt>
                <c:pt idx="13">
                  <c:v>0.33000000000000013</c:v>
                </c:pt>
                <c:pt idx="14">
                  <c:v>0.34000000000000014</c:v>
                </c:pt>
                <c:pt idx="15">
                  <c:v>0.35000000000000014</c:v>
                </c:pt>
                <c:pt idx="16">
                  <c:v>0.36000000000000015</c:v>
                </c:pt>
                <c:pt idx="17">
                  <c:v>0.37000000000000016</c:v>
                </c:pt>
                <c:pt idx="18">
                  <c:v>0.38000000000000017</c:v>
                </c:pt>
                <c:pt idx="19">
                  <c:v>0.39000000000000018</c:v>
                </c:pt>
                <c:pt idx="20">
                  <c:v>0.40000000000000019</c:v>
                </c:pt>
                <c:pt idx="21">
                  <c:v>0.4100000000000002</c:v>
                </c:pt>
                <c:pt idx="22">
                  <c:v>0.42000000000000021</c:v>
                </c:pt>
                <c:pt idx="23">
                  <c:v>0.43000000000000022</c:v>
                </c:pt>
                <c:pt idx="24">
                  <c:v>0.44000000000000022</c:v>
                </c:pt>
                <c:pt idx="25">
                  <c:v>0.45000000000000023</c:v>
                </c:pt>
                <c:pt idx="26">
                  <c:v>0.46000000000000024</c:v>
                </c:pt>
                <c:pt idx="27">
                  <c:v>0.47000000000000025</c:v>
                </c:pt>
                <c:pt idx="28">
                  <c:v>0.48000000000000026</c:v>
                </c:pt>
                <c:pt idx="29">
                  <c:v>0.49000000000000027</c:v>
                </c:pt>
                <c:pt idx="30">
                  <c:v>0.50000000000000022</c:v>
                </c:pt>
                <c:pt idx="31">
                  <c:v>0.51000000000000023</c:v>
                </c:pt>
                <c:pt idx="32">
                  <c:v>0.52000000000000024</c:v>
                </c:pt>
                <c:pt idx="33">
                  <c:v>0.53000000000000025</c:v>
                </c:pt>
                <c:pt idx="34">
                  <c:v>0.54000000000000026</c:v>
                </c:pt>
                <c:pt idx="35">
                  <c:v>0.55000000000000027</c:v>
                </c:pt>
                <c:pt idx="36">
                  <c:v>0.56000000000000028</c:v>
                </c:pt>
                <c:pt idx="37">
                  <c:v>0.57000000000000028</c:v>
                </c:pt>
                <c:pt idx="38">
                  <c:v>0.58000000000000029</c:v>
                </c:pt>
                <c:pt idx="39">
                  <c:v>0.5900000000000003</c:v>
                </c:pt>
                <c:pt idx="40">
                  <c:v>0.60000000000000031</c:v>
                </c:pt>
              </c:numCache>
            </c:numRef>
          </c:cat>
          <c:val>
            <c:numRef>
              <c:f>Output4!$I$6:$I$46</c:f>
              <c:numCache>
                <c:formatCode>0.00</c:formatCode>
                <c:ptCount val="41"/>
                <c:pt idx="0">
                  <c:v>6.3989154251717526</c:v>
                </c:pt>
                <c:pt idx="1">
                  <c:v>6.3803484975787974</c:v>
                </c:pt>
                <c:pt idx="2">
                  <c:v>6.3634694724942928</c:v>
                </c:pt>
                <c:pt idx="3">
                  <c:v>6.3480581887214846</c:v>
                </c:pt>
                <c:pt idx="4">
                  <c:v>6.3339311785964103</c:v>
                </c:pt>
                <c:pt idx="5">
                  <c:v>6.320934329281342</c:v>
                </c:pt>
                <c:pt idx="6">
                  <c:v>6.3089372376058934</c:v>
                </c:pt>
                <c:pt idx="7">
                  <c:v>6.2978288193878864</c:v>
                </c:pt>
                <c:pt idx="8">
                  <c:v>6.2875138596140223</c:v>
                </c:pt>
                <c:pt idx="9">
                  <c:v>6.2779102763762875</c:v>
                </c:pt>
                <c:pt idx="10">
                  <c:v>6.268946932021068</c:v>
                </c:pt>
                <c:pt idx="11">
                  <c:v>6.26056186794683</c:v>
                </c:pt>
                <c:pt idx="12">
                  <c:v>6.2527008703772324</c:v>
                </c:pt>
                <c:pt idx="13">
                  <c:v>6.2453162969027609</c:v>
                </c:pt>
                <c:pt idx="14">
                  <c:v>6.238366110103259</c:v>
                </c:pt>
                <c:pt idx="15">
                  <c:v>6.2318130768351576</c:v>
                </c:pt>
                <c:pt idx="16">
                  <c:v>6.2256241009708395</c:v>
                </c:pt>
                <c:pt idx="17">
                  <c:v>6.2197696643424303</c:v>
                </c:pt>
                <c:pt idx="18">
                  <c:v>6.2142233559576212</c:v>
                </c:pt>
                <c:pt idx="19">
                  <c:v>6.2089614736438286</c:v>
                </c:pt>
                <c:pt idx="20">
                  <c:v>6.2039626854457248</c:v>
                </c:pt>
                <c:pt idx="21">
                  <c:v>6.1992077405743586</c:v>
                </c:pt>
                <c:pt idx="22">
                  <c:v>6.1946792216492481</c:v>
                </c:pt>
                <c:pt idx="23">
                  <c:v>6.190361331511351</c:v>
                </c:pt>
                <c:pt idx="24">
                  <c:v>6.1862397091069958</c:v>
                </c:pt>
                <c:pt idx="25">
                  <c:v>6.182301269920611</c:v>
                </c:pt>
                <c:pt idx="26">
                  <c:v>6.1785340672205908</c:v>
                </c:pt>
                <c:pt idx="27">
                  <c:v>6.1749271710184441</c:v>
                </c:pt>
                <c:pt idx="28">
                  <c:v>6.1714705621580537</c:v>
                </c:pt>
                <c:pt idx="29">
                  <c:v>6.1681550393735973</c:v>
                </c:pt>
                <c:pt idx="30">
                  <c:v>6.16497213750052</c:v>
                </c:pt>
                <c:pt idx="31">
                  <c:v>6.1619140553087393</c:v>
                </c:pt>
                <c:pt idx="32">
                  <c:v>6.1589735916627957</c:v>
                </c:pt>
                <c:pt idx="33">
                  <c:v>6.1561440889091523</c:v>
                </c:pt>
                <c:pt idx="34">
                  <c:v>6.1534193825537926</c:v>
                </c:pt>
                <c:pt idx="35">
                  <c:v>6.1507937564295361</c:v>
                </c:pt>
                <c:pt idx="36">
                  <c:v>6.1482619026668601</c:v>
                </c:pt>
                <c:pt idx="37">
                  <c:v>6.1458188858783132</c:v>
                </c:pt>
                <c:pt idx="38">
                  <c:v>6.1434601110479923</c:v>
                </c:pt>
                <c:pt idx="39">
                  <c:v>6.1411812946864961</c:v>
                </c:pt>
                <c:pt idx="40">
                  <c:v>6.1389784388703825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8C0-4A3A-8D31-E4422B6A239B}"/>
            </c:ext>
          </c:extLst>
        </c:ser>
        <c:dLbls/>
        <c:marker val="1"/>
        <c:axId val="140992896"/>
        <c:axId val="140994432"/>
      </c:lineChart>
      <c:catAx>
        <c:axId val="140992896"/>
        <c:scaling>
          <c:orientation val="minMax"/>
        </c:scaling>
        <c:axPos val="b"/>
        <c:numFmt formatCode="0%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0994432"/>
        <c:crosses val="autoZero"/>
        <c:auto val="1"/>
        <c:lblAlgn val="ctr"/>
        <c:lblOffset val="100"/>
      </c:catAx>
      <c:valAx>
        <c:axId val="140994432"/>
        <c:scaling>
          <c:orientation val="minMax"/>
          <c:max val="9"/>
          <c:min val="6"/>
        </c:scaling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.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0992896"/>
        <c:crosses val="autoZero"/>
        <c:crossBetween val="between"/>
        <c:majorUnit val="0.2"/>
      </c:valAx>
    </c:plotArea>
    <c:legend>
      <c:legendPos val="r"/>
      <c:layout>
        <c:manualLayout>
          <c:xMode val="edge"/>
          <c:yMode val="edge"/>
          <c:x val="0.87215701079556851"/>
          <c:y val="0.17362574844573136"/>
          <c:w val="0.1134551838004759"/>
          <c:h val="0.25001874624505882"/>
        </c:manualLayout>
      </c:layout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>
        <c:manualLayout>
          <c:layoutTarget val="inner"/>
          <c:xMode val="edge"/>
          <c:yMode val="edge"/>
          <c:x val="3.1467670314795561E-2"/>
          <c:y val="0.14392515833940625"/>
          <c:w val="0.91961394066248059"/>
          <c:h val="0.71760118021364727"/>
        </c:manualLayout>
      </c:layout>
      <c:lineChart>
        <c:grouping val="standard"/>
        <c:ser>
          <c:idx val="0"/>
          <c:order val="0"/>
          <c:tx>
            <c:v>Precio Ref Electricidad</c:v>
          </c:tx>
          <c:marker>
            <c:symbol val="none"/>
          </c:marker>
          <c:cat>
            <c:numRef>
              <c:f>Output6!$B$32:$B$220</c:f>
              <c:numCache>
                <c:formatCode>dd/mm/yyyy</c:formatCode>
                <c:ptCount val="189"/>
                <c:pt idx="0">
                  <c:v>44915</c:v>
                </c:pt>
                <c:pt idx="1">
                  <c:v>44914</c:v>
                </c:pt>
                <c:pt idx="2">
                  <c:v>44913</c:v>
                </c:pt>
                <c:pt idx="3">
                  <c:v>44912</c:v>
                </c:pt>
                <c:pt idx="4">
                  <c:v>44911</c:v>
                </c:pt>
                <c:pt idx="5">
                  <c:v>44910</c:v>
                </c:pt>
                <c:pt idx="6">
                  <c:v>44909</c:v>
                </c:pt>
                <c:pt idx="7">
                  <c:v>44908</c:v>
                </c:pt>
                <c:pt idx="8">
                  <c:v>44907</c:v>
                </c:pt>
                <c:pt idx="9">
                  <c:v>44906</c:v>
                </c:pt>
                <c:pt idx="10">
                  <c:v>44905</c:v>
                </c:pt>
                <c:pt idx="11">
                  <c:v>44904</c:v>
                </c:pt>
                <c:pt idx="12">
                  <c:v>44903</c:v>
                </c:pt>
                <c:pt idx="13">
                  <c:v>44902</c:v>
                </c:pt>
                <c:pt idx="14">
                  <c:v>44901</c:v>
                </c:pt>
                <c:pt idx="15">
                  <c:v>44900</c:v>
                </c:pt>
                <c:pt idx="16">
                  <c:v>44899</c:v>
                </c:pt>
                <c:pt idx="17">
                  <c:v>44898</c:v>
                </c:pt>
                <c:pt idx="18">
                  <c:v>44897</c:v>
                </c:pt>
                <c:pt idx="19">
                  <c:v>44896</c:v>
                </c:pt>
                <c:pt idx="20">
                  <c:v>44895</c:v>
                </c:pt>
                <c:pt idx="21">
                  <c:v>44894</c:v>
                </c:pt>
                <c:pt idx="22">
                  <c:v>44893</c:v>
                </c:pt>
                <c:pt idx="23">
                  <c:v>44892</c:v>
                </c:pt>
                <c:pt idx="24">
                  <c:v>44891</c:v>
                </c:pt>
                <c:pt idx="25">
                  <c:v>44890</c:v>
                </c:pt>
                <c:pt idx="26">
                  <c:v>44889</c:v>
                </c:pt>
                <c:pt idx="27">
                  <c:v>44888</c:v>
                </c:pt>
                <c:pt idx="28">
                  <c:v>44887</c:v>
                </c:pt>
                <c:pt idx="29">
                  <c:v>44886</c:v>
                </c:pt>
                <c:pt idx="30">
                  <c:v>44885</c:v>
                </c:pt>
                <c:pt idx="31">
                  <c:v>44884</c:v>
                </c:pt>
                <c:pt idx="32">
                  <c:v>44883</c:v>
                </c:pt>
                <c:pt idx="33">
                  <c:v>44882</c:v>
                </c:pt>
                <c:pt idx="34">
                  <c:v>44881</c:v>
                </c:pt>
                <c:pt idx="35">
                  <c:v>44880</c:v>
                </c:pt>
                <c:pt idx="36">
                  <c:v>44879</c:v>
                </c:pt>
                <c:pt idx="37">
                  <c:v>44878</c:v>
                </c:pt>
                <c:pt idx="38">
                  <c:v>44877</c:v>
                </c:pt>
                <c:pt idx="39">
                  <c:v>44876</c:v>
                </c:pt>
                <c:pt idx="40">
                  <c:v>44875</c:v>
                </c:pt>
                <c:pt idx="41">
                  <c:v>44874</c:v>
                </c:pt>
                <c:pt idx="42">
                  <c:v>44873</c:v>
                </c:pt>
                <c:pt idx="43">
                  <c:v>44872</c:v>
                </c:pt>
                <c:pt idx="44">
                  <c:v>44871</c:v>
                </c:pt>
                <c:pt idx="45">
                  <c:v>44870</c:v>
                </c:pt>
                <c:pt idx="46">
                  <c:v>44869</c:v>
                </c:pt>
                <c:pt idx="47">
                  <c:v>44868</c:v>
                </c:pt>
                <c:pt idx="48">
                  <c:v>44867</c:v>
                </c:pt>
                <c:pt idx="49">
                  <c:v>44866</c:v>
                </c:pt>
                <c:pt idx="50">
                  <c:v>44865</c:v>
                </c:pt>
                <c:pt idx="51">
                  <c:v>44864</c:v>
                </c:pt>
                <c:pt idx="52">
                  <c:v>44863</c:v>
                </c:pt>
                <c:pt idx="53">
                  <c:v>44862</c:v>
                </c:pt>
                <c:pt idx="54">
                  <c:v>44861</c:v>
                </c:pt>
                <c:pt idx="55">
                  <c:v>44860</c:v>
                </c:pt>
                <c:pt idx="56">
                  <c:v>44859</c:v>
                </c:pt>
                <c:pt idx="57">
                  <c:v>44858</c:v>
                </c:pt>
                <c:pt idx="58">
                  <c:v>44857</c:v>
                </c:pt>
                <c:pt idx="59">
                  <c:v>44856</c:v>
                </c:pt>
                <c:pt idx="60">
                  <c:v>44855</c:v>
                </c:pt>
                <c:pt idx="61">
                  <c:v>44854</c:v>
                </c:pt>
                <c:pt idx="62">
                  <c:v>44853</c:v>
                </c:pt>
                <c:pt idx="63">
                  <c:v>44852</c:v>
                </c:pt>
                <c:pt idx="64">
                  <c:v>44851</c:v>
                </c:pt>
                <c:pt idx="65">
                  <c:v>44850</c:v>
                </c:pt>
                <c:pt idx="66">
                  <c:v>44849</c:v>
                </c:pt>
                <c:pt idx="67">
                  <c:v>44848</c:v>
                </c:pt>
                <c:pt idx="68">
                  <c:v>44847</c:v>
                </c:pt>
                <c:pt idx="69">
                  <c:v>44846</c:v>
                </c:pt>
                <c:pt idx="70">
                  <c:v>44845</c:v>
                </c:pt>
                <c:pt idx="71">
                  <c:v>44844</c:v>
                </c:pt>
                <c:pt idx="72">
                  <c:v>44843</c:v>
                </c:pt>
                <c:pt idx="73">
                  <c:v>44842</c:v>
                </c:pt>
                <c:pt idx="74">
                  <c:v>44841</c:v>
                </c:pt>
                <c:pt idx="75">
                  <c:v>44840</c:v>
                </c:pt>
                <c:pt idx="76">
                  <c:v>44839</c:v>
                </c:pt>
                <c:pt idx="77">
                  <c:v>44838</c:v>
                </c:pt>
                <c:pt idx="78">
                  <c:v>44837</c:v>
                </c:pt>
                <c:pt idx="79">
                  <c:v>44836</c:v>
                </c:pt>
                <c:pt idx="80">
                  <c:v>44835</c:v>
                </c:pt>
                <c:pt idx="81">
                  <c:v>44834</c:v>
                </c:pt>
                <c:pt idx="82">
                  <c:v>44833</c:v>
                </c:pt>
                <c:pt idx="83">
                  <c:v>44832</c:v>
                </c:pt>
                <c:pt idx="84">
                  <c:v>44831</c:v>
                </c:pt>
                <c:pt idx="85">
                  <c:v>44830</c:v>
                </c:pt>
                <c:pt idx="86">
                  <c:v>44829</c:v>
                </c:pt>
                <c:pt idx="87">
                  <c:v>44828</c:v>
                </c:pt>
                <c:pt idx="88">
                  <c:v>44827</c:v>
                </c:pt>
                <c:pt idx="89">
                  <c:v>44826</c:v>
                </c:pt>
                <c:pt idx="90">
                  <c:v>44825</c:v>
                </c:pt>
                <c:pt idx="91">
                  <c:v>44824</c:v>
                </c:pt>
                <c:pt idx="92">
                  <c:v>44823</c:v>
                </c:pt>
                <c:pt idx="93">
                  <c:v>44822</c:v>
                </c:pt>
                <c:pt idx="94">
                  <c:v>44821</c:v>
                </c:pt>
                <c:pt idx="95">
                  <c:v>44820</c:v>
                </c:pt>
                <c:pt idx="96">
                  <c:v>44819</c:v>
                </c:pt>
                <c:pt idx="97">
                  <c:v>44818</c:v>
                </c:pt>
                <c:pt idx="98">
                  <c:v>44817</c:v>
                </c:pt>
                <c:pt idx="99">
                  <c:v>44816</c:v>
                </c:pt>
                <c:pt idx="100">
                  <c:v>44815</c:v>
                </c:pt>
                <c:pt idx="101">
                  <c:v>44814</c:v>
                </c:pt>
                <c:pt idx="102">
                  <c:v>44813</c:v>
                </c:pt>
                <c:pt idx="103">
                  <c:v>44812</c:v>
                </c:pt>
                <c:pt idx="104">
                  <c:v>44811</c:v>
                </c:pt>
                <c:pt idx="105">
                  <c:v>44810</c:v>
                </c:pt>
                <c:pt idx="106">
                  <c:v>44809</c:v>
                </c:pt>
                <c:pt idx="107">
                  <c:v>44808</c:v>
                </c:pt>
                <c:pt idx="108">
                  <c:v>44807</c:v>
                </c:pt>
                <c:pt idx="109">
                  <c:v>44806</c:v>
                </c:pt>
                <c:pt idx="110">
                  <c:v>44805</c:v>
                </c:pt>
                <c:pt idx="111">
                  <c:v>44804</c:v>
                </c:pt>
                <c:pt idx="112">
                  <c:v>44803</c:v>
                </c:pt>
                <c:pt idx="113">
                  <c:v>44802</c:v>
                </c:pt>
                <c:pt idx="114">
                  <c:v>44801</c:v>
                </c:pt>
                <c:pt idx="115">
                  <c:v>44800</c:v>
                </c:pt>
                <c:pt idx="116">
                  <c:v>44799</c:v>
                </c:pt>
                <c:pt idx="117">
                  <c:v>44798</c:v>
                </c:pt>
                <c:pt idx="118">
                  <c:v>44797</c:v>
                </c:pt>
                <c:pt idx="119">
                  <c:v>44796</c:v>
                </c:pt>
                <c:pt idx="120">
                  <c:v>44795</c:v>
                </c:pt>
                <c:pt idx="121">
                  <c:v>44794</c:v>
                </c:pt>
                <c:pt idx="122">
                  <c:v>44793</c:v>
                </c:pt>
                <c:pt idx="123">
                  <c:v>44792</c:v>
                </c:pt>
                <c:pt idx="124">
                  <c:v>44791</c:v>
                </c:pt>
                <c:pt idx="125">
                  <c:v>44790</c:v>
                </c:pt>
                <c:pt idx="126">
                  <c:v>44789</c:v>
                </c:pt>
                <c:pt idx="127">
                  <c:v>44788</c:v>
                </c:pt>
                <c:pt idx="128">
                  <c:v>44787</c:v>
                </c:pt>
                <c:pt idx="129">
                  <c:v>44786</c:v>
                </c:pt>
                <c:pt idx="130">
                  <c:v>44785</c:v>
                </c:pt>
                <c:pt idx="131">
                  <c:v>44784</c:v>
                </c:pt>
                <c:pt idx="132">
                  <c:v>44783</c:v>
                </c:pt>
                <c:pt idx="133">
                  <c:v>44782</c:v>
                </c:pt>
                <c:pt idx="134">
                  <c:v>44781</c:v>
                </c:pt>
                <c:pt idx="135">
                  <c:v>44780</c:v>
                </c:pt>
                <c:pt idx="136">
                  <c:v>44779</c:v>
                </c:pt>
                <c:pt idx="137">
                  <c:v>44778</c:v>
                </c:pt>
                <c:pt idx="138">
                  <c:v>44777</c:v>
                </c:pt>
                <c:pt idx="139">
                  <c:v>44776</c:v>
                </c:pt>
                <c:pt idx="140">
                  <c:v>44775</c:v>
                </c:pt>
                <c:pt idx="141">
                  <c:v>44774</c:v>
                </c:pt>
                <c:pt idx="142">
                  <c:v>44773</c:v>
                </c:pt>
                <c:pt idx="143">
                  <c:v>44772</c:v>
                </c:pt>
                <c:pt idx="144">
                  <c:v>44771</c:v>
                </c:pt>
                <c:pt idx="145">
                  <c:v>44770</c:v>
                </c:pt>
                <c:pt idx="146">
                  <c:v>44769</c:v>
                </c:pt>
                <c:pt idx="147">
                  <c:v>44768</c:v>
                </c:pt>
                <c:pt idx="148">
                  <c:v>44767</c:v>
                </c:pt>
                <c:pt idx="149">
                  <c:v>44766</c:v>
                </c:pt>
                <c:pt idx="150">
                  <c:v>44765</c:v>
                </c:pt>
                <c:pt idx="151">
                  <c:v>44764</c:v>
                </c:pt>
                <c:pt idx="152">
                  <c:v>44763</c:v>
                </c:pt>
                <c:pt idx="153">
                  <c:v>44762</c:v>
                </c:pt>
                <c:pt idx="154">
                  <c:v>44761</c:v>
                </c:pt>
                <c:pt idx="155">
                  <c:v>44760</c:v>
                </c:pt>
                <c:pt idx="156">
                  <c:v>44759</c:v>
                </c:pt>
                <c:pt idx="157">
                  <c:v>44758</c:v>
                </c:pt>
                <c:pt idx="158">
                  <c:v>44757</c:v>
                </c:pt>
                <c:pt idx="159">
                  <c:v>44756</c:v>
                </c:pt>
                <c:pt idx="160">
                  <c:v>44755</c:v>
                </c:pt>
                <c:pt idx="161">
                  <c:v>44754</c:v>
                </c:pt>
                <c:pt idx="162">
                  <c:v>44753</c:v>
                </c:pt>
                <c:pt idx="163">
                  <c:v>44752</c:v>
                </c:pt>
                <c:pt idx="164">
                  <c:v>44751</c:v>
                </c:pt>
                <c:pt idx="165">
                  <c:v>44750</c:v>
                </c:pt>
                <c:pt idx="166">
                  <c:v>44749</c:v>
                </c:pt>
                <c:pt idx="167">
                  <c:v>44748</c:v>
                </c:pt>
                <c:pt idx="168">
                  <c:v>44747</c:v>
                </c:pt>
                <c:pt idx="169">
                  <c:v>44746</c:v>
                </c:pt>
                <c:pt idx="170">
                  <c:v>44745</c:v>
                </c:pt>
                <c:pt idx="171">
                  <c:v>44744</c:v>
                </c:pt>
                <c:pt idx="172">
                  <c:v>44743</c:v>
                </c:pt>
                <c:pt idx="173">
                  <c:v>44742</c:v>
                </c:pt>
                <c:pt idx="174">
                  <c:v>44741</c:v>
                </c:pt>
                <c:pt idx="175">
                  <c:v>44740</c:v>
                </c:pt>
                <c:pt idx="176">
                  <c:v>44739</c:v>
                </c:pt>
                <c:pt idx="177">
                  <c:v>44738</c:v>
                </c:pt>
                <c:pt idx="178">
                  <c:v>44737</c:v>
                </c:pt>
                <c:pt idx="179">
                  <c:v>44736</c:v>
                </c:pt>
                <c:pt idx="180">
                  <c:v>44735</c:v>
                </c:pt>
                <c:pt idx="181">
                  <c:v>44734</c:v>
                </c:pt>
                <c:pt idx="182">
                  <c:v>44733</c:v>
                </c:pt>
                <c:pt idx="183">
                  <c:v>44732</c:v>
                </c:pt>
                <c:pt idx="184">
                  <c:v>44731</c:v>
                </c:pt>
                <c:pt idx="185">
                  <c:v>44730</c:v>
                </c:pt>
                <c:pt idx="186">
                  <c:v>44729</c:v>
                </c:pt>
                <c:pt idx="187">
                  <c:v>44728</c:v>
                </c:pt>
                <c:pt idx="188">
                  <c:v>44727</c:v>
                </c:pt>
              </c:numCache>
            </c:numRef>
          </c:cat>
          <c:val>
            <c:numRef>
              <c:f>Output6!$D$32:$D$220</c:f>
              <c:numCache>
                <c:formatCode>0.00</c:formatCode>
                <c:ptCount val="189"/>
                <c:pt idx="0">
                  <c:v>185.69090909090906</c:v>
                </c:pt>
                <c:pt idx="1">
                  <c:v>196.27272727272725</c:v>
                </c:pt>
                <c:pt idx="2">
                  <c:v>202.54545454545453</c:v>
                </c:pt>
                <c:pt idx="3">
                  <c:v>209.27272727272725</c:v>
                </c:pt>
                <c:pt idx="4">
                  <c:v>210.94545454545451</c:v>
                </c:pt>
                <c:pt idx="5">
                  <c:v>213.47272727272724</c:v>
                </c:pt>
                <c:pt idx="6">
                  <c:v>217.65454545454543</c:v>
                </c:pt>
                <c:pt idx="7">
                  <c:v>224.5272727272727</c:v>
                </c:pt>
                <c:pt idx="8">
                  <c:v>234.34545454545452</c:v>
                </c:pt>
                <c:pt idx="9">
                  <c:v>226.38181818181818</c:v>
                </c:pt>
                <c:pt idx="10">
                  <c:v>229.18181818181816</c:v>
                </c:pt>
                <c:pt idx="11">
                  <c:v>232.18181818181816</c:v>
                </c:pt>
                <c:pt idx="12">
                  <c:v>226.67272727272726</c:v>
                </c:pt>
                <c:pt idx="13">
                  <c:v>233.05454545454546</c:v>
                </c:pt>
                <c:pt idx="14">
                  <c:v>252.03636363636363</c:v>
                </c:pt>
                <c:pt idx="15">
                  <c:v>189.65454545454546</c:v>
                </c:pt>
                <c:pt idx="16">
                  <c:v>185.58181818181816</c:v>
                </c:pt>
                <c:pt idx="17">
                  <c:v>193.83636363636361</c:v>
                </c:pt>
                <c:pt idx="18">
                  <c:v>226.16363636363636</c:v>
                </c:pt>
                <c:pt idx="19">
                  <c:v>202.70909090909089</c:v>
                </c:pt>
                <c:pt idx="20">
                  <c:v>169.79999999999998</c:v>
                </c:pt>
                <c:pt idx="21">
                  <c:v>162.69090909090909</c:v>
                </c:pt>
                <c:pt idx="22">
                  <c:v>155.81818181818181</c:v>
                </c:pt>
                <c:pt idx="23">
                  <c:v>153.54545454545453</c:v>
                </c:pt>
                <c:pt idx="24">
                  <c:v>153.21818181818179</c:v>
                </c:pt>
                <c:pt idx="25">
                  <c:v>142.21818181818182</c:v>
                </c:pt>
                <c:pt idx="26">
                  <c:v>115.65454545454544</c:v>
                </c:pt>
                <c:pt idx="27">
                  <c:v>96.327272727272714</c:v>
                </c:pt>
                <c:pt idx="28">
                  <c:v>97.25454545454545</c:v>
                </c:pt>
                <c:pt idx="29">
                  <c:v>96.981818181818184</c:v>
                </c:pt>
                <c:pt idx="30">
                  <c:v>94.290909090909082</c:v>
                </c:pt>
                <c:pt idx="31">
                  <c:v>96.763636363636351</c:v>
                </c:pt>
                <c:pt idx="32">
                  <c:v>96.690909090909088</c:v>
                </c:pt>
                <c:pt idx="33">
                  <c:v>99.581818181818178</c:v>
                </c:pt>
                <c:pt idx="34">
                  <c:v>104.5090909090909</c:v>
                </c:pt>
                <c:pt idx="35">
                  <c:v>105.85454545454544</c:v>
                </c:pt>
                <c:pt idx="36">
                  <c:v>91.145454545454541</c:v>
                </c:pt>
                <c:pt idx="37">
                  <c:v>89.090909090909079</c:v>
                </c:pt>
                <c:pt idx="38">
                  <c:v>92.72727272727272</c:v>
                </c:pt>
                <c:pt idx="39">
                  <c:v>93.854545454545445</c:v>
                </c:pt>
                <c:pt idx="40">
                  <c:v>97.709090909090904</c:v>
                </c:pt>
                <c:pt idx="41">
                  <c:v>85.690909090909088</c:v>
                </c:pt>
                <c:pt idx="42">
                  <c:v>82.745454545454535</c:v>
                </c:pt>
                <c:pt idx="43">
                  <c:v>78.872727272727275</c:v>
                </c:pt>
                <c:pt idx="44">
                  <c:v>80.490909090909085</c:v>
                </c:pt>
                <c:pt idx="45">
                  <c:v>103.41818181818182</c:v>
                </c:pt>
                <c:pt idx="46">
                  <c:v>94.2</c:v>
                </c:pt>
                <c:pt idx="47">
                  <c:v>75.236363636363635</c:v>
                </c:pt>
                <c:pt idx="48">
                  <c:v>99.454545454545453</c:v>
                </c:pt>
                <c:pt idx="49">
                  <c:v>117.8</c:v>
                </c:pt>
                <c:pt idx="50">
                  <c:v>73.61818181818181</c:v>
                </c:pt>
                <c:pt idx="51">
                  <c:v>70.709090909090904</c:v>
                </c:pt>
                <c:pt idx="52">
                  <c:v>75.672727272727258</c:v>
                </c:pt>
                <c:pt idx="53">
                  <c:v>79.909090909090907</c:v>
                </c:pt>
                <c:pt idx="54">
                  <c:v>70.418181818181807</c:v>
                </c:pt>
                <c:pt idx="55">
                  <c:v>61.690909090909088</c:v>
                </c:pt>
                <c:pt idx="56">
                  <c:v>64.072727272727278</c:v>
                </c:pt>
                <c:pt idx="57">
                  <c:v>70.218181818181804</c:v>
                </c:pt>
                <c:pt idx="58">
                  <c:v>66.236363636363635</c:v>
                </c:pt>
                <c:pt idx="59">
                  <c:v>65.25454545454545</c:v>
                </c:pt>
                <c:pt idx="60">
                  <c:v>57.836363636363629</c:v>
                </c:pt>
                <c:pt idx="61">
                  <c:v>57.763636363636358</c:v>
                </c:pt>
                <c:pt idx="62">
                  <c:v>75.436363636363637</c:v>
                </c:pt>
                <c:pt idx="63">
                  <c:v>93.818181818181813</c:v>
                </c:pt>
                <c:pt idx="64">
                  <c:v>96.290909090909082</c:v>
                </c:pt>
                <c:pt idx="65">
                  <c:v>97.25454545454545</c:v>
                </c:pt>
                <c:pt idx="66">
                  <c:v>125.63636363636361</c:v>
                </c:pt>
                <c:pt idx="67">
                  <c:v>152.70909090909089</c:v>
                </c:pt>
                <c:pt idx="68">
                  <c:v>148.69090909090909</c:v>
                </c:pt>
                <c:pt idx="69">
                  <c:v>154.49090909090907</c:v>
                </c:pt>
                <c:pt idx="70">
                  <c:v>141.49090909090907</c:v>
                </c:pt>
                <c:pt idx="71">
                  <c:v>137.32727272727271</c:v>
                </c:pt>
                <c:pt idx="72">
                  <c:v>140.05454545454543</c:v>
                </c:pt>
                <c:pt idx="73">
                  <c:v>158.78181818181815</c:v>
                </c:pt>
                <c:pt idx="74">
                  <c:v>175.1090909090909</c:v>
                </c:pt>
                <c:pt idx="75">
                  <c:v>178.92727272727271</c:v>
                </c:pt>
                <c:pt idx="76">
                  <c:v>182.83636363636361</c:v>
                </c:pt>
                <c:pt idx="77">
                  <c:v>173.98181818181817</c:v>
                </c:pt>
                <c:pt idx="78">
                  <c:v>133.72727272727272</c:v>
                </c:pt>
                <c:pt idx="79">
                  <c:v>136.8909090909091</c:v>
                </c:pt>
                <c:pt idx="80">
                  <c:v>146.85454545454544</c:v>
                </c:pt>
                <c:pt idx="81">
                  <c:v>169.23636363636362</c:v>
                </c:pt>
                <c:pt idx="82">
                  <c:v>170.29090909090908</c:v>
                </c:pt>
                <c:pt idx="83">
                  <c:v>165.98181818181817</c:v>
                </c:pt>
                <c:pt idx="84">
                  <c:v>181.79999999999998</c:v>
                </c:pt>
                <c:pt idx="85">
                  <c:v>174.89090909090908</c:v>
                </c:pt>
                <c:pt idx="86">
                  <c:v>178.58181818181816</c:v>
                </c:pt>
                <c:pt idx="87">
                  <c:v>212.18181818181816</c:v>
                </c:pt>
                <c:pt idx="88">
                  <c:v>228.85454545454544</c:v>
                </c:pt>
                <c:pt idx="89">
                  <c:v>228.67272727272726</c:v>
                </c:pt>
                <c:pt idx="90">
                  <c:v>212.90909090909088</c:v>
                </c:pt>
                <c:pt idx="91">
                  <c:v>202.49090909090907</c:v>
                </c:pt>
                <c:pt idx="92">
                  <c:v>177.70909090909089</c:v>
                </c:pt>
                <c:pt idx="93">
                  <c:v>190.27272727272728</c:v>
                </c:pt>
                <c:pt idx="94">
                  <c:v>279.59999999999997</c:v>
                </c:pt>
                <c:pt idx="95">
                  <c:v>284.16363636363633</c:v>
                </c:pt>
                <c:pt idx="96">
                  <c:v>251.94545454545451</c:v>
                </c:pt>
                <c:pt idx="97">
                  <c:v>254.98181818181817</c:v>
                </c:pt>
                <c:pt idx="98">
                  <c:v>260.56363636363636</c:v>
                </c:pt>
                <c:pt idx="99">
                  <c:v>243.1454545454545</c:v>
                </c:pt>
                <c:pt idx="100">
                  <c:v>239.09090909090907</c:v>
                </c:pt>
                <c:pt idx="101">
                  <c:v>219.67272727272723</c:v>
                </c:pt>
                <c:pt idx="102">
                  <c:v>185.65454545454543</c:v>
                </c:pt>
                <c:pt idx="103">
                  <c:v>195.07272727272726</c:v>
                </c:pt>
                <c:pt idx="104">
                  <c:v>235.70909090909086</c:v>
                </c:pt>
                <c:pt idx="105">
                  <c:v>267.23636363636359</c:v>
                </c:pt>
                <c:pt idx="106">
                  <c:v>180.32727272727271</c:v>
                </c:pt>
                <c:pt idx="107">
                  <c:v>183.49090909090907</c:v>
                </c:pt>
                <c:pt idx="108">
                  <c:v>333.36363636363632</c:v>
                </c:pt>
                <c:pt idx="109">
                  <c:v>343.78181818181815</c:v>
                </c:pt>
                <c:pt idx="110">
                  <c:v>392.65454545454543</c:v>
                </c:pt>
                <c:pt idx="111">
                  <c:v>418.89090909090902</c:v>
                </c:pt>
                <c:pt idx="112">
                  <c:v>392.07272727272721</c:v>
                </c:pt>
                <c:pt idx="113">
                  <c:v>394.67272727272723</c:v>
                </c:pt>
                <c:pt idx="114">
                  <c:v>394.74545454545455</c:v>
                </c:pt>
                <c:pt idx="115">
                  <c:v>404.87272727272727</c:v>
                </c:pt>
                <c:pt idx="116">
                  <c:v>397.52727272727265</c:v>
                </c:pt>
                <c:pt idx="117">
                  <c:v>374.83636363636361</c:v>
                </c:pt>
                <c:pt idx="118">
                  <c:v>387.89090909090908</c:v>
                </c:pt>
                <c:pt idx="119">
                  <c:v>366.56363636363636</c:v>
                </c:pt>
                <c:pt idx="120">
                  <c:v>310.4909090909091</c:v>
                </c:pt>
                <c:pt idx="121">
                  <c:v>304.81818181818181</c:v>
                </c:pt>
                <c:pt idx="122">
                  <c:v>285.94545454545454</c:v>
                </c:pt>
                <c:pt idx="123">
                  <c:v>292.72727272727269</c:v>
                </c:pt>
                <c:pt idx="124">
                  <c:v>286.27272727272725</c:v>
                </c:pt>
                <c:pt idx="125">
                  <c:v>272.14545454545453</c:v>
                </c:pt>
                <c:pt idx="126">
                  <c:v>269.34545454545452</c:v>
                </c:pt>
                <c:pt idx="127">
                  <c:v>259.81818181818181</c:v>
                </c:pt>
                <c:pt idx="128">
                  <c:v>256.96363636363634</c:v>
                </c:pt>
                <c:pt idx="129">
                  <c:v>261.94545454545454</c:v>
                </c:pt>
                <c:pt idx="130">
                  <c:v>253.19999999999996</c:v>
                </c:pt>
                <c:pt idx="131">
                  <c:v>233.96363636363637</c:v>
                </c:pt>
                <c:pt idx="132">
                  <c:v>230.45454545454544</c:v>
                </c:pt>
                <c:pt idx="133">
                  <c:v>238.61818181818182</c:v>
                </c:pt>
                <c:pt idx="134">
                  <c:v>228.98181818181817</c:v>
                </c:pt>
                <c:pt idx="135">
                  <c:v>230.65454545454543</c:v>
                </c:pt>
                <c:pt idx="136">
                  <c:v>239.0363636363636</c:v>
                </c:pt>
                <c:pt idx="137">
                  <c:v>236.78181818181815</c:v>
                </c:pt>
                <c:pt idx="138">
                  <c:v>233.74545454545452</c:v>
                </c:pt>
                <c:pt idx="139">
                  <c:v>232.05454545454543</c:v>
                </c:pt>
                <c:pt idx="140">
                  <c:v>228.78181818181815</c:v>
                </c:pt>
                <c:pt idx="141">
                  <c:v>211.49090909090907</c:v>
                </c:pt>
                <c:pt idx="142">
                  <c:v>211.74545454545452</c:v>
                </c:pt>
                <c:pt idx="143">
                  <c:v>249.32727272727269</c:v>
                </c:pt>
                <c:pt idx="144">
                  <c:v>259.36363636363637</c:v>
                </c:pt>
                <c:pt idx="145">
                  <c:v>264.38181818181818</c:v>
                </c:pt>
                <c:pt idx="146">
                  <c:v>236.0181818181818</c:v>
                </c:pt>
                <c:pt idx="147">
                  <c:v>231.72727272727272</c:v>
                </c:pt>
                <c:pt idx="148">
                  <c:v>218.29090909090908</c:v>
                </c:pt>
                <c:pt idx="149">
                  <c:v>216.16363636363636</c:v>
                </c:pt>
                <c:pt idx="150">
                  <c:v>225.67272727272726</c:v>
                </c:pt>
                <c:pt idx="151">
                  <c:v>207.34545454545454</c:v>
                </c:pt>
                <c:pt idx="152">
                  <c:v>207.81818181818178</c:v>
                </c:pt>
                <c:pt idx="153">
                  <c:v>198.09090909090909</c:v>
                </c:pt>
                <c:pt idx="154">
                  <c:v>197.43636363636364</c:v>
                </c:pt>
                <c:pt idx="155">
                  <c:v>198.72727272727272</c:v>
                </c:pt>
                <c:pt idx="156">
                  <c:v>209.85454545454544</c:v>
                </c:pt>
                <c:pt idx="157">
                  <c:v>252.87272727272727</c:v>
                </c:pt>
                <c:pt idx="158">
                  <c:v>265.32727272727271</c:v>
                </c:pt>
                <c:pt idx="159">
                  <c:v>262.38181818181818</c:v>
                </c:pt>
                <c:pt idx="160">
                  <c:v>262.69090909090903</c:v>
                </c:pt>
                <c:pt idx="161">
                  <c:v>263.96363636363634</c:v>
                </c:pt>
                <c:pt idx="162">
                  <c:v>259.0181818181818</c:v>
                </c:pt>
                <c:pt idx="163">
                  <c:v>263.49090909090904</c:v>
                </c:pt>
                <c:pt idx="164">
                  <c:v>273.05454545454546</c:v>
                </c:pt>
                <c:pt idx="165">
                  <c:v>271.16363636363633</c:v>
                </c:pt>
                <c:pt idx="166">
                  <c:v>251.14545454545453</c:v>
                </c:pt>
                <c:pt idx="167">
                  <c:v>258.41818181818178</c:v>
                </c:pt>
                <c:pt idx="168">
                  <c:v>240.98181818181814</c:v>
                </c:pt>
                <c:pt idx="169">
                  <c:v>224.1272727272727</c:v>
                </c:pt>
                <c:pt idx="170">
                  <c:v>221.18181818181819</c:v>
                </c:pt>
                <c:pt idx="171">
                  <c:v>230.05454545454543</c:v>
                </c:pt>
                <c:pt idx="172">
                  <c:v>220.05454545454543</c:v>
                </c:pt>
                <c:pt idx="173">
                  <c:v>210.96363636363634</c:v>
                </c:pt>
                <c:pt idx="174">
                  <c:v>210.94545454545451</c:v>
                </c:pt>
                <c:pt idx="175">
                  <c:v>227.27272727272725</c:v>
                </c:pt>
                <c:pt idx="176">
                  <c:v>210.25454545454545</c:v>
                </c:pt>
                <c:pt idx="177">
                  <c:v>207.34545454545454</c:v>
                </c:pt>
                <c:pt idx="178">
                  <c:v>215.98181818181817</c:v>
                </c:pt>
                <c:pt idx="179">
                  <c:v>217.49090909090907</c:v>
                </c:pt>
                <c:pt idx="180">
                  <c:v>213.1272727272727</c:v>
                </c:pt>
                <c:pt idx="181">
                  <c:v>216.16363636363636</c:v>
                </c:pt>
                <c:pt idx="182">
                  <c:v>210.90909090909088</c:v>
                </c:pt>
                <c:pt idx="183">
                  <c:v>198.83636363636361</c:v>
                </c:pt>
                <c:pt idx="184">
                  <c:v>193.32727272727271</c:v>
                </c:pt>
                <c:pt idx="185">
                  <c:v>199.39999999999998</c:v>
                </c:pt>
                <c:pt idx="186">
                  <c:v>194.43636363636361</c:v>
                </c:pt>
                <c:pt idx="187">
                  <c:v>177.34545454545454</c:v>
                </c:pt>
                <c:pt idx="188">
                  <c:v>145.45454545454544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768-4A07-B947-3DBA275933DA}"/>
            </c:ext>
          </c:extLst>
        </c:ser>
        <c:ser>
          <c:idx val="7"/>
          <c:order val="1"/>
          <c:tx>
            <c:v>Precio Ref Gas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Output6!$B$32:$B$220</c:f>
              <c:numCache>
                <c:formatCode>dd/mm/yyyy</c:formatCode>
                <c:ptCount val="189"/>
                <c:pt idx="0">
                  <c:v>44915</c:v>
                </c:pt>
                <c:pt idx="1">
                  <c:v>44914</c:v>
                </c:pt>
                <c:pt idx="2">
                  <c:v>44913</c:v>
                </c:pt>
                <c:pt idx="3">
                  <c:v>44912</c:v>
                </c:pt>
                <c:pt idx="4">
                  <c:v>44911</c:v>
                </c:pt>
                <c:pt idx="5">
                  <c:v>44910</c:v>
                </c:pt>
                <c:pt idx="6">
                  <c:v>44909</c:v>
                </c:pt>
                <c:pt idx="7">
                  <c:v>44908</c:v>
                </c:pt>
                <c:pt idx="8">
                  <c:v>44907</c:v>
                </c:pt>
                <c:pt idx="9">
                  <c:v>44906</c:v>
                </c:pt>
                <c:pt idx="10">
                  <c:v>44905</c:v>
                </c:pt>
                <c:pt idx="11">
                  <c:v>44904</c:v>
                </c:pt>
                <c:pt idx="12">
                  <c:v>44903</c:v>
                </c:pt>
                <c:pt idx="13">
                  <c:v>44902</c:v>
                </c:pt>
                <c:pt idx="14">
                  <c:v>44901</c:v>
                </c:pt>
                <c:pt idx="15">
                  <c:v>44900</c:v>
                </c:pt>
                <c:pt idx="16">
                  <c:v>44899</c:v>
                </c:pt>
                <c:pt idx="17">
                  <c:v>44898</c:v>
                </c:pt>
                <c:pt idx="18">
                  <c:v>44897</c:v>
                </c:pt>
                <c:pt idx="19">
                  <c:v>44896</c:v>
                </c:pt>
                <c:pt idx="20">
                  <c:v>44895</c:v>
                </c:pt>
                <c:pt idx="21">
                  <c:v>44894</c:v>
                </c:pt>
                <c:pt idx="22">
                  <c:v>44893</c:v>
                </c:pt>
                <c:pt idx="23">
                  <c:v>44892</c:v>
                </c:pt>
                <c:pt idx="24">
                  <c:v>44891</c:v>
                </c:pt>
                <c:pt idx="25">
                  <c:v>44890</c:v>
                </c:pt>
                <c:pt idx="26">
                  <c:v>44889</c:v>
                </c:pt>
                <c:pt idx="27">
                  <c:v>44888</c:v>
                </c:pt>
                <c:pt idx="28">
                  <c:v>44887</c:v>
                </c:pt>
                <c:pt idx="29">
                  <c:v>44886</c:v>
                </c:pt>
                <c:pt idx="30">
                  <c:v>44885</c:v>
                </c:pt>
                <c:pt idx="31">
                  <c:v>44884</c:v>
                </c:pt>
                <c:pt idx="32">
                  <c:v>44883</c:v>
                </c:pt>
                <c:pt idx="33">
                  <c:v>44882</c:v>
                </c:pt>
                <c:pt idx="34">
                  <c:v>44881</c:v>
                </c:pt>
                <c:pt idx="35">
                  <c:v>44880</c:v>
                </c:pt>
                <c:pt idx="36">
                  <c:v>44879</c:v>
                </c:pt>
                <c:pt idx="37">
                  <c:v>44878</c:v>
                </c:pt>
                <c:pt idx="38">
                  <c:v>44877</c:v>
                </c:pt>
                <c:pt idx="39">
                  <c:v>44876</c:v>
                </c:pt>
                <c:pt idx="40">
                  <c:v>44875</c:v>
                </c:pt>
                <c:pt idx="41">
                  <c:v>44874</c:v>
                </c:pt>
                <c:pt idx="42">
                  <c:v>44873</c:v>
                </c:pt>
                <c:pt idx="43">
                  <c:v>44872</c:v>
                </c:pt>
                <c:pt idx="44">
                  <c:v>44871</c:v>
                </c:pt>
                <c:pt idx="45">
                  <c:v>44870</c:v>
                </c:pt>
                <c:pt idx="46">
                  <c:v>44869</c:v>
                </c:pt>
                <c:pt idx="47">
                  <c:v>44868</c:v>
                </c:pt>
                <c:pt idx="48">
                  <c:v>44867</c:v>
                </c:pt>
                <c:pt idx="49">
                  <c:v>44866</c:v>
                </c:pt>
                <c:pt idx="50">
                  <c:v>44865</c:v>
                </c:pt>
                <c:pt idx="51">
                  <c:v>44864</c:v>
                </c:pt>
                <c:pt idx="52">
                  <c:v>44863</c:v>
                </c:pt>
                <c:pt idx="53">
                  <c:v>44862</c:v>
                </c:pt>
                <c:pt idx="54">
                  <c:v>44861</c:v>
                </c:pt>
                <c:pt idx="55">
                  <c:v>44860</c:v>
                </c:pt>
                <c:pt idx="56">
                  <c:v>44859</c:v>
                </c:pt>
                <c:pt idx="57">
                  <c:v>44858</c:v>
                </c:pt>
                <c:pt idx="58">
                  <c:v>44857</c:v>
                </c:pt>
                <c:pt idx="59">
                  <c:v>44856</c:v>
                </c:pt>
                <c:pt idx="60">
                  <c:v>44855</c:v>
                </c:pt>
                <c:pt idx="61">
                  <c:v>44854</c:v>
                </c:pt>
                <c:pt idx="62">
                  <c:v>44853</c:v>
                </c:pt>
                <c:pt idx="63">
                  <c:v>44852</c:v>
                </c:pt>
                <c:pt idx="64">
                  <c:v>44851</c:v>
                </c:pt>
                <c:pt idx="65">
                  <c:v>44850</c:v>
                </c:pt>
                <c:pt idx="66">
                  <c:v>44849</c:v>
                </c:pt>
                <c:pt idx="67">
                  <c:v>44848</c:v>
                </c:pt>
                <c:pt idx="68">
                  <c:v>44847</c:v>
                </c:pt>
                <c:pt idx="69">
                  <c:v>44846</c:v>
                </c:pt>
                <c:pt idx="70">
                  <c:v>44845</c:v>
                </c:pt>
                <c:pt idx="71">
                  <c:v>44844</c:v>
                </c:pt>
                <c:pt idx="72">
                  <c:v>44843</c:v>
                </c:pt>
                <c:pt idx="73">
                  <c:v>44842</c:v>
                </c:pt>
                <c:pt idx="74">
                  <c:v>44841</c:v>
                </c:pt>
                <c:pt idx="75">
                  <c:v>44840</c:v>
                </c:pt>
                <c:pt idx="76">
                  <c:v>44839</c:v>
                </c:pt>
                <c:pt idx="77">
                  <c:v>44838</c:v>
                </c:pt>
                <c:pt idx="78">
                  <c:v>44837</c:v>
                </c:pt>
                <c:pt idx="79">
                  <c:v>44836</c:v>
                </c:pt>
                <c:pt idx="80">
                  <c:v>44835</c:v>
                </c:pt>
                <c:pt idx="81">
                  <c:v>44834</c:v>
                </c:pt>
                <c:pt idx="82">
                  <c:v>44833</c:v>
                </c:pt>
                <c:pt idx="83">
                  <c:v>44832</c:v>
                </c:pt>
                <c:pt idx="84">
                  <c:v>44831</c:v>
                </c:pt>
                <c:pt idx="85">
                  <c:v>44830</c:v>
                </c:pt>
                <c:pt idx="86">
                  <c:v>44829</c:v>
                </c:pt>
                <c:pt idx="87">
                  <c:v>44828</c:v>
                </c:pt>
                <c:pt idx="88">
                  <c:v>44827</c:v>
                </c:pt>
                <c:pt idx="89">
                  <c:v>44826</c:v>
                </c:pt>
                <c:pt idx="90">
                  <c:v>44825</c:v>
                </c:pt>
                <c:pt idx="91">
                  <c:v>44824</c:v>
                </c:pt>
                <c:pt idx="92">
                  <c:v>44823</c:v>
                </c:pt>
                <c:pt idx="93">
                  <c:v>44822</c:v>
                </c:pt>
                <c:pt idx="94">
                  <c:v>44821</c:v>
                </c:pt>
                <c:pt idx="95">
                  <c:v>44820</c:v>
                </c:pt>
                <c:pt idx="96">
                  <c:v>44819</c:v>
                </c:pt>
                <c:pt idx="97">
                  <c:v>44818</c:v>
                </c:pt>
                <c:pt idx="98">
                  <c:v>44817</c:v>
                </c:pt>
                <c:pt idx="99">
                  <c:v>44816</c:v>
                </c:pt>
                <c:pt idx="100">
                  <c:v>44815</c:v>
                </c:pt>
                <c:pt idx="101">
                  <c:v>44814</c:v>
                </c:pt>
                <c:pt idx="102">
                  <c:v>44813</c:v>
                </c:pt>
                <c:pt idx="103">
                  <c:v>44812</c:v>
                </c:pt>
                <c:pt idx="104">
                  <c:v>44811</c:v>
                </c:pt>
                <c:pt idx="105">
                  <c:v>44810</c:v>
                </c:pt>
                <c:pt idx="106">
                  <c:v>44809</c:v>
                </c:pt>
                <c:pt idx="107">
                  <c:v>44808</c:v>
                </c:pt>
                <c:pt idx="108">
                  <c:v>44807</c:v>
                </c:pt>
                <c:pt idx="109">
                  <c:v>44806</c:v>
                </c:pt>
                <c:pt idx="110">
                  <c:v>44805</c:v>
                </c:pt>
                <c:pt idx="111">
                  <c:v>44804</c:v>
                </c:pt>
                <c:pt idx="112">
                  <c:v>44803</c:v>
                </c:pt>
                <c:pt idx="113">
                  <c:v>44802</c:v>
                </c:pt>
                <c:pt idx="114">
                  <c:v>44801</c:v>
                </c:pt>
                <c:pt idx="115">
                  <c:v>44800</c:v>
                </c:pt>
                <c:pt idx="116">
                  <c:v>44799</c:v>
                </c:pt>
                <c:pt idx="117">
                  <c:v>44798</c:v>
                </c:pt>
                <c:pt idx="118">
                  <c:v>44797</c:v>
                </c:pt>
                <c:pt idx="119">
                  <c:v>44796</c:v>
                </c:pt>
                <c:pt idx="120">
                  <c:v>44795</c:v>
                </c:pt>
                <c:pt idx="121">
                  <c:v>44794</c:v>
                </c:pt>
                <c:pt idx="122">
                  <c:v>44793</c:v>
                </c:pt>
                <c:pt idx="123">
                  <c:v>44792</c:v>
                </c:pt>
                <c:pt idx="124">
                  <c:v>44791</c:v>
                </c:pt>
                <c:pt idx="125">
                  <c:v>44790</c:v>
                </c:pt>
                <c:pt idx="126">
                  <c:v>44789</c:v>
                </c:pt>
                <c:pt idx="127">
                  <c:v>44788</c:v>
                </c:pt>
                <c:pt idx="128">
                  <c:v>44787</c:v>
                </c:pt>
                <c:pt idx="129">
                  <c:v>44786</c:v>
                </c:pt>
                <c:pt idx="130">
                  <c:v>44785</c:v>
                </c:pt>
                <c:pt idx="131">
                  <c:v>44784</c:v>
                </c:pt>
                <c:pt idx="132">
                  <c:v>44783</c:v>
                </c:pt>
                <c:pt idx="133">
                  <c:v>44782</c:v>
                </c:pt>
                <c:pt idx="134">
                  <c:v>44781</c:v>
                </c:pt>
                <c:pt idx="135">
                  <c:v>44780</c:v>
                </c:pt>
                <c:pt idx="136">
                  <c:v>44779</c:v>
                </c:pt>
                <c:pt idx="137">
                  <c:v>44778</c:v>
                </c:pt>
                <c:pt idx="138">
                  <c:v>44777</c:v>
                </c:pt>
                <c:pt idx="139">
                  <c:v>44776</c:v>
                </c:pt>
                <c:pt idx="140">
                  <c:v>44775</c:v>
                </c:pt>
                <c:pt idx="141">
                  <c:v>44774</c:v>
                </c:pt>
                <c:pt idx="142">
                  <c:v>44773</c:v>
                </c:pt>
                <c:pt idx="143">
                  <c:v>44772</c:v>
                </c:pt>
                <c:pt idx="144">
                  <c:v>44771</c:v>
                </c:pt>
                <c:pt idx="145">
                  <c:v>44770</c:v>
                </c:pt>
                <c:pt idx="146">
                  <c:v>44769</c:v>
                </c:pt>
                <c:pt idx="147">
                  <c:v>44768</c:v>
                </c:pt>
                <c:pt idx="148">
                  <c:v>44767</c:v>
                </c:pt>
                <c:pt idx="149">
                  <c:v>44766</c:v>
                </c:pt>
                <c:pt idx="150">
                  <c:v>44765</c:v>
                </c:pt>
                <c:pt idx="151">
                  <c:v>44764</c:v>
                </c:pt>
                <c:pt idx="152">
                  <c:v>44763</c:v>
                </c:pt>
                <c:pt idx="153">
                  <c:v>44762</c:v>
                </c:pt>
                <c:pt idx="154">
                  <c:v>44761</c:v>
                </c:pt>
                <c:pt idx="155">
                  <c:v>44760</c:v>
                </c:pt>
                <c:pt idx="156">
                  <c:v>44759</c:v>
                </c:pt>
                <c:pt idx="157">
                  <c:v>44758</c:v>
                </c:pt>
                <c:pt idx="158">
                  <c:v>44757</c:v>
                </c:pt>
                <c:pt idx="159">
                  <c:v>44756</c:v>
                </c:pt>
                <c:pt idx="160">
                  <c:v>44755</c:v>
                </c:pt>
                <c:pt idx="161">
                  <c:v>44754</c:v>
                </c:pt>
                <c:pt idx="162">
                  <c:v>44753</c:v>
                </c:pt>
                <c:pt idx="163">
                  <c:v>44752</c:v>
                </c:pt>
                <c:pt idx="164">
                  <c:v>44751</c:v>
                </c:pt>
                <c:pt idx="165">
                  <c:v>44750</c:v>
                </c:pt>
                <c:pt idx="166">
                  <c:v>44749</c:v>
                </c:pt>
                <c:pt idx="167">
                  <c:v>44748</c:v>
                </c:pt>
                <c:pt idx="168">
                  <c:v>44747</c:v>
                </c:pt>
                <c:pt idx="169">
                  <c:v>44746</c:v>
                </c:pt>
                <c:pt idx="170">
                  <c:v>44745</c:v>
                </c:pt>
                <c:pt idx="171">
                  <c:v>44744</c:v>
                </c:pt>
                <c:pt idx="172">
                  <c:v>44743</c:v>
                </c:pt>
                <c:pt idx="173">
                  <c:v>44742</c:v>
                </c:pt>
                <c:pt idx="174">
                  <c:v>44741</c:v>
                </c:pt>
                <c:pt idx="175">
                  <c:v>44740</c:v>
                </c:pt>
                <c:pt idx="176">
                  <c:v>44739</c:v>
                </c:pt>
                <c:pt idx="177">
                  <c:v>44738</c:v>
                </c:pt>
                <c:pt idx="178">
                  <c:v>44737</c:v>
                </c:pt>
                <c:pt idx="179">
                  <c:v>44736</c:v>
                </c:pt>
                <c:pt idx="180">
                  <c:v>44735</c:v>
                </c:pt>
                <c:pt idx="181">
                  <c:v>44734</c:v>
                </c:pt>
                <c:pt idx="182">
                  <c:v>44733</c:v>
                </c:pt>
                <c:pt idx="183">
                  <c:v>44732</c:v>
                </c:pt>
                <c:pt idx="184">
                  <c:v>44731</c:v>
                </c:pt>
                <c:pt idx="185">
                  <c:v>44730</c:v>
                </c:pt>
                <c:pt idx="186">
                  <c:v>44729</c:v>
                </c:pt>
                <c:pt idx="187">
                  <c:v>44728</c:v>
                </c:pt>
                <c:pt idx="188">
                  <c:v>44727</c:v>
                </c:pt>
              </c:numCache>
            </c:numRef>
          </c:cat>
          <c:val>
            <c:numRef>
              <c:f>Output6!$C$32:$C$220</c:f>
              <c:numCache>
                <c:formatCode>0.00</c:formatCode>
                <c:ptCount val="189"/>
                <c:pt idx="0">
                  <c:v>102.13</c:v>
                </c:pt>
                <c:pt idx="1">
                  <c:v>107.95</c:v>
                </c:pt>
                <c:pt idx="2">
                  <c:v>111.4</c:v>
                </c:pt>
                <c:pt idx="3">
                  <c:v>115.1</c:v>
                </c:pt>
                <c:pt idx="4">
                  <c:v>116.02</c:v>
                </c:pt>
                <c:pt idx="5">
                  <c:v>117.41</c:v>
                </c:pt>
                <c:pt idx="6">
                  <c:v>119.71</c:v>
                </c:pt>
                <c:pt idx="7">
                  <c:v>123.49</c:v>
                </c:pt>
                <c:pt idx="8">
                  <c:v>128.88999999999999</c:v>
                </c:pt>
                <c:pt idx="9">
                  <c:v>124.51</c:v>
                </c:pt>
                <c:pt idx="10">
                  <c:v>126.05</c:v>
                </c:pt>
                <c:pt idx="11">
                  <c:v>127.7</c:v>
                </c:pt>
                <c:pt idx="12">
                  <c:v>124.67</c:v>
                </c:pt>
                <c:pt idx="13">
                  <c:v>128.18</c:v>
                </c:pt>
                <c:pt idx="14">
                  <c:v>138.62</c:v>
                </c:pt>
                <c:pt idx="15">
                  <c:v>104.31</c:v>
                </c:pt>
                <c:pt idx="16">
                  <c:v>102.07</c:v>
                </c:pt>
                <c:pt idx="17">
                  <c:v>106.61</c:v>
                </c:pt>
                <c:pt idx="18">
                  <c:v>124.39</c:v>
                </c:pt>
                <c:pt idx="19">
                  <c:v>111.49</c:v>
                </c:pt>
                <c:pt idx="20">
                  <c:v>93.39</c:v>
                </c:pt>
                <c:pt idx="21">
                  <c:v>89.48</c:v>
                </c:pt>
                <c:pt idx="22">
                  <c:v>85.7</c:v>
                </c:pt>
                <c:pt idx="23">
                  <c:v>84.45</c:v>
                </c:pt>
                <c:pt idx="24">
                  <c:v>84.27</c:v>
                </c:pt>
                <c:pt idx="25">
                  <c:v>78.22</c:v>
                </c:pt>
                <c:pt idx="26">
                  <c:v>63.61</c:v>
                </c:pt>
                <c:pt idx="27">
                  <c:v>52.98</c:v>
                </c:pt>
                <c:pt idx="28">
                  <c:v>53.49</c:v>
                </c:pt>
                <c:pt idx="29">
                  <c:v>53.34</c:v>
                </c:pt>
                <c:pt idx="30">
                  <c:v>51.86</c:v>
                </c:pt>
                <c:pt idx="31">
                  <c:v>53.22</c:v>
                </c:pt>
                <c:pt idx="32">
                  <c:v>53.18</c:v>
                </c:pt>
                <c:pt idx="33">
                  <c:v>54.77</c:v>
                </c:pt>
                <c:pt idx="34">
                  <c:v>57.48</c:v>
                </c:pt>
                <c:pt idx="35">
                  <c:v>58.22</c:v>
                </c:pt>
                <c:pt idx="36">
                  <c:v>50.13</c:v>
                </c:pt>
                <c:pt idx="37">
                  <c:v>49</c:v>
                </c:pt>
                <c:pt idx="38">
                  <c:v>51</c:v>
                </c:pt>
                <c:pt idx="39">
                  <c:v>51.62</c:v>
                </c:pt>
                <c:pt idx="40">
                  <c:v>53.74</c:v>
                </c:pt>
                <c:pt idx="41">
                  <c:v>47.13</c:v>
                </c:pt>
                <c:pt idx="42">
                  <c:v>45.51</c:v>
                </c:pt>
                <c:pt idx="43">
                  <c:v>43.38</c:v>
                </c:pt>
                <c:pt idx="44">
                  <c:v>44.27</c:v>
                </c:pt>
                <c:pt idx="45">
                  <c:v>56.88</c:v>
                </c:pt>
                <c:pt idx="46">
                  <c:v>51.81</c:v>
                </c:pt>
                <c:pt idx="47">
                  <c:v>41.38</c:v>
                </c:pt>
                <c:pt idx="48">
                  <c:v>54.7</c:v>
                </c:pt>
                <c:pt idx="49">
                  <c:v>64.790000000000006</c:v>
                </c:pt>
                <c:pt idx="50">
                  <c:v>40.49</c:v>
                </c:pt>
                <c:pt idx="51">
                  <c:v>38.89</c:v>
                </c:pt>
                <c:pt idx="52">
                  <c:v>41.62</c:v>
                </c:pt>
                <c:pt idx="53">
                  <c:v>43.95</c:v>
                </c:pt>
                <c:pt idx="54">
                  <c:v>38.729999999999997</c:v>
                </c:pt>
                <c:pt idx="55">
                  <c:v>33.93</c:v>
                </c:pt>
                <c:pt idx="56">
                  <c:v>35.24</c:v>
                </c:pt>
                <c:pt idx="57">
                  <c:v>38.619999999999997</c:v>
                </c:pt>
                <c:pt idx="58">
                  <c:v>36.43</c:v>
                </c:pt>
                <c:pt idx="59">
                  <c:v>35.89</c:v>
                </c:pt>
                <c:pt idx="60">
                  <c:v>31.81</c:v>
                </c:pt>
                <c:pt idx="61">
                  <c:v>31.77</c:v>
                </c:pt>
                <c:pt idx="62">
                  <c:v>41.49</c:v>
                </c:pt>
                <c:pt idx="63">
                  <c:v>51.6</c:v>
                </c:pt>
                <c:pt idx="64">
                  <c:v>52.96</c:v>
                </c:pt>
                <c:pt idx="65">
                  <c:v>53.49</c:v>
                </c:pt>
                <c:pt idx="66">
                  <c:v>69.099999999999994</c:v>
                </c:pt>
                <c:pt idx="67">
                  <c:v>83.99</c:v>
                </c:pt>
                <c:pt idx="68">
                  <c:v>81.78</c:v>
                </c:pt>
                <c:pt idx="69">
                  <c:v>84.97</c:v>
                </c:pt>
                <c:pt idx="70">
                  <c:v>77.819999999999993</c:v>
                </c:pt>
                <c:pt idx="71">
                  <c:v>75.53</c:v>
                </c:pt>
                <c:pt idx="72">
                  <c:v>77.03</c:v>
                </c:pt>
                <c:pt idx="73">
                  <c:v>87.33</c:v>
                </c:pt>
                <c:pt idx="74">
                  <c:v>96.31</c:v>
                </c:pt>
                <c:pt idx="75">
                  <c:v>98.41</c:v>
                </c:pt>
                <c:pt idx="76">
                  <c:v>100.56</c:v>
                </c:pt>
                <c:pt idx="77">
                  <c:v>95.69</c:v>
                </c:pt>
                <c:pt idx="78">
                  <c:v>73.55</c:v>
                </c:pt>
                <c:pt idx="79">
                  <c:v>75.290000000000006</c:v>
                </c:pt>
                <c:pt idx="80">
                  <c:v>80.77</c:v>
                </c:pt>
                <c:pt idx="81">
                  <c:v>93.08</c:v>
                </c:pt>
                <c:pt idx="82">
                  <c:v>93.66</c:v>
                </c:pt>
                <c:pt idx="83">
                  <c:v>91.29</c:v>
                </c:pt>
                <c:pt idx="84">
                  <c:v>99.99</c:v>
                </c:pt>
                <c:pt idx="85">
                  <c:v>96.19</c:v>
                </c:pt>
                <c:pt idx="86">
                  <c:v>98.22</c:v>
                </c:pt>
                <c:pt idx="87">
                  <c:v>116.7</c:v>
                </c:pt>
                <c:pt idx="88">
                  <c:v>125.87</c:v>
                </c:pt>
                <c:pt idx="89">
                  <c:v>125.77</c:v>
                </c:pt>
                <c:pt idx="90">
                  <c:v>117.1</c:v>
                </c:pt>
                <c:pt idx="91">
                  <c:v>111.37</c:v>
                </c:pt>
                <c:pt idx="92">
                  <c:v>97.74</c:v>
                </c:pt>
                <c:pt idx="93">
                  <c:v>104.65</c:v>
                </c:pt>
                <c:pt idx="94">
                  <c:v>153.78</c:v>
                </c:pt>
                <c:pt idx="95">
                  <c:v>156.29</c:v>
                </c:pt>
                <c:pt idx="96">
                  <c:v>138.57</c:v>
                </c:pt>
                <c:pt idx="97">
                  <c:v>140.24</c:v>
                </c:pt>
                <c:pt idx="98">
                  <c:v>143.31</c:v>
                </c:pt>
                <c:pt idx="99">
                  <c:v>133.72999999999999</c:v>
                </c:pt>
                <c:pt idx="100">
                  <c:v>131.5</c:v>
                </c:pt>
                <c:pt idx="101">
                  <c:v>120.82</c:v>
                </c:pt>
                <c:pt idx="102">
                  <c:v>102.11</c:v>
                </c:pt>
                <c:pt idx="103">
                  <c:v>107.29</c:v>
                </c:pt>
                <c:pt idx="104">
                  <c:v>129.63999999999999</c:v>
                </c:pt>
                <c:pt idx="105">
                  <c:v>146.97999999999999</c:v>
                </c:pt>
                <c:pt idx="106">
                  <c:v>99.18</c:v>
                </c:pt>
                <c:pt idx="107">
                  <c:v>100.92</c:v>
                </c:pt>
                <c:pt idx="108">
                  <c:v>183.35</c:v>
                </c:pt>
                <c:pt idx="109">
                  <c:v>189.08</c:v>
                </c:pt>
                <c:pt idx="110">
                  <c:v>215.96</c:v>
                </c:pt>
                <c:pt idx="111">
                  <c:v>230.39</c:v>
                </c:pt>
                <c:pt idx="112">
                  <c:v>215.64</c:v>
                </c:pt>
                <c:pt idx="113">
                  <c:v>217.07</c:v>
                </c:pt>
                <c:pt idx="114">
                  <c:v>217.11</c:v>
                </c:pt>
                <c:pt idx="115">
                  <c:v>222.68</c:v>
                </c:pt>
                <c:pt idx="116">
                  <c:v>218.64</c:v>
                </c:pt>
                <c:pt idx="117">
                  <c:v>206.16</c:v>
                </c:pt>
                <c:pt idx="118">
                  <c:v>213.34</c:v>
                </c:pt>
                <c:pt idx="119">
                  <c:v>201.61</c:v>
                </c:pt>
                <c:pt idx="120">
                  <c:v>170.77</c:v>
                </c:pt>
                <c:pt idx="121">
                  <c:v>167.65</c:v>
                </c:pt>
                <c:pt idx="122">
                  <c:v>157.27000000000001</c:v>
                </c:pt>
                <c:pt idx="123">
                  <c:v>161</c:v>
                </c:pt>
                <c:pt idx="124">
                  <c:v>157.44999999999999</c:v>
                </c:pt>
                <c:pt idx="125">
                  <c:v>149.68</c:v>
                </c:pt>
                <c:pt idx="126">
                  <c:v>148.13999999999999</c:v>
                </c:pt>
                <c:pt idx="127">
                  <c:v>142.9</c:v>
                </c:pt>
                <c:pt idx="128">
                  <c:v>141.33000000000001</c:v>
                </c:pt>
                <c:pt idx="129">
                  <c:v>144.07</c:v>
                </c:pt>
                <c:pt idx="130">
                  <c:v>139.26</c:v>
                </c:pt>
                <c:pt idx="131">
                  <c:v>128.68</c:v>
                </c:pt>
                <c:pt idx="132">
                  <c:v>126.75</c:v>
                </c:pt>
                <c:pt idx="133">
                  <c:v>131.24</c:v>
                </c:pt>
                <c:pt idx="134">
                  <c:v>125.94</c:v>
                </c:pt>
                <c:pt idx="135">
                  <c:v>126.86</c:v>
                </c:pt>
                <c:pt idx="136">
                  <c:v>131.47</c:v>
                </c:pt>
                <c:pt idx="137">
                  <c:v>130.22999999999999</c:v>
                </c:pt>
                <c:pt idx="138">
                  <c:v>128.56</c:v>
                </c:pt>
                <c:pt idx="139">
                  <c:v>127.63</c:v>
                </c:pt>
                <c:pt idx="140">
                  <c:v>125.83</c:v>
                </c:pt>
                <c:pt idx="141">
                  <c:v>116.32</c:v>
                </c:pt>
                <c:pt idx="142">
                  <c:v>116.46</c:v>
                </c:pt>
                <c:pt idx="143">
                  <c:v>137.13</c:v>
                </c:pt>
                <c:pt idx="144">
                  <c:v>142.65</c:v>
                </c:pt>
                <c:pt idx="145">
                  <c:v>145.41</c:v>
                </c:pt>
                <c:pt idx="146">
                  <c:v>129.81</c:v>
                </c:pt>
                <c:pt idx="147">
                  <c:v>127.45</c:v>
                </c:pt>
                <c:pt idx="148">
                  <c:v>120.06</c:v>
                </c:pt>
                <c:pt idx="149">
                  <c:v>118.89</c:v>
                </c:pt>
                <c:pt idx="150">
                  <c:v>124.12</c:v>
                </c:pt>
                <c:pt idx="151">
                  <c:v>114.04</c:v>
                </c:pt>
                <c:pt idx="152">
                  <c:v>114.3</c:v>
                </c:pt>
                <c:pt idx="153">
                  <c:v>108.95</c:v>
                </c:pt>
                <c:pt idx="154">
                  <c:v>108.59</c:v>
                </c:pt>
                <c:pt idx="155">
                  <c:v>109.3</c:v>
                </c:pt>
                <c:pt idx="156">
                  <c:v>115.42</c:v>
                </c:pt>
                <c:pt idx="157">
                  <c:v>139.08000000000001</c:v>
                </c:pt>
                <c:pt idx="158">
                  <c:v>145.93</c:v>
                </c:pt>
                <c:pt idx="159">
                  <c:v>144.31</c:v>
                </c:pt>
                <c:pt idx="160">
                  <c:v>144.47999999999999</c:v>
                </c:pt>
                <c:pt idx="161">
                  <c:v>145.18</c:v>
                </c:pt>
                <c:pt idx="162">
                  <c:v>142.46</c:v>
                </c:pt>
                <c:pt idx="163">
                  <c:v>144.91999999999999</c:v>
                </c:pt>
                <c:pt idx="164">
                  <c:v>150.18</c:v>
                </c:pt>
                <c:pt idx="165">
                  <c:v>149.13999999999999</c:v>
                </c:pt>
                <c:pt idx="166">
                  <c:v>138.13</c:v>
                </c:pt>
                <c:pt idx="167">
                  <c:v>142.13</c:v>
                </c:pt>
                <c:pt idx="168">
                  <c:v>132.54</c:v>
                </c:pt>
                <c:pt idx="169">
                  <c:v>123.27</c:v>
                </c:pt>
                <c:pt idx="170">
                  <c:v>121.65</c:v>
                </c:pt>
                <c:pt idx="171">
                  <c:v>126.53</c:v>
                </c:pt>
                <c:pt idx="172">
                  <c:v>121.03</c:v>
                </c:pt>
                <c:pt idx="173">
                  <c:v>116.03</c:v>
                </c:pt>
                <c:pt idx="174">
                  <c:v>116.02</c:v>
                </c:pt>
                <c:pt idx="175">
                  <c:v>125</c:v>
                </c:pt>
                <c:pt idx="176">
                  <c:v>115.64</c:v>
                </c:pt>
                <c:pt idx="177">
                  <c:v>114.04</c:v>
                </c:pt>
                <c:pt idx="178">
                  <c:v>118.79</c:v>
                </c:pt>
                <c:pt idx="179">
                  <c:v>119.62</c:v>
                </c:pt>
                <c:pt idx="180">
                  <c:v>117.22</c:v>
                </c:pt>
                <c:pt idx="181">
                  <c:v>118.89</c:v>
                </c:pt>
                <c:pt idx="182">
                  <c:v>116</c:v>
                </c:pt>
                <c:pt idx="183">
                  <c:v>109.36</c:v>
                </c:pt>
                <c:pt idx="184">
                  <c:v>106.33</c:v>
                </c:pt>
                <c:pt idx="185">
                  <c:v>109.67</c:v>
                </c:pt>
                <c:pt idx="186">
                  <c:v>106.94</c:v>
                </c:pt>
                <c:pt idx="187">
                  <c:v>97.54</c:v>
                </c:pt>
                <c:pt idx="18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68-4A07-B947-3DBA275933DA}"/>
            </c:ext>
          </c:extLst>
        </c:ser>
        <c:dLbls/>
        <c:marker val="1"/>
        <c:axId val="141220480"/>
        <c:axId val="141107584"/>
      </c:lineChart>
      <c:catAx>
        <c:axId val="141220480"/>
        <c:scaling>
          <c:orientation val="maxMin"/>
        </c:scaling>
        <c:axPos val="b"/>
        <c:numFmt formatCode="[$-C0A]d\-mmm\-yy;@" sourceLinked="0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1107584"/>
        <c:crosses val="autoZero"/>
        <c:lblAlgn val="ctr"/>
        <c:lblOffset val="100"/>
        <c:tickMarkSkip val="1"/>
      </c:catAx>
      <c:valAx>
        <c:axId val="141107584"/>
        <c:scaling>
          <c:orientation val="minMax"/>
          <c:max val="425"/>
        </c:scaling>
        <c:axPos val="r"/>
        <c:majorGridlines>
          <c:spPr>
            <a:ln w="6350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#,##0" sourceLinked="0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1220480"/>
        <c:crosses val="autoZero"/>
        <c:crossBetween val="between"/>
        <c:majorUnit val="25"/>
      </c:valAx>
    </c:plotArea>
    <c:legend>
      <c:legendPos val="r"/>
      <c:layout>
        <c:manualLayout>
          <c:xMode val="edge"/>
          <c:yMode val="edge"/>
          <c:x val="0.63994994296599028"/>
          <c:y val="0.24391887808606325"/>
          <c:w val="0.16981793415063626"/>
          <c:h val="0.1088512468672793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eg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5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32</xdr:row>
      <xdr:rowOff>0</xdr:rowOff>
    </xdr:from>
    <xdr:to>
      <xdr:col>17</xdr:col>
      <xdr:colOff>57150</xdr:colOff>
      <xdr:row>59</xdr:row>
      <xdr:rowOff>123825</xdr:rowOff>
    </xdr:to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xmlns="" id="{24CF2BEB-DA5C-4DB5-89BE-4AC125F5D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114300</xdr:colOff>
      <xdr:row>61</xdr:row>
      <xdr:rowOff>76200</xdr:rowOff>
    </xdr:from>
    <xdr:to>
      <xdr:col>17</xdr:col>
      <xdr:colOff>47625</xdr:colOff>
      <xdr:row>88</xdr:row>
      <xdr:rowOff>142875</xdr:rowOff>
    </xdr:to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xmlns="" id="{BAB2FAF1-893C-4EFB-827A-FE48CE6220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676275</xdr:colOff>
      <xdr:row>0</xdr:row>
      <xdr:rowOff>142875</xdr:rowOff>
    </xdr:from>
    <xdr:to>
      <xdr:col>8</xdr:col>
      <xdr:colOff>608932</xdr:colOff>
      <xdr:row>0</xdr:row>
      <xdr:rowOff>1328212</xdr:rowOff>
    </xdr:to>
    <xdr:grpSp>
      <xdr:nvGrpSpPr>
        <xdr:cNvPr id="6" name="10 Grupo">
          <a:extLst>
            <a:ext uri="{FF2B5EF4-FFF2-40B4-BE49-F238E27FC236}">
              <a16:creationId xmlns:a16="http://schemas.microsoft.com/office/drawing/2014/main" xmlns="" id="{5DD39D41-2EE3-4B56-9358-B6490F90FBD8}"/>
            </a:ext>
          </a:extLst>
        </xdr:cNvPr>
        <xdr:cNvGrpSpPr/>
      </xdr:nvGrpSpPr>
      <xdr:grpSpPr>
        <a:xfrm>
          <a:off x="828675" y="142875"/>
          <a:ext cx="5828632" cy="1185337"/>
          <a:chOff x="1663211" y="65943"/>
          <a:chExt cx="5828632" cy="1185337"/>
        </a:xfrm>
      </xdr:grpSpPr>
      <xdr:pic>
        <xdr:nvPicPr>
          <xdr:cNvPr id="7" name="11 Imagen">
            <a:extLst>
              <a:ext uri="{FF2B5EF4-FFF2-40B4-BE49-F238E27FC236}">
                <a16:creationId xmlns:a16="http://schemas.microsoft.com/office/drawing/2014/main" xmlns="" id="{03BF014C-432A-4417-8807-30821AC12569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8" name="12 CuadroTexto">
            <a:extLst>
              <a:ext uri="{FF2B5EF4-FFF2-40B4-BE49-F238E27FC236}">
                <a16:creationId xmlns:a16="http://schemas.microsoft.com/office/drawing/2014/main" xmlns="" id="{E2B66FF5-B338-45FF-8E5B-E8E291E71740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9</xdr:col>
      <xdr:colOff>485775</xdr:colOff>
      <xdr:row>0</xdr:row>
      <xdr:rowOff>133350</xdr:rowOff>
    </xdr:from>
    <xdr:to>
      <xdr:col>13</xdr:col>
      <xdr:colOff>91168</xdr:colOff>
      <xdr:row>0</xdr:row>
      <xdr:rowOff>1355344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CDB5609-57FF-4531-B0A5-7F7FE2E0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296150" y="133350"/>
          <a:ext cx="3110593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142875</xdr:colOff>
      <xdr:row>2</xdr:row>
      <xdr:rowOff>9525</xdr:rowOff>
    </xdr:from>
    <xdr:to>
      <xdr:col>17</xdr:col>
      <xdr:colOff>42946</xdr:colOff>
      <xdr:row>29</xdr:row>
      <xdr:rowOff>81919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20D23AFB-529A-2CBE-22E9-1590113AB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42875" y="1657350"/>
          <a:ext cx="11949196" cy="4444369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Gas</a:t>
          </a:r>
          <a:r>
            <a:rPr lang="es-ES" sz="1800" baseline="0">
              <a:solidFill>
                <a:srgbClr val="002060"/>
              </a:solidFill>
            </a:rPr>
            <a:t> </a:t>
          </a:r>
          <a:r>
            <a:rPr lang="es-ES" sz="1800">
              <a:solidFill>
                <a:srgbClr val="002060"/>
              </a:solidFill>
            </a:rPr>
            <a:t>- Mensual</a:t>
          </a:r>
        </a:p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MIBGAS (Spot) &amp; </a:t>
          </a:r>
          <a:r>
            <a:rPr lang="es-ES" sz="1800">
              <a:solidFill>
                <a:schemeClr val="accent6">
                  <a:lumMod val="75000"/>
                </a:schemeClr>
              </a:solidFill>
            </a:rPr>
            <a:t>OMIP (Futuro)</a:t>
          </a:r>
          <a:endParaRPr lang="es-ES" sz="1800" baseline="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MWh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Gas</a:t>
          </a:r>
          <a:r>
            <a:rPr lang="es-ES" sz="1800" baseline="0">
              <a:solidFill>
                <a:srgbClr val="002060"/>
              </a:solidFill>
            </a:rPr>
            <a:t> </a:t>
          </a:r>
          <a:r>
            <a:rPr lang="es-ES" sz="1800">
              <a:solidFill>
                <a:srgbClr val="002060"/>
              </a:solidFill>
            </a:rPr>
            <a:t>- Anual</a:t>
          </a:r>
        </a:p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MIBGAS (Spot) &amp; </a:t>
          </a:r>
          <a:r>
            <a:rPr lang="es-ES" sz="1800">
              <a:solidFill>
                <a:schemeClr val="accent6">
                  <a:lumMod val="75000"/>
                </a:schemeClr>
              </a:solidFill>
            </a:rPr>
            <a:t>OMIP (Futuro)</a:t>
          </a:r>
          <a:endParaRPr lang="es-ES" sz="1800" baseline="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MWh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38100</xdr:colOff>
      <xdr:row>2</xdr:row>
      <xdr:rowOff>9527</xdr:rowOff>
    </xdr:from>
    <xdr:to>
      <xdr:col>98</xdr:col>
      <xdr:colOff>19050</xdr:colOff>
      <xdr:row>43</xdr:row>
      <xdr:rowOff>152400</xdr:rowOff>
    </xdr:to>
    <xdr:graphicFrame macro="">
      <xdr:nvGraphicFramePr>
        <xdr:cNvPr id="28302370" name="1 Gráfico">
          <a:extLst>
            <a:ext uri="{FF2B5EF4-FFF2-40B4-BE49-F238E27FC236}">
              <a16:creationId xmlns:a16="http://schemas.microsoft.com/office/drawing/2014/main" xmlns="" id="{A502200E-CE07-45F6-948E-B0F6D136C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114300</xdr:colOff>
      <xdr:row>0</xdr:row>
      <xdr:rowOff>123825</xdr:rowOff>
    </xdr:from>
    <xdr:to>
      <xdr:col>14</xdr:col>
      <xdr:colOff>199357</xdr:colOff>
      <xdr:row>0</xdr:row>
      <xdr:rowOff>1309162</xdr:rowOff>
    </xdr:to>
    <xdr:grpSp>
      <xdr:nvGrpSpPr>
        <xdr:cNvPr id="9" name="8 Grupo">
          <a:extLst>
            <a:ext uri="{FF2B5EF4-FFF2-40B4-BE49-F238E27FC236}">
              <a16:creationId xmlns:a16="http://schemas.microsoft.com/office/drawing/2014/main" xmlns="" id="{60F90B79-0420-44BD-8B81-5DE516ABF147}"/>
            </a:ext>
          </a:extLst>
        </xdr:cNvPr>
        <xdr:cNvGrpSpPr/>
      </xdr:nvGrpSpPr>
      <xdr:grpSpPr>
        <a:xfrm>
          <a:off x="1000125" y="123825"/>
          <a:ext cx="5828632" cy="1185337"/>
          <a:chOff x="1663211" y="65943"/>
          <a:chExt cx="5828632" cy="1185337"/>
        </a:xfrm>
      </xdr:grpSpPr>
      <xdr:pic>
        <xdr:nvPicPr>
          <xdr:cNvPr id="10" name="9 Imagen">
            <a:extLst>
              <a:ext uri="{FF2B5EF4-FFF2-40B4-BE49-F238E27FC236}">
                <a16:creationId xmlns:a16="http://schemas.microsoft.com/office/drawing/2014/main" xmlns="" id="{50C58392-0019-40CC-B702-207CB4DB84B9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1" name="10 CuadroTexto">
            <a:extLst>
              <a:ext uri="{FF2B5EF4-FFF2-40B4-BE49-F238E27FC236}">
                <a16:creationId xmlns:a16="http://schemas.microsoft.com/office/drawing/2014/main" xmlns="" id="{7950E0A9-497D-495C-A5AE-114E5854E63C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>
    <xdr:from>
      <xdr:col>77</xdr:col>
      <xdr:colOff>76200</xdr:colOff>
      <xdr:row>0</xdr:row>
      <xdr:rowOff>123825</xdr:rowOff>
    </xdr:from>
    <xdr:to>
      <xdr:col>89</xdr:col>
      <xdr:colOff>180307</xdr:colOff>
      <xdr:row>0</xdr:row>
      <xdr:rowOff>1309162</xdr:rowOff>
    </xdr:to>
    <xdr:grpSp>
      <xdr:nvGrpSpPr>
        <xdr:cNvPr id="12" name="5 Grupo">
          <a:extLst>
            <a:ext uri="{FF2B5EF4-FFF2-40B4-BE49-F238E27FC236}">
              <a16:creationId xmlns:a16="http://schemas.microsoft.com/office/drawing/2014/main" xmlns="" id="{E8ED4956-455A-4CA9-B0E9-9857A6CB0DFD}"/>
            </a:ext>
          </a:extLst>
        </xdr:cNvPr>
        <xdr:cNvGrpSpPr/>
      </xdr:nvGrpSpPr>
      <xdr:grpSpPr>
        <a:xfrm>
          <a:off x="38052375" y="123825"/>
          <a:ext cx="5828632" cy="1185337"/>
          <a:chOff x="1663211" y="65943"/>
          <a:chExt cx="5828632" cy="1185337"/>
        </a:xfrm>
      </xdr:grpSpPr>
      <xdr:pic>
        <xdr:nvPicPr>
          <xdr:cNvPr id="13" name="6 Imagen">
            <a:extLst>
              <a:ext uri="{FF2B5EF4-FFF2-40B4-BE49-F238E27FC236}">
                <a16:creationId xmlns:a16="http://schemas.microsoft.com/office/drawing/2014/main" xmlns="" id="{C773C536-C27A-47EC-B5AF-9D6BA7886D8C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4" name="7 CuadroTexto">
            <a:extLst>
              <a:ext uri="{FF2B5EF4-FFF2-40B4-BE49-F238E27FC236}">
                <a16:creationId xmlns:a16="http://schemas.microsoft.com/office/drawing/2014/main" xmlns="" id="{CCA06BC1-135D-4EEB-A669-5B9BA5ECB891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>
    <xdr:from>
      <xdr:col>28</xdr:col>
      <xdr:colOff>0</xdr:colOff>
      <xdr:row>0</xdr:row>
      <xdr:rowOff>133350</xdr:rowOff>
    </xdr:from>
    <xdr:to>
      <xdr:col>39</xdr:col>
      <xdr:colOff>380332</xdr:colOff>
      <xdr:row>0</xdr:row>
      <xdr:rowOff>1318687</xdr:rowOff>
    </xdr:to>
    <xdr:grpSp>
      <xdr:nvGrpSpPr>
        <xdr:cNvPr id="15" name="8 Grupo">
          <a:extLst>
            <a:ext uri="{FF2B5EF4-FFF2-40B4-BE49-F238E27FC236}">
              <a16:creationId xmlns:a16="http://schemas.microsoft.com/office/drawing/2014/main" xmlns="" id="{B3350B3D-B363-418A-A171-81F90E121B8F}"/>
            </a:ext>
          </a:extLst>
        </xdr:cNvPr>
        <xdr:cNvGrpSpPr/>
      </xdr:nvGrpSpPr>
      <xdr:grpSpPr>
        <a:xfrm>
          <a:off x="13563600" y="133350"/>
          <a:ext cx="5828632" cy="1185337"/>
          <a:chOff x="1663211" y="65943"/>
          <a:chExt cx="5828632" cy="1185337"/>
        </a:xfrm>
      </xdr:grpSpPr>
      <xdr:pic>
        <xdr:nvPicPr>
          <xdr:cNvPr id="16" name="9 Imagen">
            <a:extLst>
              <a:ext uri="{FF2B5EF4-FFF2-40B4-BE49-F238E27FC236}">
                <a16:creationId xmlns:a16="http://schemas.microsoft.com/office/drawing/2014/main" xmlns="" id="{5BBEF1AE-7106-42E3-9A78-93615E0964DD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7" name="10 CuadroTexto">
            <a:extLst>
              <a:ext uri="{FF2B5EF4-FFF2-40B4-BE49-F238E27FC236}">
                <a16:creationId xmlns:a16="http://schemas.microsoft.com/office/drawing/2014/main" xmlns="" id="{04D2DE4E-2B0E-45E2-B3AF-10E176D5B697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>
    <xdr:from>
      <xdr:col>55</xdr:col>
      <xdr:colOff>409575</xdr:colOff>
      <xdr:row>0</xdr:row>
      <xdr:rowOff>200025</xdr:rowOff>
    </xdr:from>
    <xdr:to>
      <xdr:col>67</xdr:col>
      <xdr:colOff>227932</xdr:colOff>
      <xdr:row>0</xdr:row>
      <xdr:rowOff>1385362</xdr:rowOff>
    </xdr:to>
    <xdr:grpSp>
      <xdr:nvGrpSpPr>
        <xdr:cNvPr id="18" name="8 Grupo">
          <a:extLst>
            <a:ext uri="{FF2B5EF4-FFF2-40B4-BE49-F238E27FC236}">
              <a16:creationId xmlns:a16="http://schemas.microsoft.com/office/drawing/2014/main" xmlns="" id="{6D2AA075-87BE-454A-9585-213A3CD76893}"/>
            </a:ext>
          </a:extLst>
        </xdr:cNvPr>
        <xdr:cNvGrpSpPr/>
      </xdr:nvGrpSpPr>
      <xdr:grpSpPr>
        <a:xfrm>
          <a:off x="27346275" y="200025"/>
          <a:ext cx="5828632" cy="1185337"/>
          <a:chOff x="1663211" y="65943"/>
          <a:chExt cx="5828632" cy="1185337"/>
        </a:xfrm>
      </xdr:grpSpPr>
      <xdr:pic>
        <xdr:nvPicPr>
          <xdr:cNvPr id="19" name="9 Imagen">
            <a:extLst>
              <a:ext uri="{FF2B5EF4-FFF2-40B4-BE49-F238E27FC236}">
                <a16:creationId xmlns:a16="http://schemas.microsoft.com/office/drawing/2014/main" xmlns="" id="{EE082096-878A-4DB7-A58D-D18417D2EFA3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0" name="10 CuadroTexto">
            <a:extLst>
              <a:ext uri="{FF2B5EF4-FFF2-40B4-BE49-F238E27FC236}">
                <a16:creationId xmlns:a16="http://schemas.microsoft.com/office/drawing/2014/main" xmlns="" id="{D70E587F-9E64-41AB-8AA3-02F9376ED0D0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90</xdr:col>
      <xdr:colOff>9525</xdr:colOff>
      <xdr:row>0</xdr:row>
      <xdr:rowOff>123825</xdr:rowOff>
    </xdr:from>
    <xdr:to>
      <xdr:col>96</xdr:col>
      <xdr:colOff>266700</xdr:colOff>
      <xdr:row>0</xdr:row>
      <xdr:rowOff>1345819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250B511-1631-4ABB-B8EC-922E17D6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700575" y="123825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295275</xdr:colOff>
      <xdr:row>0</xdr:row>
      <xdr:rowOff>133350</xdr:rowOff>
    </xdr:from>
    <xdr:to>
      <xdr:col>23</xdr:col>
      <xdr:colOff>438150</xdr:colOff>
      <xdr:row>0</xdr:row>
      <xdr:rowOff>1355344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8E15476C-D3A5-487D-89A3-E0107337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410575" y="133350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41</xdr:col>
      <xdr:colOff>0</xdr:colOff>
      <xdr:row>0</xdr:row>
      <xdr:rowOff>152400</xdr:rowOff>
    </xdr:from>
    <xdr:to>
      <xdr:col>47</xdr:col>
      <xdr:colOff>142875</xdr:colOff>
      <xdr:row>0</xdr:row>
      <xdr:rowOff>1374394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208D38A6-0D6E-4121-A69A-50775565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002500" y="152400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68</xdr:col>
      <xdr:colOff>104775</xdr:colOff>
      <xdr:row>0</xdr:row>
      <xdr:rowOff>152400</xdr:rowOff>
    </xdr:from>
    <xdr:to>
      <xdr:col>74</xdr:col>
      <xdr:colOff>190500</xdr:colOff>
      <xdr:row>0</xdr:row>
      <xdr:rowOff>1374394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xmlns="" id="{189B2BD5-BEC3-4CFE-A857-3E676473B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070675" y="152400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0.13746</cdr:x>
      <cdr:y>0.01503</cdr:y>
    </cdr:from>
    <cdr:to>
      <cdr:x>0.79487</cdr:x>
      <cdr:y>0.06613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399649" y="142876"/>
          <a:ext cx="6693896" cy="4857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MIBGAS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MWh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145676</xdr:colOff>
      <xdr:row>0</xdr:row>
      <xdr:rowOff>134469</xdr:rowOff>
    </xdr:from>
    <xdr:to>
      <xdr:col>8</xdr:col>
      <xdr:colOff>638735</xdr:colOff>
      <xdr:row>0</xdr:row>
      <xdr:rowOff>1423147</xdr:rowOff>
    </xdr:to>
    <xdr:grpSp>
      <xdr:nvGrpSpPr>
        <xdr:cNvPr id="4" name="3 Grupo">
          <a:extLst>
            <a:ext uri="{FF2B5EF4-FFF2-40B4-BE49-F238E27FC236}">
              <a16:creationId xmlns:a16="http://schemas.microsoft.com/office/drawing/2014/main" xmlns="" id="{6B0AE63F-D9DC-48D6-BE19-B08ACC384B29}"/>
            </a:ext>
          </a:extLst>
        </xdr:cNvPr>
        <xdr:cNvGrpSpPr/>
      </xdr:nvGrpSpPr>
      <xdr:grpSpPr>
        <a:xfrm>
          <a:off x="145676" y="134469"/>
          <a:ext cx="5983941" cy="1288678"/>
          <a:chOff x="1663211" y="65943"/>
          <a:chExt cx="5828632" cy="1185337"/>
        </a:xfrm>
      </xdr:grpSpPr>
      <xdr:pic>
        <xdr:nvPicPr>
          <xdr:cNvPr id="5" name="4 Imagen">
            <a:extLst>
              <a:ext uri="{FF2B5EF4-FFF2-40B4-BE49-F238E27FC236}">
                <a16:creationId xmlns:a16="http://schemas.microsoft.com/office/drawing/2014/main" xmlns="" id="{22338A62-23E4-4D67-8001-D50E7CF2C609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6" name="5 CuadroTexto">
            <a:extLst>
              <a:ext uri="{FF2B5EF4-FFF2-40B4-BE49-F238E27FC236}">
                <a16:creationId xmlns:a16="http://schemas.microsoft.com/office/drawing/2014/main" xmlns="" id="{4B7CEF3C-CBEA-43F1-BEEE-30BC7A6B7691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9</xdr:col>
      <xdr:colOff>257736</xdr:colOff>
      <xdr:row>0</xdr:row>
      <xdr:rowOff>168088</xdr:rowOff>
    </xdr:from>
    <xdr:to>
      <xdr:col>13</xdr:col>
      <xdr:colOff>470647</xdr:colOff>
      <xdr:row>0</xdr:row>
      <xdr:rowOff>1447455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3D079CD-A3E6-4C71-9D62-9C877CCD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0618" y="168088"/>
          <a:ext cx="3260911" cy="12793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33618</xdr:colOff>
      <xdr:row>1</xdr:row>
      <xdr:rowOff>22411</xdr:rowOff>
    </xdr:from>
    <xdr:to>
      <xdr:col>13</xdr:col>
      <xdr:colOff>639595</xdr:colOff>
      <xdr:row>34</xdr:row>
      <xdr:rowOff>155369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B240BE0F-5FDE-A9DC-01AE-563F9A123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618" y="1792940"/>
          <a:ext cx="9906859" cy="53100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342899</xdr:colOff>
      <xdr:row>0</xdr:row>
      <xdr:rowOff>76200</xdr:rowOff>
    </xdr:from>
    <xdr:to>
      <xdr:col>8</xdr:col>
      <xdr:colOff>200024</xdr:colOff>
      <xdr:row>0</xdr:row>
      <xdr:rowOff>1323975</xdr:rowOff>
    </xdr:to>
    <xdr:grpSp>
      <xdr:nvGrpSpPr>
        <xdr:cNvPr id="11" name="3 Grupo">
          <a:extLst>
            <a:ext uri="{FF2B5EF4-FFF2-40B4-BE49-F238E27FC236}">
              <a16:creationId xmlns:a16="http://schemas.microsoft.com/office/drawing/2014/main" xmlns="" id="{2A046C37-BC52-4FF5-90FE-9046AB1A4737}"/>
            </a:ext>
          </a:extLst>
        </xdr:cNvPr>
        <xdr:cNvGrpSpPr/>
      </xdr:nvGrpSpPr>
      <xdr:grpSpPr>
        <a:xfrm>
          <a:off x="342899" y="76200"/>
          <a:ext cx="5953125" cy="1247775"/>
          <a:chOff x="1663211" y="65943"/>
          <a:chExt cx="5828632" cy="1185337"/>
        </a:xfrm>
      </xdr:grpSpPr>
      <xdr:pic>
        <xdr:nvPicPr>
          <xdr:cNvPr id="12" name="4 Imagen">
            <a:extLst>
              <a:ext uri="{FF2B5EF4-FFF2-40B4-BE49-F238E27FC236}">
                <a16:creationId xmlns:a16="http://schemas.microsoft.com/office/drawing/2014/main" xmlns="" id="{42B116EE-1FC2-45BD-B930-CFFF8F6246FC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5 CuadroTexto">
            <a:extLst>
              <a:ext uri="{FF2B5EF4-FFF2-40B4-BE49-F238E27FC236}">
                <a16:creationId xmlns:a16="http://schemas.microsoft.com/office/drawing/2014/main" xmlns="" id="{EE0FB18A-04A6-44D5-B443-50C578C81862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8</xdr:col>
      <xdr:colOff>447675</xdr:colOff>
      <xdr:row>0</xdr:row>
      <xdr:rowOff>85725</xdr:rowOff>
    </xdr:from>
    <xdr:to>
      <xdr:col>12</xdr:col>
      <xdr:colOff>514350</xdr:colOff>
      <xdr:row>0</xdr:row>
      <xdr:rowOff>1307719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94C39DF-2851-4640-95BB-C18A228D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43675" y="85725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619125</xdr:colOff>
      <xdr:row>1</xdr:row>
      <xdr:rowOff>123825</xdr:rowOff>
    </xdr:from>
    <xdr:to>
      <xdr:col>6</xdr:col>
      <xdr:colOff>284212</xdr:colOff>
      <xdr:row>16</xdr:row>
      <xdr:rowOff>60403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317F808-5C19-DBAB-C4AD-B606C3F05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19125" y="1628775"/>
          <a:ext cx="4237087" cy="2365453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438150</xdr:colOff>
      <xdr:row>1</xdr:row>
      <xdr:rowOff>133350</xdr:rowOff>
    </xdr:from>
    <xdr:to>
      <xdr:col>12</xdr:col>
      <xdr:colOff>78851</xdr:colOff>
      <xdr:row>16</xdr:row>
      <xdr:rowOff>69928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FFB65909-19D2-CBBA-855A-65432FF36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010150" y="1638300"/>
          <a:ext cx="4212701" cy="2365453"/>
        </a:xfrm>
        <a:prstGeom prst="rect">
          <a:avLst/>
        </a:prstGeom>
      </xdr:spPr>
    </xdr:pic>
    <xdr:clientData/>
  </xdr:twoCellAnchor>
  <xdr:twoCellAnchor editAs="oneCell">
    <xdr:from>
      <xdr:col>6</xdr:col>
      <xdr:colOff>457200</xdr:colOff>
      <xdr:row>16</xdr:row>
      <xdr:rowOff>152400</xdr:rowOff>
    </xdr:from>
    <xdr:to>
      <xdr:col>12</xdr:col>
      <xdr:colOff>103998</xdr:colOff>
      <xdr:row>31</xdr:row>
      <xdr:rowOff>113364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AB4BB1CB-2B4A-D8E2-C0DE-7ECEC17B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029200" y="4086225"/>
          <a:ext cx="4218798" cy="2389839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17</xdr:row>
      <xdr:rowOff>9525</xdr:rowOff>
    </xdr:from>
    <xdr:to>
      <xdr:col>6</xdr:col>
      <xdr:colOff>274687</xdr:colOff>
      <xdr:row>31</xdr:row>
      <xdr:rowOff>108028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1BC476EB-01F8-0886-065F-C4AB91D0F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09600" y="4105275"/>
          <a:ext cx="4237087" cy="2365453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32</xdr:row>
      <xdr:rowOff>0</xdr:rowOff>
    </xdr:from>
    <xdr:to>
      <xdr:col>6</xdr:col>
      <xdr:colOff>247633</xdr:colOff>
      <xdr:row>45</xdr:row>
      <xdr:rowOff>144594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6D641F51-EC8E-92A2-A369-D50195EB5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19125" y="6524625"/>
          <a:ext cx="4200508" cy="2249619"/>
        </a:xfrm>
        <a:prstGeom prst="rect">
          <a:avLst/>
        </a:prstGeom>
      </xdr:spPr>
    </xdr:pic>
    <xdr:clientData/>
  </xdr:twoCellAnchor>
  <xdr:twoCellAnchor editAs="oneCell">
    <xdr:from>
      <xdr:col>6</xdr:col>
      <xdr:colOff>466725</xdr:colOff>
      <xdr:row>32</xdr:row>
      <xdr:rowOff>19050</xdr:rowOff>
    </xdr:from>
    <xdr:to>
      <xdr:col>12</xdr:col>
      <xdr:colOff>95233</xdr:colOff>
      <xdr:row>45</xdr:row>
      <xdr:rowOff>133161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D7647FA9-C3FA-039B-4FC8-1095E3EFF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038725" y="6543675"/>
          <a:ext cx="4200508" cy="2219136"/>
        </a:xfrm>
        <a:prstGeom prst="rect">
          <a:avLst/>
        </a:prstGeom>
      </xdr:spPr>
    </xdr:pic>
    <xdr:clientData/>
  </xdr:twoCellAnchor>
  <xdr:twoCellAnchor editAs="oneCell">
    <xdr:from>
      <xdr:col>6</xdr:col>
      <xdr:colOff>457200</xdr:colOff>
      <xdr:row>46</xdr:row>
      <xdr:rowOff>66675</xdr:rowOff>
    </xdr:from>
    <xdr:to>
      <xdr:col>12</xdr:col>
      <xdr:colOff>85708</xdr:colOff>
      <xdr:row>60</xdr:row>
      <xdr:rowOff>122502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1564C6D2-26E8-8E42-B954-19A85BD95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029200" y="8858250"/>
          <a:ext cx="4200508" cy="2322777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638175</xdr:colOff>
      <xdr:row>46</xdr:row>
      <xdr:rowOff>28575</xdr:rowOff>
    </xdr:from>
    <xdr:to>
      <xdr:col>6</xdr:col>
      <xdr:colOff>248393</xdr:colOff>
      <xdr:row>60</xdr:row>
      <xdr:rowOff>90499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66C52C04-06A7-A9A0-B534-A51382C62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38175" y="8820150"/>
          <a:ext cx="4182218" cy="2328874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61</xdr:row>
      <xdr:rowOff>0</xdr:rowOff>
    </xdr:from>
    <xdr:to>
      <xdr:col>6</xdr:col>
      <xdr:colOff>238868</xdr:colOff>
      <xdr:row>75</xdr:row>
      <xdr:rowOff>116793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7829E3DD-A398-65DB-CC4D-CD8029C59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28650" y="11220450"/>
          <a:ext cx="4182218" cy="2383743"/>
        </a:xfrm>
        <a:prstGeom prst="rect">
          <a:avLst/>
        </a:prstGeom>
      </xdr:spPr>
    </xdr:pic>
    <xdr:clientData/>
  </xdr:twoCellAnchor>
  <xdr:twoCellAnchor editAs="oneCell">
    <xdr:from>
      <xdr:col>6</xdr:col>
      <xdr:colOff>466725</xdr:colOff>
      <xdr:row>61</xdr:row>
      <xdr:rowOff>57150</xdr:rowOff>
    </xdr:from>
    <xdr:to>
      <xdr:col>12</xdr:col>
      <xdr:colOff>95233</xdr:colOff>
      <xdr:row>76</xdr:row>
      <xdr:rowOff>12018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58F6D681-F3D8-21C9-EF05-70BC8BFAC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038725" y="11277600"/>
          <a:ext cx="4200508" cy="23837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22777</xdr:colOff>
      <xdr:row>12</xdr:row>
      <xdr:rowOff>24433</xdr:rowOff>
    </xdr:from>
    <xdr:to>
      <xdr:col>6</xdr:col>
      <xdr:colOff>13252</xdr:colOff>
      <xdr:row>32</xdr:row>
      <xdr:rowOff>5383</xdr:rowOff>
    </xdr:to>
    <xdr:graphicFrame macro="">
      <xdr:nvGraphicFramePr>
        <xdr:cNvPr id="28314646" name="1 Gráfico">
          <a:extLst>
            <a:ext uri="{FF2B5EF4-FFF2-40B4-BE49-F238E27FC236}">
              <a16:creationId xmlns:a16="http://schemas.microsoft.com/office/drawing/2014/main" xmlns="" id="{B43C83FB-81D5-40B0-8447-8C3470491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33130</xdr:colOff>
      <xdr:row>0</xdr:row>
      <xdr:rowOff>140804</xdr:rowOff>
    </xdr:from>
    <xdr:to>
      <xdr:col>7</xdr:col>
      <xdr:colOff>546651</xdr:colOff>
      <xdr:row>0</xdr:row>
      <xdr:rowOff>1374913</xdr:rowOff>
    </xdr:to>
    <xdr:grpSp>
      <xdr:nvGrpSpPr>
        <xdr:cNvPr id="4" name="3 Grupo">
          <a:extLst>
            <a:ext uri="{FF2B5EF4-FFF2-40B4-BE49-F238E27FC236}">
              <a16:creationId xmlns:a16="http://schemas.microsoft.com/office/drawing/2014/main" xmlns="" id="{CE83E83A-840A-420A-9444-C3499EF38301}"/>
            </a:ext>
          </a:extLst>
        </xdr:cNvPr>
        <xdr:cNvGrpSpPr/>
      </xdr:nvGrpSpPr>
      <xdr:grpSpPr>
        <a:xfrm>
          <a:off x="132521" y="140804"/>
          <a:ext cx="5946913" cy="1234109"/>
          <a:chOff x="1663211" y="65943"/>
          <a:chExt cx="5828632" cy="1185337"/>
        </a:xfrm>
      </xdr:grpSpPr>
      <xdr:pic>
        <xdr:nvPicPr>
          <xdr:cNvPr id="5" name="4 Imagen">
            <a:extLst>
              <a:ext uri="{FF2B5EF4-FFF2-40B4-BE49-F238E27FC236}">
                <a16:creationId xmlns:a16="http://schemas.microsoft.com/office/drawing/2014/main" xmlns="" id="{8F467645-3204-4ADA-B619-2DFBD8587228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6" name="5 CuadroTexto">
            <a:extLst>
              <a:ext uri="{FF2B5EF4-FFF2-40B4-BE49-F238E27FC236}">
                <a16:creationId xmlns:a16="http://schemas.microsoft.com/office/drawing/2014/main" xmlns="" id="{C3257028-3FFF-4C75-89FF-DC7251666EEC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8</xdr:col>
      <xdr:colOff>298173</xdr:colOff>
      <xdr:row>0</xdr:row>
      <xdr:rowOff>157370</xdr:rowOff>
    </xdr:from>
    <xdr:to>
      <xdr:col>11</xdr:col>
      <xdr:colOff>803827</xdr:colOff>
      <xdr:row>0</xdr:row>
      <xdr:rowOff>1379364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E7B185D-6FC5-4D91-BF6A-B295F59B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700630" y="157370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0.07607</cdr:x>
      <cdr:y>0.09669</cdr:y>
    </cdr:from>
    <cdr:to>
      <cdr:x>0.22825</cdr:x>
      <cdr:y>0.21694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8238" y="258705"/>
          <a:ext cx="736661" cy="3254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/>
            <a:t>c€/kWh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0</xdr:row>
      <xdr:rowOff>133350</xdr:rowOff>
    </xdr:from>
    <xdr:to>
      <xdr:col>7</xdr:col>
      <xdr:colOff>1294732</xdr:colOff>
      <xdr:row>0</xdr:row>
      <xdr:rowOff>1318687</xdr:rowOff>
    </xdr:to>
    <xdr:grpSp>
      <xdr:nvGrpSpPr>
        <xdr:cNvPr id="3" name="2 Grupo">
          <a:extLst>
            <a:ext uri="{FF2B5EF4-FFF2-40B4-BE49-F238E27FC236}">
              <a16:creationId xmlns:a16="http://schemas.microsoft.com/office/drawing/2014/main" xmlns="" id="{2AA731E1-A8ED-40BB-BF7F-215F66AB7520}"/>
            </a:ext>
          </a:extLst>
        </xdr:cNvPr>
        <xdr:cNvGrpSpPr/>
      </xdr:nvGrpSpPr>
      <xdr:grpSpPr>
        <a:xfrm>
          <a:off x="3857625" y="133350"/>
          <a:ext cx="5828632" cy="1185337"/>
          <a:chOff x="1663211" y="65943"/>
          <a:chExt cx="5828632" cy="1185337"/>
        </a:xfrm>
      </xdr:grpSpPr>
      <xdr:pic>
        <xdr:nvPicPr>
          <xdr:cNvPr id="4" name="3 Imagen">
            <a:extLst>
              <a:ext uri="{FF2B5EF4-FFF2-40B4-BE49-F238E27FC236}">
                <a16:creationId xmlns:a16="http://schemas.microsoft.com/office/drawing/2014/main" xmlns="" id="{EC54E76C-F258-43A2-B39D-F569D289955F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5" name="4 CuadroTexto">
            <a:extLst>
              <a:ext uri="{FF2B5EF4-FFF2-40B4-BE49-F238E27FC236}">
                <a16:creationId xmlns:a16="http://schemas.microsoft.com/office/drawing/2014/main" xmlns="" id="{F420332E-C165-48F8-9FC2-D54371BF3F97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9</xdr:col>
      <xdr:colOff>209550</xdr:colOff>
      <xdr:row>0</xdr:row>
      <xdr:rowOff>123825</xdr:rowOff>
    </xdr:from>
    <xdr:to>
      <xdr:col>13</xdr:col>
      <xdr:colOff>323850</xdr:colOff>
      <xdr:row>0</xdr:row>
      <xdr:rowOff>1345819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B052DF5-A871-42F4-9D6D-BABE46BC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610975" y="123825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5</xdr:col>
      <xdr:colOff>742282</xdr:colOff>
      <xdr:row>0</xdr:row>
      <xdr:rowOff>1314450</xdr:rowOff>
    </xdr:to>
    <xdr:grpSp>
      <xdr:nvGrpSpPr>
        <xdr:cNvPr id="15" name="2 Grupo">
          <a:extLst>
            <a:ext uri="{FF2B5EF4-FFF2-40B4-BE49-F238E27FC236}">
              <a16:creationId xmlns:a16="http://schemas.microsoft.com/office/drawing/2014/main" xmlns="" id="{1BF2C6BC-E0DC-418D-9B3B-7AC61F88467E}"/>
            </a:ext>
          </a:extLst>
        </xdr:cNvPr>
        <xdr:cNvGrpSpPr/>
      </xdr:nvGrpSpPr>
      <xdr:grpSpPr>
        <a:xfrm>
          <a:off x="114300" y="47625"/>
          <a:ext cx="5971507" cy="1266825"/>
          <a:chOff x="1663211" y="65943"/>
          <a:chExt cx="5828632" cy="1185337"/>
        </a:xfrm>
      </xdr:grpSpPr>
      <xdr:pic>
        <xdr:nvPicPr>
          <xdr:cNvPr id="16" name="3 Imagen">
            <a:extLst>
              <a:ext uri="{FF2B5EF4-FFF2-40B4-BE49-F238E27FC236}">
                <a16:creationId xmlns:a16="http://schemas.microsoft.com/office/drawing/2014/main" xmlns="" id="{9E4688AF-F60E-6139-C504-CD3D073B8979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7" name="4 CuadroTexto">
            <a:extLst>
              <a:ext uri="{FF2B5EF4-FFF2-40B4-BE49-F238E27FC236}">
                <a16:creationId xmlns:a16="http://schemas.microsoft.com/office/drawing/2014/main" xmlns="" id="{C9DE23E8-6C8C-1F15-C8D8-0D4065C92125}"/>
              </a:ext>
            </a:extLst>
          </xdr:cNvPr>
          <xdr:cNvSpPr txBox="1"/>
        </xdr:nvSpPr>
        <xdr:spPr>
          <a:xfrm>
            <a:off x="5216036" y="73270"/>
            <a:ext cx="2253934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Referencia GAS</a:t>
            </a:r>
          </a:p>
        </xdr:txBody>
      </xdr:sp>
    </xdr:grpSp>
    <xdr:clientData/>
  </xdr:twoCellAnchor>
  <xdr:twoCellAnchor>
    <xdr:from>
      <xdr:col>1</xdr:col>
      <xdr:colOff>9525</xdr:colOff>
      <xdr:row>1</xdr:row>
      <xdr:rowOff>114300</xdr:rowOff>
    </xdr:from>
    <xdr:to>
      <xdr:col>10</xdr:col>
      <xdr:colOff>9525</xdr:colOff>
      <xdr:row>27</xdr:row>
      <xdr:rowOff>123825</xdr:rowOff>
    </xdr:to>
    <xdr:graphicFrame macro="">
      <xdr:nvGraphicFramePr>
        <xdr:cNvPr id="22" name="2 Gráfico">
          <a:extLst>
            <a:ext uri="{FF2B5EF4-FFF2-40B4-BE49-F238E27FC236}">
              <a16:creationId xmlns:a16="http://schemas.microsoft.com/office/drawing/2014/main" xmlns="" id="{5DB40FE9-5D52-4E6E-8111-806B3BBBC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19050</xdr:colOff>
      <xdr:row>0</xdr:row>
      <xdr:rowOff>66674</xdr:rowOff>
    </xdr:from>
    <xdr:to>
      <xdr:col>10</xdr:col>
      <xdr:colOff>46662</xdr:colOff>
      <xdr:row>0</xdr:row>
      <xdr:rowOff>1314449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A59B934-60CB-4F64-9931-27730C1D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124575" y="66674"/>
          <a:ext cx="3180387" cy="1247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0.12279</cdr:x>
      <cdr:y>0</cdr:y>
    </cdr:from>
    <cdr:to>
      <cdr:x>0.92584</cdr:x>
      <cdr:y>0.19498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20460" y="0"/>
          <a:ext cx="3403840" cy="5292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 baseline="0">
              <a:solidFill>
                <a:srgbClr val="002060"/>
              </a:solidFill>
            </a:rPr>
            <a:t>Precio Diario de Referencia Mibgas - Excepción Ibérica</a:t>
          </a:r>
        </a:p>
        <a:p xmlns:a="http://schemas.openxmlformats.org/drawingml/2006/main">
          <a:pPr algn="ctr"/>
          <a:r>
            <a:rPr lang="es-ES" sz="1800" baseline="0">
              <a:solidFill>
                <a:srgbClr val="002060"/>
              </a:solidFill>
            </a:rPr>
            <a:t>(€/MWh)</a:t>
          </a:r>
          <a:endParaRPr lang="es-ES" sz="1800">
            <a:solidFill>
              <a:srgbClr val="00206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50"/>
  <sheetViews>
    <sheetView showGridLines="0" zoomScaleNormal="100" workbookViewId="0">
      <selection activeCell="O1" sqref="O1"/>
    </sheetView>
  </sheetViews>
  <sheetFormatPr baseColWidth="10" defaultRowHeight="12.75"/>
  <cols>
    <col min="1" max="1" width="2.28515625" style="29" customWidth="1"/>
    <col min="2" max="2" width="19.85546875" style="29" customWidth="1"/>
    <col min="3" max="11" width="11.42578125" style="29"/>
    <col min="12" max="12" width="21.28515625" style="29" bestFit="1" customWidth="1"/>
    <col min="13" max="13" width="8.42578125" style="29" bestFit="1" customWidth="1"/>
    <col min="14" max="14" width="6.7109375" style="29" bestFit="1" customWidth="1"/>
    <col min="15" max="15" width="7.28515625" style="29" bestFit="1" customWidth="1"/>
    <col min="16" max="17" width="6" style="29" bestFit="1" customWidth="1"/>
    <col min="18" max="18" width="5.140625" style="29" customWidth="1"/>
    <col min="19" max="16384" width="11.42578125" style="29"/>
  </cols>
  <sheetData>
    <row r="1" spans="1:18" ht="124.5" customHeight="1">
      <c r="A1" s="28" t="s">
        <v>194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5.2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1:18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1:18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</row>
    <row r="21" spans="1:18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18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18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</row>
    <row r="25" spans="1:18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</row>
    <row r="26" spans="1:18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>
      <c r="A31" s="30"/>
      <c r="B31" s="35" t="s">
        <v>153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9">
      <c r="A33" s="30"/>
      <c r="B33" s="57" t="s">
        <v>0</v>
      </c>
      <c r="C33" s="57" t="s">
        <v>34</v>
      </c>
      <c r="D33" s="58" t="s">
        <v>17</v>
      </c>
      <c r="E33" s="58" t="s">
        <v>16</v>
      </c>
      <c r="F33" s="57" t="s">
        <v>31</v>
      </c>
      <c r="G33" s="57" t="s">
        <v>30</v>
      </c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40"/>
    </row>
    <row r="34" spans="1:19">
      <c r="A34" s="30"/>
      <c r="B34" s="59" t="s">
        <v>13</v>
      </c>
      <c r="C34" s="47">
        <v>19.392499999999998</v>
      </c>
      <c r="D34" s="60"/>
      <c r="E34" s="60"/>
      <c r="F34" s="50">
        <v>19.25</v>
      </c>
      <c r="G34" s="50">
        <v>19.670000000000002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40"/>
    </row>
    <row r="35" spans="1:19">
      <c r="A35" s="30"/>
      <c r="B35" s="59" t="s">
        <v>14</v>
      </c>
      <c r="C35" s="47">
        <v>17.32</v>
      </c>
      <c r="D35" s="48">
        <v>-2.072499999999998</v>
      </c>
      <c r="E35" s="49">
        <v>-0.10687121309784701</v>
      </c>
      <c r="F35" s="50">
        <v>16.62</v>
      </c>
      <c r="G35" s="50">
        <v>19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40"/>
    </row>
    <row r="36" spans="1:19">
      <c r="A36" s="30"/>
      <c r="B36" s="59" t="s">
        <v>15</v>
      </c>
      <c r="C36" s="47">
        <v>16.3</v>
      </c>
      <c r="D36" s="48">
        <v>-1.0199999999999996</v>
      </c>
      <c r="E36" s="49">
        <v>-5.8891454965357942E-2</v>
      </c>
      <c r="F36" s="50">
        <v>15.97</v>
      </c>
      <c r="G36" s="50">
        <v>16.93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40"/>
    </row>
    <row r="37" spans="1:19">
      <c r="A37" s="30"/>
      <c r="B37" s="59" t="s">
        <v>18</v>
      </c>
      <c r="C37" s="47">
        <v>15.81</v>
      </c>
      <c r="D37" s="48">
        <v>-0.49000000000000021</v>
      </c>
      <c r="E37" s="49">
        <v>-3.0061349693251544E-2</v>
      </c>
      <c r="F37" s="50">
        <v>14.89</v>
      </c>
      <c r="G37" s="50">
        <v>16.399999999999999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40"/>
    </row>
    <row r="38" spans="1:19">
      <c r="A38" s="30"/>
      <c r="B38" s="59" t="s">
        <v>19</v>
      </c>
      <c r="C38" s="47">
        <v>13.43</v>
      </c>
      <c r="D38" s="48">
        <v>-2.3800000000000008</v>
      </c>
      <c r="E38" s="49">
        <v>-0.15053763440860218</v>
      </c>
      <c r="F38" s="50">
        <v>12.56</v>
      </c>
      <c r="G38" s="50">
        <v>14.67</v>
      </c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40"/>
    </row>
    <row r="39" spans="1:19">
      <c r="A39" s="30"/>
      <c r="B39" s="59" t="s">
        <v>20</v>
      </c>
      <c r="C39" s="47">
        <v>13.38</v>
      </c>
      <c r="D39" s="48">
        <v>-4.9999999999998934E-2</v>
      </c>
      <c r="E39" s="49">
        <v>-3.7230081906179401E-3</v>
      </c>
      <c r="F39" s="50">
        <v>12.2</v>
      </c>
      <c r="G39" s="50">
        <v>14.38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40"/>
    </row>
    <row r="40" spans="1:19">
      <c r="A40" s="30"/>
      <c r="B40" s="51" t="s">
        <v>21</v>
      </c>
      <c r="C40" s="47">
        <v>14.68</v>
      </c>
      <c r="D40" s="48">
        <v>1.2999999999999989</v>
      </c>
      <c r="E40" s="49">
        <v>9.7159940209267479E-2</v>
      </c>
      <c r="F40" s="50">
        <v>13.5</v>
      </c>
      <c r="G40" s="50">
        <v>15.35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40"/>
    </row>
    <row r="41" spans="1:19">
      <c r="A41" s="30"/>
      <c r="B41" s="51" t="s">
        <v>23</v>
      </c>
      <c r="C41" s="47">
        <v>15.34</v>
      </c>
      <c r="D41" s="48">
        <v>0.66000000000000014</v>
      </c>
      <c r="E41" s="49">
        <v>4.4959128065395107E-2</v>
      </c>
      <c r="F41" s="50">
        <v>12</v>
      </c>
      <c r="G41" s="50">
        <v>16.420000000000002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40"/>
    </row>
    <row r="42" spans="1:19">
      <c r="A42" s="30"/>
      <c r="B42" s="51" t="s">
        <v>24</v>
      </c>
      <c r="C42" s="47">
        <v>15.66</v>
      </c>
      <c r="D42" s="48">
        <v>0.32000000000000028</v>
      </c>
      <c r="E42" s="49">
        <v>2.0860495436766643E-2</v>
      </c>
      <c r="F42" s="50">
        <v>14.85</v>
      </c>
      <c r="G42" s="50">
        <v>16.399999999999999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40"/>
    </row>
    <row r="43" spans="1:19">
      <c r="A43" s="30"/>
      <c r="B43" s="51" t="s">
        <v>25</v>
      </c>
      <c r="C43" s="47">
        <v>16.78</v>
      </c>
      <c r="D43" s="48">
        <v>1.120000000000001</v>
      </c>
      <c r="E43" s="49">
        <v>7.1519795657726759E-2</v>
      </c>
      <c r="F43" s="50">
        <v>15.95</v>
      </c>
      <c r="G43" s="50">
        <v>17.600000000000001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40"/>
    </row>
    <row r="44" spans="1:19">
      <c r="A44" s="30"/>
      <c r="B44" s="51" t="s">
        <v>26</v>
      </c>
      <c r="C44" s="47">
        <v>19.29</v>
      </c>
      <c r="D44" s="48">
        <v>2.509999999999998</v>
      </c>
      <c r="E44" s="49">
        <v>0.14958283671036937</v>
      </c>
      <c r="F44" s="50">
        <v>16.73</v>
      </c>
      <c r="G44" s="50">
        <v>21.9</v>
      </c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40"/>
    </row>
    <row r="45" spans="1:19">
      <c r="A45" s="30"/>
      <c r="B45" s="51" t="s">
        <v>27</v>
      </c>
      <c r="C45" s="47">
        <v>21.97</v>
      </c>
      <c r="D45" s="48">
        <v>2.6799999999999997</v>
      </c>
      <c r="E45" s="49">
        <v>0.13893208916537064</v>
      </c>
      <c r="F45" s="50">
        <v>19.45</v>
      </c>
      <c r="G45" s="50">
        <v>23.68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40"/>
    </row>
    <row r="46" spans="1:19">
      <c r="A46" s="30"/>
      <c r="B46" s="51" t="s">
        <v>28</v>
      </c>
      <c r="C46" s="47">
        <v>24.17</v>
      </c>
      <c r="D46" s="48">
        <v>2.2000000000000028</v>
      </c>
      <c r="E46" s="49">
        <v>0.10013654984069199</v>
      </c>
      <c r="F46" s="50">
        <v>18.12</v>
      </c>
      <c r="G46" s="50">
        <v>29.8</v>
      </c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40"/>
    </row>
    <row r="47" spans="1:19">
      <c r="A47" s="30"/>
      <c r="B47" s="51" t="s">
        <v>29</v>
      </c>
      <c r="C47" s="47">
        <v>36.53</v>
      </c>
      <c r="D47" s="48">
        <v>12.36</v>
      </c>
      <c r="E47" s="49">
        <v>0.51137774100124112</v>
      </c>
      <c r="F47" s="50">
        <v>22.86</v>
      </c>
      <c r="G47" s="50">
        <v>43</v>
      </c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40"/>
    </row>
    <row r="48" spans="1:19">
      <c r="A48" s="30"/>
      <c r="B48" s="51" t="s">
        <v>32</v>
      </c>
      <c r="C48" s="47">
        <v>21.39</v>
      </c>
      <c r="D48" s="48">
        <v>-15.14</v>
      </c>
      <c r="E48" s="49">
        <v>-0.41445387352860663</v>
      </c>
      <c r="F48" s="50">
        <v>17.8</v>
      </c>
      <c r="G48" s="50">
        <v>33.9</v>
      </c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40"/>
    </row>
    <row r="49" spans="1:19">
      <c r="A49" s="30"/>
      <c r="B49" s="46" t="s">
        <v>33</v>
      </c>
      <c r="C49" s="47">
        <v>16.78</v>
      </c>
      <c r="D49" s="48">
        <v>-4.6099999999999994</v>
      </c>
      <c r="E49" s="49">
        <v>-0.21552127162225335</v>
      </c>
      <c r="F49" s="50">
        <v>15.75</v>
      </c>
      <c r="G49" s="50">
        <v>19</v>
      </c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40"/>
    </row>
    <row r="50" spans="1:19">
      <c r="A50" s="30"/>
      <c r="B50" s="46" t="s">
        <v>35</v>
      </c>
      <c r="C50" s="47">
        <v>17.989999999999998</v>
      </c>
      <c r="D50" s="48">
        <v>1.2099999999999973</v>
      </c>
      <c r="E50" s="49">
        <v>7.2109654350416996E-2</v>
      </c>
      <c r="F50" s="50">
        <v>16.25</v>
      </c>
      <c r="G50" s="50">
        <v>18.5</v>
      </c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40"/>
    </row>
    <row r="51" spans="1:19">
      <c r="A51" s="30"/>
      <c r="B51" s="46" t="s">
        <v>36</v>
      </c>
      <c r="C51" s="47">
        <v>18.010000000000002</v>
      </c>
      <c r="D51" s="48">
        <v>2.0000000000003126E-2</v>
      </c>
      <c r="E51" s="49">
        <v>1.111728738188056E-3</v>
      </c>
      <c r="F51" s="50">
        <v>17.3</v>
      </c>
      <c r="G51" s="50">
        <v>18.75</v>
      </c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40"/>
    </row>
    <row r="52" spans="1:19">
      <c r="A52" s="30"/>
      <c r="B52" s="46" t="s">
        <v>37</v>
      </c>
      <c r="C52" s="47">
        <v>17.57</v>
      </c>
      <c r="D52" s="48">
        <v>-0.44000000000000128</v>
      </c>
      <c r="E52" s="49">
        <v>-2.4430871737923444E-2</v>
      </c>
      <c r="F52" s="50">
        <v>16.68</v>
      </c>
      <c r="G52" s="50">
        <v>18.78</v>
      </c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40"/>
    </row>
    <row r="53" spans="1:19">
      <c r="A53" s="30"/>
      <c r="B53" s="46" t="s">
        <v>38</v>
      </c>
      <c r="C53" s="47">
        <v>16.91</v>
      </c>
      <c r="D53" s="48">
        <v>-0.66000000000000014</v>
      </c>
      <c r="E53" s="49">
        <v>-3.7564029595902111E-2</v>
      </c>
      <c r="F53" s="50">
        <v>16.34</v>
      </c>
      <c r="G53" s="50">
        <v>18.62</v>
      </c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40"/>
    </row>
    <row r="54" spans="1:19">
      <c r="A54" s="30"/>
      <c r="B54" s="46" t="s">
        <v>39</v>
      </c>
      <c r="C54" s="47">
        <v>16.61</v>
      </c>
      <c r="D54" s="48">
        <v>-0.30000000000000071</v>
      </c>
      <c r="E54" s="49">
        <v>-1.7740981667652318E-2</v>
      </c>
      <c r="F54" s="50">
        <v>15.5</v>
      </c>
      <c r="G54" s="50">
        <v>17.86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40"/>
    </row>
    <row r="55" spans="1:19">
      <c r="A55" s="30"/>
      <c r="B55" s="46" t="s">
        <v>40</v>
      </c>
      <c r="C55" s="47">
        <v>17.75</v>
      </c>
      <c r="D55" s="48">
        <v>1.1400000000000006</v>
      </c>
      <c r="E55" s="49">
        <v>6.8633353401565358E-2</v>
      </c>
      <c r="F55" s="50">
        <v>16.47</v>
      </c>
      <c r="G55" s="50">
        <v>18.98</v>
      </c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40"/>
    </row>
    <row r="56" spans="1:19">
      <c r="A56" s="30"/>
      <c r="B56" s="46" t="s">
        <v>42</v>
      </c>
      <c r="C56" s="47">
        <v>21.03</v>
      </c>
      <c r="D56" s="48">
        <v>3.2800000000000011</v>
      </c>
      <c r="E56" s="49">
        <v>0.18478873239436627</v>
      </c>
      <c r="F56" s="50">
        <v>17.64</v>
      </c>
      <c r="G56" s="50">
        <v>22.65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40"/>
    </row>
    <row r="57" spans="1:19">
      <c r="A57" s="30"/>
      <c r="B57" s="46" t="s">
        <v>43</v>
      </c>
      <c r="C57" s="47">
        <v>24.09</v>
      </c>
      <c r="D57" s="48">
        <v>3.0599999999999987</v>
      </c>
      <c r="E57" s="49">
        <v>0.14550641940085585</v>
      </c>
      <c r="F57" s="50">
        <v>19.809999999999999</v>
      </c>
      <c r="G57" s="50">
        <v>26.32</v>
      </c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40"/>
    </row>
    <row r="58" spans="1:19">
      <c r="A58" s="30"/>
      <c r="B58" s="46" t="s">
        <v>44</v>
      </c>
      <c r="C58" s="47">
        <v>25.96</v>
      </c>
      <c r="D58" s="48">
        <v>1.870000000000001</v>
      </c>
      <c r="E58" s="49">
        <v>7.7625570776255745E-2</v>
      </c>
      <c r="F58" s="50">
        <v>21.81</v>
      </c>
      <c r="G58" s="50">
        <v>30.15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40"/>
    </row>
    <row r="59" spans="1:19">
      <c r="A59" s="30"/>
      <c r="B59" s="46" t="s">
        <v>46</v>
      </c>
      <c r="C59" s="47">
        <v>20.81</v>
      </c>
      <c r="D59" s="48">
        <v>-5.1500000000000021</v>
      </c>
      <c r="E59" s="49">
        <v>-0.1983821263482281</v>
      </c>
      <c r="F59" s="50">
        <v>18.73</v>
      </c>
      <c r="G59" s="50">
        <v>24.75</v>
      </c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40"/>
    </row>
    <row r="60" spans="1:19">
      <c r="A60" s="30"/>
      <c r="B60" s="46" t="s">
        <v>45</v>
      </c>
      <c r="C60" s="47">
        <v>22.71</v>
      </c>
      <c r="D60" s="48">
        <v>1.9000000000000021</v>
      </c>
      <c r="E60" s="49">
        <v>9.1302258529553204E-2</v>
      </c>
      <c r="F60" s="50">
        <v>19.739999999999998</v>
      </c>
      <c r="G60" s="50">
        <v>28.01</v>
      </c>
      <c r="H60" s="30"/>
      <c r="I60" s="35"/>
      <c r="J60" s="30"/>
      <c r="K60" s="30"/>
      <c r="L60" s="30"/>
      <c r="M60" s="30"/>
      <c r="N60" s="30"/>
      <c r="O60" s="30"/>
      <c r="P60" s="30"/>
      <c r="Q60" s="30"/>
      <c r="R60" s="30"/>
      <c r="S60" s="40"/>
    </row>
    <row r="61" spans="1:19">
      <c r="A61" s="30"/>
      <c r="B61" s="46" t="s">
        <v>47</v>
      </c>
      <c r="C61" s="47">
        <v>23.17</v>
      </c>
      <c r="D61" s="48">
        <v>0.46000000000000085</v>
      </c>
      <c r="E61" s="49">
        <v>2.0255394099515669E-2</v>
      </c>
      <c r="F61" s="50">
        <v>18.37</v>
      </c>
      <c r="G61" s="50">
        <v>33.94</v>
      </c>
      <c r="H61" s="30"/>
      <c r="I61" s="35" t="s">
        <v>153</v>
      </c>
      <c r="J61" s="30"/>
      <c r="K61" s="30"/>
      <c r="L61" s="30"/>
      <c r="M61" s="30"/>
      <c r="N61" s="30"/>
      <c r="O61" s="30"/>
      <c r="P61" s="30"/>
      <c r="Q61" s="30"/>
      <c r="R61" s="30"/>
      <c r="S61" s="40"/>
    </row>
    <row r="62" spans="1:19">
      <c r="A62" s="30"/>
      <c r="B62" s="46" t="s">
        <v>48</v>
      </c>
      <c r="C62" s="47">
        <v>20.94</v>
      </c>
      <c r="D62" s="48">
        <v>-2.2300000000000004</v>
      </c>
      <c r="E62" s="49">
        <v>-9.6245144583513173E-2</v>
      </c>
      <c r="F62" s="50">
        <v>19.36</v>
      </c>
      <c r="G62" s="50">
        <v>23.29</v>
      </c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40"/>
    </row>
    <row r="63" spans="1:19">
      <c r="A63" s="30"/>
      <c r="B63" s="46" t="s">
        <v>57</v>
      </c>
      <c r="C63" s="47">
        <v>22.49</v>
      </c>
      <c r="D63" s="48">
        <v>1.5499999999999972</v>
      </c>
      <c r="E63" s="49">
        <v>7.4021012416427751E-2</v>
      </c>
      <c r="F63" s="50">
        <v>20.3</v>
      </c>
      <c r="G63" s="50">
        <v>24.99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40"/>
    </row>
    <row r="64" spans="1:19">
      <c r="A64" s="30"/>
      <c r="B64" s="46" t="s">
        <v>58</v>
      </c>
      <c r="C64" s="47">
        <v>23.16</v>
      </c>
      <c r="D64" s="48">
        <v>0.67000000000000171</v>
      </c>
      <c r="E64" s="49">
        <v>2.9791018230324668E-2</v>
      </c>
      <c r="F64" s="50">
        <v>18.350000000000001</v>
      </c>
      <c r="G64" s="50">
        <v>24.56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40"/>
    </row>
    <row r="65" spans="1:19">
      <c r="A65" s="30"/>
      <c r="B65" s="46" t="s">
        <v>62</v>
      </c>
      <c r="C65" s="47">
        <v>25.38</v>
      </c>
      <c r="D65" s="48">
        <v>2.2199999999999989</v>
      </c>
      <c r="E65" s="49">
        <v>9.5854922279792698E-2</v>
      </c>
      <c r="F65" s="50">
        <v>18.7</v>
      </c>
      <c r="G65" s="50">
        <v>25.26</v>
      </c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40"/>
    </row>
    <row r="66" spans="1:19">
      <c r="A66" s="30"/>
      <c r="B66" s="46" t="s">
        <v>66</v>
      </c>
      <c r="C66" s="47">
        <v>26.45</v>
      </c>
      <c r="D66" s="48">
        <v>1.0700000000000003</v>
      </c>
      <c r="E66" s="49">
        <v>4.215918045705281E-2</v>
      </c>
      <c r="F66" s="50">
        <v>21.35</v>
      </c>
      <c r="G66" s="50">
        <v>25.5</v>
      </c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40"/>
    </row>
    <row r="67" spans="1:19">
      <c r="A67" s="30"/>
      <c r="B67" s="46" t="s">
        <v>67</v>
      </c>
      <c r="C67" s="47">
        <v>28.95</v>
      </c>
      <c r="D67" s="48">
        <v>2.5</v>
      </c>
      <c r="E67" s="49">
        <v>9.4517958412098299E-2</v>
      </c>
      <c r="F67" s="50">
        <v>23.06</v>
      </c>
      <c r="G67" s="50">
        <v>29.65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40"/>
    </row>
    <row r="68" spans="1:19">
      <c r="A68" s="30"/>
      <c r="B68" s="46" t="s">
        <v>68</v>
      </c>
      <c r="C68" s="47">
        <v>26.73</v>
      </c>
      <c r="D68" s="48">
        <v>-2.2199999999999989</v>
      </c>
      <c r="E68" s="49">
        <v>-7.6683937823834161E-2</v>
      </c>
      <c r="F68" s="50">
        <v>25.65</v>
      </c>
      <c r="G68" s="50">
        <v>30.98</v>
      </c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40"/>
    </row>
    <row r="69" spans="1:19">
      <c r="A69" s="30"/>
      <c r="B69" s="46" t="s">
        <v>73</v>
      </c>
      <c r="C69" s="47">
        <v>26.06</v>
      </c>
      <c r="D69" s="48">
        <v>-0.67000000000000171</v>
      </c>
      <c r="E69" s="49">
        <v>-2.5065469509914017E-2</v>
      </c>
      <c r="F69" s="50">
        <v>25.85</v>
      </c>
      <c r="G69" s="50">
        <v>32.049999999999997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40"/>
    </row>
    <row r="70" spans="1:19">
      <c r="A70" s="30"/>
      <c r="B70" s="46" t="s">
        <v>74</v>
      </c>
      <c r="C70" s="47">
        <v>25.28</v>
      </c>
      <c r="D70" s="48">
        <v>-0.77999999999999758</v>
      </c>
      <c r="E70" s="49">
        <v>-2.9930928626247032E-2</v>
      </c>
      <c r="F70" s="50">
        <v>25.92</v>
      </c>
      <c r="G70" s="50">
        <v>32.96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40"/>
    </row>
    <row r="71" spans="1:19">
      <c r="A71" s="30"/>
      <c r="B71" s="46" t="s">
        <v>75</v>
      </c>
      <c r="C71" s="47">
        <v>24.89</v>
      </c>
      <c r="D71" s="48">
        <v>-0.39000000000000057</v>
      </c>
      <c r="E71" s="49">
        <v>-1.5427215189873439E-2</v>
      </c>
      <c r="F71" s="50">
        <v>24.74</v>
      </c>
      <c r="G71" s="50">
        <v>31.04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40"/>
    </row>
    <row r="72" spans="1:19">
      <c r="A72" s="30"/>
      <c r="B72" s="46" t="s">
        <v>77</v>
      </c>
      <c r="C72" s="47">
        <v>20.88</v>
      </c>
      <c r="D72" s="48">
        <v>-4.0100000000000016</v>
      </c>
      <c r="E72" s="49">
        <v>-0.16110887906789881</v>
      </c>
      <c r="F72" s="50">
        <v>22.73</v>
      </c>
      <c r="G72" s="50">
        <v>29.17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40"/>
    </row>
    <row r="73" spans="1:19">
      <c r="A73" s="30"/>
      <c r="B73" s="46" t="s">
        <v>81</v>
      </c>
      <c r="C73" s="47">
        <v>18.149999999999999</v>
      </c>
      <c r="D73" s="48">
        <v>-2.7300000000000004</v>
      </c>
      <c r="E73" s="49">
        <v>-0.13074712643678163</v>
      </c>
      <c r="F73" s="50">
        <v>19.29</v>
      </c>
      <c r="G73" s="50">
        <v>26.99</v>
      </c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40"/>
    </row>
    <row r="74" spans="1:19">
      <c r="A74" s="30"/>
      <c r="B74" s="46" t="s">
        <v>82</v>
      </c>
      <c r="C74" s="47">
        <v>16.760000000000002</v>
      </c>
      <c r="D74" s="48">
        <v>-1.389999999999997</v>
      </c>
      <c r="E74" s="49">
        <v>-7.6584022038567331E-2</v>
      </c>
      <c r="F74" s="50">
        <v>15.12</v>
      </c>
      <c r="G74" s="50">
        <v>23.19</v>
      </c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40"/>
    </row>
    <row r="75" spans="1:19">
      <c r="A75" s="30"/>
      <c r="B75" s="46" t="s">
        <v>83</v>
      </c>
      <c r="C75" s="47">
        <v>14.59</v>
      </c>
      <c r="D75" s="48">
        <v>-2.1700000000000017</v>
      </c>
      <c r="E75" s="49">
        <v>-0.12947494033412896</v>
      </c>
      <c r="F75" s="50">
        <v>15.01</v>
      </c>
      <c r="G75" s="50">
        <v>19.88</v>
      </c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40"/>
    </row>
    <row r="76" spans="1:19">
      <c r="A76" s="30"/>
      <c r="B76" s="46" t="s">
        <v>85</v>
      </c>
      <c r="C76" s="47">
        <v>13.27</v>
      </c>
      <c r="D76" s="48">
        <v>-1.3200000000000003</v>
      </c>
      <c r="E76" s="49">
        <v>-9.0472926662097344E-2</v>
      </c>
      <c r="F76" s="50">
        <v>13.28</v>
      </c>
      <c r="G76" s="50">
        <v>19.3</v>
      </c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</row>
    <row r="77" spans="1:19">
      <c r="A77" s="30"/>
      <c r="B77" s="46" t="s">
        <v>86</v>
      </c>
      <c r="C77" s="47">
        <v>13.87</v>
      </c>
      <c r="D77" s="48">
        <v>0.59999999999999964</v>
      </c>
      <c r="E77" s="49">
        <v>4.521477015825167E-2</v>
      </c>
      <c r="F77" s="50">
        <v>12.98</v>
      </c>
      <c r="G77" s="50">
        <v>18.850000000000001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</row>
    <row r="78" spans="1:19">
      <c r="A78" s="30"/>
      <c r="B78" s="46" t="s">
        <v>87</v>
      </c>
      <c r="C78" s="47">
        <v>11.94</v>
      </c>
      <c r="D78" s="48">
        <v>-1.9299999999999997</v>
      </c>
      <c r="E78" s="49">
        <v>-0.13914924297043979</v>
      </c>
      <c r="F78" s="50">
        <v>11.32</v>
      </c>
      <c r="G78" s="50">
        <v>16.920000000000002</v>
      </c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</row>
    <row r="79" spans="1:19">
      <c r="A79" s="30"/>
      <c r="B79" s="46" t="s">
        <v>88</v>
      </c>
      <c r="C79" s="47">
        <v>12.02</v>
      </c>
      <c r="D79" s="48">
        <v>8.0000000000000071E-2</v>
      </c>
      <c r="E79" s="49">
        <v>6.7001675041876109E-3</v>
      </c>
      <c r="F79" s="50">
        <v>12.26</v>
      </c>
      <c r="G79" s="50">
        <v>16.45</v>
      </c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</row>
    <row r="80" spans="1:19">
      <c r="A80" s="30"/>
      <c r="B80" s="46" t="s">
        <v>89</v>
      </c>
      <c r="C80" s="47">
        <v>12.85</v>
      </c>
      <c r="D80" s="48">
        <v>0.83000000000000007</v>
      </c>
      <c r="E80" s="49">
        <v>6.9051580698835283E-2</v>
      </c>
      <c r="F80" s="50">
        <v>13.24</v>
      </c>
      <c r="G80" s="50">
        <v>17.52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</row>
    <row r="81" spans="1:19">
      <c r="A81" s="30"/>
      <c r="B81" s="46" t="s">
        <v>90</v>
      </c>
      <c r="C81" s="47">
        <v>13.71</v>
      </c>
      <c r="D81" s="48">
        <v>0.86000000000000121</v>
      </c>
      <c r="E81" s="49">
        <v>6.6926070038910601E-2</v>
      </c>
      <c r="F81" s="50">
        <v>13.41</v>
      </c>
      <c r="G81" s="50">
        <v>20.059999999999999</v>
      </c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</row>
    <row r="82" spans="1:19">
      <c r="A82" s="30"/>
      <c r="B82" s="46" t="s">
        <v>91</v>
      </c>
      <c r="C82" s="47">
        <v>11.96</v>
      </c>
      <c r="D82" s="48">
        <v>-1.75</v>
      </c>
      <c r="E82" s="49">
        <v>-0.12764405543398977</v>
      </c>
      <c r="F82" s="50">
        <v>15.03</v>
      </c>
      <c r="G82" s="50">
        <v>21.53</v>
      </c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</row>
    <row r="83" spans="1:19">
      <c r="A83" s="30"/>
      <c r="B83" s="46" t="s">
        <v>92</v>
      </c>
      <c r="C83" s="47">
        <v>11.69</v>
      </c>
      <c r="D83" s="48">
        <v>-0.27000000000000135</v>
      </c>
      <c r="E83" s="49">
        <v>-2.2575250836120511E-2</v>
      </c>
      <c r="F83" s="50">
        <v>11.8</v>
      </c>
      <c r="G83" s="50">
        <v>20.95</v>
      </c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</row>
    <row r="84" spans="1:19">
      <c r="A84" s="30"/>
      <c r="B84" s="46" t="s">
        <v>95</v>
      </c>
      <c r="C84" s="47">
        <v>9.8624137931034497</v>
      </c>
      <c r="D84" s="48">
        <v>-1.8275862068965498</v>
      </c>
      <c r="E84" s="49">
        <v>-0.15633757116309238</v>
      </c>
      <c r="F84" s="50">
        <v>10.4</v>
      </c>
      <c r="G84" s="50">
        <v>18.579999999999998</v>
      </c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</row>
    <row r="85" spans="1:19">
      <c r="A85" s="30"/>
      <c r="B85" s="46" t="s">
        <v>97</v>
      </c>
      <c r="C85" s="47">
        <v>8.5980645161290319</v>
      </c>
      <c r="D85" s="48">
        <v>-1.2643492769744178</v>
      </c>
      <c r="E85" s="49">
        <v>-0.12819876589020701</v>
      </c>
      <c r="F85" s="50">
        <v>9.14</v>
      </c>
      <c r="G85" s="50">
        <v>16.059999999999999</v>
      </c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</row>
    <row r="86" spans="1:19">
      <c r="A86" s="30"/>
      <c r="B86" s="46" t="s">
        <v>98</v>
      </c>
      <c r="C86" s="47">
        <v>7.3833333333333346</v>
      </c>
      <c r="D86" s="48">
        <v>-1.2147311827956973</v>
      </c>
      <c r="E86" s="49">
        <v>-0.14127960781371132</v>
      </c>
      <c r="F86" s="50">
        <v>6.84</v>
      </c>
      <c r="G86" s="50">
        <v>12.75</v>
      </c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</row>
    <row r="87" spans="1:19">
      <c r="A87" s="30"/>
      <c r="B87" s="46" t="s">
        <v>99</v>
      </c>
      <c r="C87" s="47">
        <v>5.3861290322580642</v>
      </c>
      <c r="D87" s="48">
        <v>-1.9972043010752705</v>
      </c>
      <c r="E87" s="49">
        <v>-0.27050171120658284</v>
      </c>
      <c r="F87" s="50">
        <v>6.15</v>
      </c>
      <c r="G87" s="50">
        <v>10.28</v>
      </c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</row>
    <row r="88" spans="1:19">
      <c r="A88" s="30"/>
      <c r="B88" s="46" t="s">
        <v>100</v>
      </c>
      <c r="C88" s="47">
        <v>6.4923333333333328</v>
      </c>
      <c r="D88" s="48">
        <v>1.1062043010752687</v>
      </c>
      <c r="E88" s="49">
        <v>0.20538020802140103</v>
      </c>
      <c r="F88" s="50">
        <v>4.6100000000000003</v>
      </c>
      <c r="G88" s="50">
        <v>10.050000000000001</v>
      </c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</row>
    <row r="89" spans="1:19">
      <c r="A89" s="30"/>
      <c r="B89" s="46" t="s">
        <v>101</v>
      </c>
      <c r="C89" s="47">
        <v>6.4412903225806435</v>
      </c>
      <c r="D89" s="48">
        <v>-5.1043010752689355E-2</v>
      </c>
      <c r="E89" s="49">
        <v>-7.8620440652086097E-3</v>
      </c>
      <c r="F89" s="50">
        <v>5.63</v>
      </c>
      <c r="G89" s="50">
        <v>8.43</v>
      </c>
      <c r="H89" s="30"/>
      <c r="I89" s="35"/>
      <c r="J89" s="30"/>
      <c r="K89" s="30"/>
      <c r="L89" s="30"/>
      <c r="M89" s="30"/>
      <c r="N89" s="30"/>
      <c r="O89" s="30"/>
      <c r="P89" s="30"/>
      <c r="Q89" s="30"/>
      <c r="R89" s="30"/>
    </row>
    <row r="90" spans="1:19">
      <c r="A90" s="30"/>
      <c r="B90" s="46" t="s">
        <v>102</v>
      </c>
      <c r="C90" s="47">
        <v>9.3896774193548378</v>
      </c>
      <c r="D90" s="48">
        <v>2.9483870967741943</v>
      </c>
      <c r="E90" s="49">
        <v>0.45773237179487203</v>
      </c>
      <c r="F90" s="50">
        <v>6.33</v>
      </c>
      <c r="G90" s="50">
        <v>8.1</v>
      </c>
      <c r="H90" s="30"/>
      <c r="I90" s="35" t="s">
        <v>153</v>
      </c>
      <c r="J90" s="30"/>
      <c r="K90" s="30"/>
      <c r="L90" s="30"/>
      <c r="M90" s="30"/>
      <c r="N90" s="30"/>
      <c r="O90" s="30"/>
      <c r="P90" s="30"/>
      <c r="Q90" s="30"/>
      <c r="R90" s="30"/>
    </row>
    <row r="91" spans="1:19">
      <c r="A91" s="30"/>
      <c r="B91" s="46" t="s">
        <v>103</v>
      </c>
      <c r="C91" s="47">
        <v>11.421000000000001</v>
      </c>
      <c r="D91" s="48">
        <v>2.0313225806451634</v>
      </c>
      <c r="E91" s="49">
        <v>0.21633571526728071</v>
      </c>
      <c r="F91" s="50">
        <v>7.01</v>
      </c>
      <c r="G91" s="50">
        <v>12.6</v>
      </c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</row>
    <row r="92" spans="1:19">
      <c r="A92" s="30"/>
      <c r="B92" s="46" t="s">
        <v>104</v>
      </c>
      <c r="C92" s="47">
        <v>13.416451612903225</v>
      </c>
      <c r="D92" s="48">
        <v>1.9954516129032243</v>
      </c>
      <c r="E92" s="49">
        <v>0.17471776664943736</v>
      </c>
      <c r="F92" s="50">
        <v>8.6199999999999992</v>
      </c>
      <c r="G92" s="50">
        <v>13.4</v>
      </c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</row>
    <row r="93" spans="1:19">
      <c r="A93" s="30"/>
      <c r="B93" s="46" t="s">
        <v>105</v>
      </c>
      <c r="C93" s="47">
        <v>14.376000000000003</v>
      </c>
      <c r="D93" s="48">
        <v>0.95954838709677759</v>
      </c>
      <c r="E93" s="49">
        <v>7.1520280829987515E-2</v>
      </c>
      <c r="F93" s="50">
        <v>11.5</v>
      </c>
      <c r="G93" s="50">
        <v>15.8</v>
      </c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</row>
    <row r="94" spans="1:19">
      <c r="A94" s="30"/>
      <c r="B94" s="46" t="s">
        <v>106</v>
      </c>
      <c r="C94" s="47">
        <v>18.203548387096781</v>
      </c>
      <c r="D94" s="48">
        <v>3.8275483870967779</v>
      </c>
      <c r="E94" s="49">
        <v>0.26624571418313697</v>
      </c>
      <c r="F94" s="50">
        <v>13.59</v>
      </c>
      <c r="G94" s="50">
        <v>16.440000000000001</v>
      </c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</row>
    <row r="95" spans="1:19">
      <c r="A95" s="30"/>
      <c r="B95" s="46" t="s">
        <v>110</v>
      </c>
      <c r="C95" s="47">
        <v>27.076774193548388</v>
      </c>
      <c r="D95" s="48">
        <v>8.8732258064516074</v>
      </c>
      <c r="E95" s="49">
        <v>0.48744484414594769</v>
      </c>
      <c r="F95" s="50">
        <v>13.96</v>
      </c>
      <c r="G95" s="50">
        <v>21.5</v>
      </c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40"/>
    </row>
    <row r="96" spans="1:19">
      <c r="A96" s="30"/>
      <c r="B96" s="46" t="s">
        <v>111</v>
      </c>
      <c r="C96" s="47">
        <v>16.732142857142858</v>
      </c>
      <c r="D96" s="48">
        <v>-10.344631336405531</v>
      </c>
      <c r="E96" s="49">
        <v>-0.38204814437867407</v>
      </c>
      <c r="F96" s="50">
        <v>14.22</v>
      </c>
      <c r="G96" s="50">
        <v>34</v>
      </c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40"/>
    </row>
    <row r="97" spans="1:19">
      <c r="A97" s="30"/>
      <c r="B97" s="46" t="s">
        <v>112</v>
      </c>
      <c r="C97" s="47">
        <v>17.434516129032257</v>
      </c>
      <c r="D97" s="48">
        <v>0.70237327188939958</v>
      </c>
      <c r="E97" s="49">
        <v>4.1977484766068704E-2</v>
      </c>
      <c r="F97" s="50">
        <v>14.68</v>
      </c>
      <c r="G97" s="50">
        <v>28.07</v>
      </c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40"/>
    </row>
    <row r="98" spans="1:19">
      <c r="A98" s="30"/>
      <c r="B98" s="46" t="s">
        <v>113</v>
      </c>
      <c r="C98" s="47">
        <v>21.117333333333331</v>
      </c>
      <c r="D98" s="48">
        <v>3.6828172043010738</v>
      </c>
      <c r="E98" s="49">
        <v>0.21123713311253778</v>
      </c>
      <c r="F98" s="50">
        <v>15.5</v>
      </c>
      <c r="G98" s="50">
        <v>19.440000000000001</v>
      </c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40"/>
    </row>
    <row r="99" spans="1:19">
      <c r="A99" s="30"/>
      <c r="B99" s="46" t="s">
        <v>114</v>
      </c>
      <c r="C99" s="47">
        <v>24.946451612903228</v>
      </c>
      <c r="D99" s="48">
        <v>3.8291182795698973</v>
      </c>
      <c r="E99" s="49">
        <v>0.18132584352048386</v>
      </c>
      <c r="F99" s="50">
        <v>15.55</v>
      </c>
      <c r="G99" s="50">
        <v>23.05</v>
      </c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40"/>
    </row>
    <row r="100" spans="1:19">
      <c r="A100" s="30"/>
      <c r="B100" s="46" t="s">
        <v>115</v>
      </c>
      <c r="C100" s="47">
        <v>28.896666666666661</v>
      </c>
      <c r="D100" s="48">
        <v>3.9502150537634328</v>
      </c>
      <c r="E100" s="49">
        <v>0.15834777286402671</v>
      </c>
      <c r="F100" s="50">
        <v>15.6</v>
      </c>
      <c r="G100" s="50">
        <v>26.75</v>
      </c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40"/>
    </row>
    <row r="101" spans="1:19">
      <c r="A101" s="30"/>
      <c r="B101" s="46" t="s">
        <v>118</v>
      </c>
      <c r="C101" s="47">
        <v>36.558709677419351</v>
      </c>
      <c r="D101" s="48">
        <v>7.66204301075269</v>
      </c>
      <c r="E101" s="49">
        <v>0.2651531783626494</v>
      </c>
      <c r="F101" s="50">
        <v>18.86</v>
      </c>
      <c r="G101" s="50">
        <v>35.4</v>
      </c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40"/>
    </row>
    <row r="102" spans="1:19">
      <c r="A102" s="30"/>
      <c r="B102" s="46" t="s">
        <v>119</v>
      </c>
      <c r="C102" s="47">
        <v>44.841935483870969</v>
      </c>
      <c r="D102" s="48">
        <v>8.2832258064516182</v>
      </c>
      <c r="E102" s="49">
        <v>0.2265732538029861</v>
      </c>
      <c r="F102" s="50">
        <v>23.02</v>
      </c>
      <c r="G102" s="50">
        <v>42</v>
      </c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40"/>
    </row>
    <row r="103" spans="1:19">
      <c r="A103" s="30"/>
      <c r="B103" s="46" t="s">
        <v>133</v>
      </c>
      <c r="C103" s="47">
        <v>65.237999999999985</v>
      </c>
      <c r="D103" s="48">
        <v>20.396064516129016</v>
      </c>
      <c r="E103" s="49">
        <v>0.45484353643622721</v>
      </c>
      <c r="F103" s="50">
        <v>26.24</v>
      </c>
      <c r="G103" s="50">
        <v>50.85</v>
      </c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40"/>
    </row>
    <row r="104" spans="1:19">
      <c r="A104" s="30"/>
      <c r="B104" s="46" t="s">
        <v>140</v>
      </c>
      <c r="C104" s="47">
        <v>86.793548387096777</v>
      </c>
      <c r="D104" s="48">
        <v>21.555548387096792</v>
      </c>
      <c r="E104" s="49">
        <v>0.33041399777885277</v>
      </c>
      <c r="F104" s="50">
        <v>33.6</v>
      </c>
      <c r="G104" s="50">
        <v>90</v>
      </c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40"/>
    </row>
    <row r="105" spans="1:19">
      <c r="A105" s="30"/>
      <c r="B105" s="46" t="s">
        <v>141</v>
      </c>
      <c r="C105" s="47">
        <v>84.291000000000011</v>
      </c>
      <c r="D105" s="48">
        <v>-2.5025483870967662</v>
      </c>
      <c r="E105" s="49">
        <v>-2.8833345722143668E-2</v>
      </c>
      <c r="F105" s="50">
        <v>42.05</v>
      </c>
      <c r="G105" s="50">
        <v>109</v>
      </c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40"/>
    </row>
    <row r="106" spans="1:19">
      <c r="A106" s="30"/>
      <c r="B106" s="46" t="s">
        <v>143</v>
      </c>
      <c r="C106" s="47">
        <v>111.13838709677418</v>
      </c>
      <c r="D106" s="48">
        <v>26.84738709677417</v>
      </c>
      <c r="E106" s="49">
        <v>0.31850834723486693</v>
      </c>
      <c r="F106" s="50">
        <v>51.3</v>
      </c>
      <c r="G106" s="50">
        <v>119</v>
      </c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40"/>
    </row>
    <row r="107" spans="1:19">
      <c r="A107" s="30"/>
      <c r="B107" s="61" t="s">
        <v>155</v>
      </c>
      <c r="C107" s="62">
        <v>83.622580645161293</v>
      </c>
      <c r="D107" s="53">
        <v>-27.515806451612889</v>
      </c>
      <c r="E107" s="54">
        <v>-0.24758148080422829</v>
      </c>
      <c r="F107" s="55">
        <v>60</v>
      </c>
      <c r="G107" s="55">
        <v>180.57</v>
      </c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40"/>
    </row>
    <row r="108" spans="1:19">
      <c r="A108" s="30"/>
      <c r="B108" s="61" t="s">
        <v>156</v>
      </c>
      <c r="C108" s="62">
        <v>81.350714285714275</v>
      </c>
      <c r="D108" s="53">
        <v>-2.2718663594470172</v>
      </c>
      <c r="E108" s="54">
        <v>-2.7168096726018411E-2</v>
      </c>
      <c r="F108" s="55">
        <v>66.8</v>
      </c>
      <c r="G108" s="55">
        <v>180.39</v>
      </c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40"/>
    </row>
    <row r="109" spans="1:19">
      <c r="A109" s="30"/>
      <c r="B109" s="61" t="s">
        <v>158</v>
      </c>
      <c r="C109" s="62">
        <v>124.35516129032258</v>
      </c>
      <c r="D109" s="53">
        <v>43.004447004608309</v>
      </c>
      <c r="E109" s="54">
        <v>0.52863023247185148</v>
      </c>
      <c r="F109" s="55">
        <v>68.150000000000006</v>
      </c>
      <c r="G109" s="55">
        <v>167.22</v>
      </c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40"/>
    </row>
    <row r="110" spans="1:19">
      <c r="A110" s="30"/>
      <c r="B110" s="61" t="s">
        <v>160</v>
      </c>
      <c r="C110" s="62">
        <v>87.852333333333334</v>
      </c>
      <c r="D110" s="53">
        <v>-36.50282795698925</v>
      </c>
      <c r="E110" s="54">
        <v>-0.2935368952782656</v>
      </c>
      <c r="F110" s="55">
        <v>62.43</v>
      </c>
      <c r="G110" s="55">
        <v>220.2</v>
      </c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40"/>
    </row>
    <row r="111" spans="1:19">
      <c r="A111" s="30"/>
      <c r="B111" s="61" t="s">
        <v>166</v>
      </c>
      <c r="C111" s="62">
        <v>77.260645161290327</v>
      </c>
      <c r="D111" s="53">
        <v>-10.591688172043007</v>
      </c>
      <c r="E111" s="54">
        <v>-0.12056240022510888</v>
      </c>
      <c r="F111" s="55">
        <v>68.61</v>
      </c>
      <c r="G111" s="55">
        <v>210.29</v>
      </c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40"/>
    </row>
    <row r="112" spans="1:19">
      <c r="A112" s="30"/>
      <c r="B112" s="61" t="s">
        <v>168</v>
      </c>
      <c r="C112" s="62">
        <v>96.655333333333346</v>
      </c>
      <c r="D112" s="53">
        <v>19.394688172043018</v>
      </c>
      <c r="E112" s="54">
        <v>0.25102933235354707</v>
      </c>
      <c r="F112" s="55">
        <v>69</v>
      </c>
      <c r="G112" s="55">
        <v>203.8</v>
      </c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40"/>
    </row>
    <row r="113" spans="1:19">
      <c r="A113" s="30"/>
      <c r="B113" s="61" t="s">
        <v>172</v>
      </c>
      <c r="C113" s="62">
        <v>126.13838709677421</v>
      </c>
      <c r="D113" s="53">
        <v>29.483053763440864</v>
      </c>
      <c r="E113" s="54">
        <v>0.30503287037212151</v>
      </c>
      <c r="F113" s="55">
        <v>69.31</v>
      </c>
      <c r="G113" s="55">
        <v>123.02</v>
      </c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40"/>
    </row>
    <row r="114" spans="1:19">
      <c r="A114" s="30"/>
      <c r="B114" s="61" t="s">
        <v>173</v>
      </c>
      <c r="C114" s="62">
        <v>165.85419354838714</v>
      </c>
      <c r="D114" s="53">
        <v>39.715806451612934</v>
      </c>
      <c r="E114" s="54">
        <v>0.31485900022760482</v>
      </c>
      <c r="F114" s="55">
        <v>68.92</v>
      </c>
      <c r="G114" s="55">
        <v>157</v>
      </c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40"/>
    </row>
    <row r="115" spans="1:19">
      <c r="A115" s="30"/>
      <c r="B115" s="61" t="s">
        <v>176</v>
      </c>
      <c r="C115" s="62">
        <v>115.69566666666667</v>
      </c>
      <c r="D115" s="53">
        <v>-50.158526881720476</v>
      </c>
      <c r="E115" s="54">
        <v>-0.30242543651503739</v>
      </c>
      <c r="F115" s="55">
        <v>72.42</v>
      </c>
      <c r="G115" s="55">
        <v>233</v>
      </c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40"/>
    </row>
    <row r="116" spans="1:19">
      <c r="A116" s="30"/>
      <c r="B116" s="61" t="s">
        <v>190</v>
      </c>
      <c r="C116" s="62">
        <v>64.837096774193554</v>
      </c>
      <c r="D116" s="53">
        <v>-50.858569892473113</v>
      </c>
      <c r="E116" s="54">
        <v>-0.43958923750362111</v>
      </c>
      <c r="F116" s="55">
        <v>78</v>
      </c>
      <c r="G116" s="55">
        <v>284.52</v>
      </c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40"/>
    </row>
    <row r="117" spans="1:19">
      <c r="A117" s="30"/>
      <c r="B117" s="61" t="s">
        <v>192</v>
      </c>
      <c r="C117" s="62">
        <v>63.027999999999999</v>
      </c>
      <c r="D117" s="53">
        <v>-1.8090967741935557</v>
      </c>
      <c r="E117" s="54">
        <v>-2.790218662155786E-2</v>
      </c>
      <c r="F117" s="55">
        <v>52.5</v>
      </c>
      <c r="G117" s="55">
        <v>289.89999999999998</v>
      </c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40"/>
    </row>
    <row r="118" spans="1:19">
      <c r="A118" s="30"/>
      <c r="B118" s="61" t="s">
        <v>191</v>
      </c>
      <c r="C118" s="62">
        <v>108.81476400679114</v>
      </c>
      <c r="D118" s="53">
        <v>45.786764006791138</v>
      </c>
      <c r="E118" s="54">
        <v>0.72645116466953008</v>
      </c>
      <c r="F118" s="55">
        <v>70.33</v>
      </c>
      <c r="G118" s="55">
        <v>220.43</v>
      </c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40"/>
    </row>
    <row r="119" spans="1:19">
      <c r="A119" s="30"/>
      <c r="B119" s="61" t="s">
        <v>177</v>
      </c>
      <c r="C119" s="62">
        <v>96.46</v>
      </c>
      <c r="D119" s="53">
        <v>-12.354764006791143</v>
      </c>
      <c r="E119" s="54">
        <v>-0.11353940910095695</v>
      </c>
      <c r="F119" s="55">
        <v>80.400000000000006</v>
      </c>
      <c r="G119" s="55">
        <v>131.63999999999999</v>
      </c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40"/>
    </row>
    <row r="120" spans="1:19">
      <c r="A120" s="30"/>
      <c r="B120" s="61" t="s">
        <v>184</v>
      </c>
      <c r="C120" s="62">
        <v>97.5</v>
      </c>
      <c r="D120" s="53">
        <v>1.0400000000000063</v>
      </c>
      <c r="E120" s="54">
        <v>1.0781671159029714E-2</v>
      </c>
      <c r="F120" s="55">
        <v>83.14</v>
      </c>
      <c r="G120" s="55">
        <v>127</v>
      </c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40"/>
    </row>
    <row r="121" spans="1:19">
      <c r="A121" s="30"/>
      <c r="B121" s="61" t="s">
        <v>193</v>
      </c>
      <c r="C121" s="62">
        <v>105.515</v>
      </c>
      <c r="D121" s="53">
        <v>8.0150000000000006</v>
      </c>
      <c r="E121" s="54">
        <v>8.2205128205128208E-2</v>
      </c>
      <c r="F121" s="55">
        <v>99.18</v>
      </c>
      <c r="G121" s="55">
        <v>134.58000000000001</v>
      </c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40"/>
    </row>
    <row r="122" spans="1:19">
      <c r="A122" s="30"/>
      <c r="B122" s="46" t="s">
        <v>145</v>
      </c>
      <c r="C122" s="47">
        <v>10.054285714285715</v>
      </c>
      <c r="D122" s="47" t="s">
        <v>8</v>
      </c>
      <c r="E122" s="63" t="s">
        <v>8</v>
      </c>
      <c r="F122" s="47" t="s">
        <v>8</v>
      </c>
      <c r="G122" s="63" t="s">
        <v>8</v>
      </c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40"/>
    </row>
    <row r="123" spans="1:19">
      <c r="A123" s="30"/>
      <c r="B123" s="46" t="s">
        <v>146</v>
      </c>
      <c r="C123" s="47">
        <v>6.4092307692307697</v>
      </c>
      <c r="D123" s="47" t="s">
        <v>8</v>
      </c>
      <c r="E123" s="63" t="s">
        <v>8</v>
      </c>
      <c r="F123" s="47" t="s">
        <v>8</v>
      </c>
      <c r="G123" s="63" t="s">
        <v>8</v>
      </c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40"/>
    </row>
    <row r="124" spans="1:19">
      <c r="A124" s="30"/>
      <c r="B124" s="46" t="s">
        <v>147</v>
      </c>
      <c r="C124" s="47">
        <v>9.0585869565217383</v>
      </c>
      <c r="D124" s="47" t="s">
        <v>8</v>
      </c>
      <c r="E124" s="63" t="s">
        <v>8</v>
      </c>
      <c r="F124" s="47" t="s">
        <v>8</v>
      </c>
      <c r="G124" s="63" t="s">
        <v>8</v>
      </c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40"/>
    </row>
    <row r="125" spans="1:19">
      <c r="A125" s="30"/>
      <c r="B125" s="46" t="s">
        <v>148</v>
      </c>
      <c r="C125" s="47">
        <v>15.342391304347828</v>
      </c>
      <c r="D125" s="47" t="s">
        <v>8</v>
      </c>
      <c r="E125" s="63" t="s">
        <v>8</v>
      </c>
      <c r="F125" s="47" t="s">
        <v>8</v>
      </c>
      <c r="G125" s="63" t="s">
        <v>8</v>
      </c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40"/>
    </row>
    <row r="126" spans="1:19">
      <c r="A126" s="30"/>
      <c r="B126" s="46" t="s">
        <v>116</v>
      </c>
      <c r="C126" s="47">
        <v>20.537222222222223</v>
      </c>
      <c r="D126" s="48">
        <v>10.482936507936508</v>
      </c>
      <c r="E126" s="49">
        <v>1.0426336396072116</v>
      </c>
      <c r="F126" s="47" t="s">
        <v>8</v>
      </c>
      <c r="G126" s="63" t="s">
        <v>8</v>
      </c>
      <c r="H126" s="30" t="s">
        <v>149</v>
      </c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40"/>
    </row>
    <row r="127" spans="1:19">
      <c r="A127" s="30"/>
      <c r="B127" s="46" t="s">
        <v>117</v>
      </c>
      <c r="C127" s="47">
        <v>24.986373626373627</v>
      </c>
      <c r="D127" s="48">
        <v>18.577142857142857</v>
      </c>
      <c r="E127" s="49">
        <v>2.8984980454015496</v>
      </c>
      <c r="F127" s="47" t="s">
        <v>8</v>
      </c>
      <c r="G127" s="63" t="s">
        <v>8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40"/>
    </row>
    <row r="128" spans="1:19">
      <c r="A128" s="30"/>
      <c r="B128" s="46" t="s">
        <v>132</v>
      </c>
      <c r="C128" s="47">
        <v>48.701739130434774</v>
      </c>
      <c r="D128" s="48">
        <v>39.643152173913037</v>
      </c>
      <c r="E128" s="49">
        <v>4.3763064111640402</v>
      </c>
      <c r="F128" s="47" t="s">
        <v>8</v>
      </c>
      <c r="G128" s="63" t="s">
        <v>8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40"/>
    </row>
    <row r="129" spans="1:19">
      <c r="A129" s="30"/>
      <c r="B129" s="46" t="s">
        <v>144</v>
      </c>
      <c r="C129" s="47">
        <v>94.180652173913032</v>
      </c>
      <c r="D129" s="48">
        <v>78.838260869565204</v>
      </c>
      <c r="E129" s="49">
        <v>5.1385901523202255</v>
      </c>
      <c r="F129" s="47" t="s">
        <v>8</v>
      </c>
      <c r="G129" s="63" t="s">
        <v>8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40"/>
    </row>
    <row r="130" spans="1:19">
      <c r="A130" s="30"/>
      <c r="B130" s="61" t="s">
        <v>157</v>
      </c>
      <c r="C130" s="62">
        <v>96.945888888888902</v>
      </c>
      <c r="D130" s="53">
        <v>76.408666666666676</v>
      </c>
      <c r="E130" s="54">
        <v>3.7204966591825146</v>
      </c>
      <c r="F130" s="55" t="s">
        <v>8</v>
      </c>
      <c r="G130" s="55" t="s">
        <v>8</v>
      </c>
      <c r="H130" s="30" t="s">
        <v>149</v>
      </c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40"/>
    </row>
    <row r="131" spans="1:19">
      <c r="A131" s="30"/>
      <c r="B131" s="61" t="s">
        <v>161</v>
      </c>
      <c r="C131" s="62">
        <v>87.146263736263734</v>
      </c>
      <c r="D131" s="53">
        <v>62.159890109890107</v>
      </c>
      <c r="E131" s="54">
        <v>2.4877515656885509</v>
      </c>
      <c r="F131" s="55" t="s">
        <v>8</v>
      </c>
      <c r="G131" s="55" t="s">
        <v>8</v>
      </c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40"/>
    </row>
    <row r="132" spans="1:19">
      <c r="A132" s="30"/>
      <c r="B132" s="61" t="s">
        <v>179</v>
      </c>
      <c r="C132" s="62">
        <v>136.11565217391308</v>
      </c>
      <c r="D132" s="53">
        <v>87.413913043478303</v>
      </c>
      <c r="E132" s="54">
        <v>1.7948827825093303</v>
      </c>
      <c r="F132" s="55" t="s">
        <v>8</v>
      </c>
      <c r="G132" s="55" t="s">
        <v>8</v>
      </c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40"/>
    </row>
    <row r="133" spans="1:19">
      <c r="A133" s="30"/>
      <c r="B133" s="61" t="s">
        <v>178</v>
      </c>
      <c r="C133" s="62">
        <v>79.065735697940497</v>
      </c>
      <c r="D133" s="53">
        <v>-15.114916475972535</v>
      </c>
      <c r="E133" s="54">
        <v>-0.16048855181063607</v>
      </c>
      <c r="F133" s="55" t="s">
        <v>8</v>
      </c>
      <c r="G133" s="55" t="s">
        <v>8</v>
      </c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40"/>
    </row>
    <row r="134" spans="1:19">
      <c r="A134" s="30"/>
      <c r="B134" s="70" t="s">
        <v>162</v>
      </c>
      <c r="C134" s="71">
        <v>99.9</v>
      </c>
      <c r="D134" s="72">
        <v>2.9541111111111036</v>
      </c>
      <c r="E134" s="73">
        <v>3.0471752283346986E-2</v>
      </c>
      <c r="F134" s="74" t="s">
        <v>8</v>
      </c>
      <c r="G134" s="74" t="s">
        <v>8</v>
      </c>
      <c r="H134" s="30" t="s">
        <v>149</v>
      </c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40"/>
    </row>
    <row r="135" spans="1:19">
      <c r="A135" s="30"/>
      <c r="B135" s="70" t="s">
        <v>163</v>
      </c>
      <c r="C135" s="71">
        <v>95.734999999999999</v>
      </c>
      <c r="D135" s="72">
        <v>8.5887362637362656</v>
      </c>
      <c r="E135" s="73">
        <v>9.8555415866466781E-2</v>
      </c>
      <c r="F135" s="74" t="s">
        <v>8</v>
      </c>
      <c r="G135" s="74" t="s">
        <v>8</v>
      </c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40"/>
    </row>
    <row r="136" spans="1:19">
      <c r="A136" s="30"/>
      <c r="B136" s="70" t="s">
        <v>180</v>
      </c>
      <c r="C136" s="71">
        <v>96.268000000000001</v>
      </c>
      <c r="D136" s="72">
        <v>-39.847652173913076</v>
      </c>
      <c r="E136" s="73">
        <v>-0.29274849392779811</v>
      </c>
      <c r="F136" s="74" t="s">
        <v>8</v>
      </c>
      <c r="G136" s="74" t="s">
        <v>8</v>
      </c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40"/>
    </row>
    <row r="137" spans="1:19">
      <c r="A137" s="30"/>
      <c r="B137" s="70" t="s">
        <v>181</v>
      </c>
      <c r="C137" s="71">
        <v>95.850999999999999</v>
      </c>
      <c r="D137" s="72">
        <v>16.785264302059502</v>
      </c>
      <c r="E137" s="73">
        <v>0.21229504985807304</v>
      </c>
      <c r="F137" s="74" t="s">
        <v>8</v>
      </c>
      <c r="G137" s="74" t="s">
        <v>8</v>
      </c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40"/>
    </row>
    <row r="138" spans="1:19">
      <c r="A138" s="30"/>
      <c r="B138" s="80" t="s">
        <v>78</v>
      </c>
      <c r="C138" s="56">
        <v>17.01795081967213</v>
      </c>
      <c r="D138" s="47" t="s">
        <v>8</v>
      </c>
      <c r="E138" s="63" t="s">
        <v>8</v>
      </c>
      <c r="F138" s="50" t="s">
        <v>8</v>
      </c>
      <c r="G138" s="50" t="s">
        <v>8</v>
      </c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40"/>
    </row>
    <row r="139" spans="1:19">
      <c r="A139" s="30"/>
      <c r="B139" s="80" t="s">
        <v>79</v>
      </c>
      <c r="C139" s="56">
        <v>20.897671232876714</v>
      </c>
      <c r="D139" s="48">
        <v>3.8797204132045842</v>
      </c>
      <c r="E139" s="49">
        <v>0.22797811877090213</v>
      </c>
      <c r="F139" s="50" t="s">
        <v>8</v>
      </c>
      <c r="G139" s="50" t="s">
        <v>8</v>
      </c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40"/>
    </row>
    <row r="140" spans="1:19">
      <c r="A140" s="30"/>
      <c r="B140" s="80" t="s">
        <v>80</v>
      </c>
      <c r="C140" s="56">
        <v>24.352849315068489</v>
      </c>
      <c r="D140" s="48">
        <v>3.4551780821917752</v>
      </c>
      <c r="E140" s="49">
        <v>0.16533794812294716</v>
      </c>
      <c r="F140" s="50" t="s">
        <v>8</v>
      </c>
      <c r="G140" s="50" t="s">
        <v>8</v>
      </c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40"/>
    </row>
    <row r="141" spans="1:19">
      <c r="A141" s="30"/>
      <c r="B141" s="80" t="s">
        <v>96</v>
      </c>
      <c r="C141" s="56">
        <v>15.378602739726029</v>
      </c>
      <c r="D141" s="48">
        <v>-8.9742465753424607</v>
      </c>
      <c r="E141" s="49">
        <v>-0.36850909966373363</v>
      </c>
      <c r="F141" s="50">
        <v>18.260000000000002</v>
      </c>
      <c r="G141" s="50">
        <v>28.23</v>
      </c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40"/>
    </row>
    <row r="142" spans="1:19">
      <c r="A142" s="30"/>
      <c r="B142" s="80" t="s">
        <v>107</v>
      </c>
      <c r="C142" s="56">
        <v>10.226967213114756</v>
      </c>
      <c r="D142" s="48">
        <v>-5.1516355266112726</v>
      </c>
      <c r="E142" s="49">
        <v>-0.33498722958123889</v>
      </c>
      <c r="F142" s="50">
        <v>13.32</v>
      </c>
      <c r="G142" s="50">
        <v>25.28</v>
      </c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40"/>
    </row>
    <row r="143" spans="1:19">
      <c r="A143" s="30"/>
      <c r="B143" s="80" t="s">
        <v>151</v>
      </c>
      <c r="C143" s="56">
        <v>47.307643835616439</v>
      </c>
      <c r="D143" s="48">
        <v>37.080676622501684</v>
      </c>
      <c r="E143" s="49">
        <v>3.6257744695759402</v>
      </c>
      <c r="F143" s="50">
        <v>12.3</v>
      </c>
      <c r="G143" s="50">
        <v>22.73</v>
      </c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40"/>
    </row>
    <row r="144" spans="1:19">
      <c r="A144" s="30"/>
      <c r="B144" s="81" t="s">
        <v>150</v>
      </c>
      <c r="C144" s="52">
        <v>99.8688429704398</v>
      </c>
      <c r="D144" s="53">
        <v>52.561199134823362</v>
      </c>
      <c r="E144" s="54">
        <v>1.1110508762064299</v>
      </c>
      <c r="F144" s="55">
        <v>13.38</v>
      </c>
      <c r="G144" s="55">
        <v>138.47999999999999</v>
      </c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40"/>
    </row>
    <row r="145" spans="1:19">
      <c r="A145" s="30"/>
      <c r="B145" s="82" t="s">
        <v>108</v>
      </c>
      <c r="C145" s="75">
        <v>96.93</v>
      </c>
      <c r="D145" s="72">
        <v>-2.9388429704397936</v>
      </c>
      <c r="E145" s="73">
        <v>-2.9427025316691235E-2</v>
      </c>
      <c r="F145" s="74">
        <v>16.21</v>
      </c>
      <c r="G145" s="74">
        <v>291.54000000000002</v>
      </c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40"/>
    </row>
    <row r="146" spans="1:19">
      <c r="A146" s="30"/>
      <c r="B146" s="82" t="s">
        <v>152</v>
      </c>
      <c r="C146" s="75">
        <v>75.42</v>
      </c>
      <c r="D146" s="72">
        <v>-21.510000000000005</v>
      </c>
      <c r="E146" s="73">
        <v>-0.22191272051996289</v>
      </c>
      <c r="F146" s="74">
        <v>30.53</v>
      </c>
      <c r="G146" s="74">
        <v>193.06</v>
      </c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40"/>
    </row>
    <row r="147" spans="1:19">
      <c r="A147" s="30"/>
      <c r="B147" s="82" t="s">
        <v>142</v>
      </c>
      <c r="C147" s="75">
        <v>96.003</v>
      </c>
      <c r="D147" s="72"/>
      <c r="E147" s="73"/>
      <c r="F147" s="74"/>
      <c r="G147" s="74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40"/>
    </row>
    <row r="148" spans="1:19">
      <c r="A148" s="30"/>
      <c r="B148" s="82" t="s">
        <v>159</v>
      </c>
      <c r="C148" s="75">
        <v>96.206999999999994</v>
      </c>
      <c r="D148" s="72"/>
      <c r="E148" s="73"/>
      <c r="F148" s="74"/>
      <c r="G148" s="74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40"/>
    </row>
    <row r="149" spans="1:19">
      <c r="A149" s="30"/>
      <c r="B149" s="82" t="s">
        <v>182</v>
      </c>
      <c r="C149" s="75">
        <v>70.242000000000004</v>
      </c>
      <c r="D149" s="72"/>
      <c r="E149" s="73"/>
      <c r="F149" s="74"/>
      <c r="G149" s="74"/>
      <c r="H149" s="35"/>
      <c r="I149" s="35"/>
      <c r="J149" s="30"/>
      <c r="K149" s="30"/>
      <c r="L149" s="30"/>
      <c r="M149" s="30"/>
      <c r="N149" s="30"/>
      <c r="O149" s="30"/>
      <c r="P149" s="30"/>
      <c r="Q149" s="30"/>
      <c r="R149" s="30"/>
      <c r="S149" s="40"/>
    </row>
    <row r="150" spans="1:19">
      <c r="A150" s="30"/>
      <c r="B150" s="41" t="s">
        <v>188</v>
      </c>
      <c r="C150" s="30"/>
      <c r="D150" s="30"/>
      <c r="E150" s="30"/>
      <c r="F150" s="30"/>
      <c r="G150" s="30"/>
      <c r="H150" s="35" t="s">
        <v>153</v>
      </c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T1308"/>
  <sheetViews>
    <sheetView showGridLines="0" zoomScaleNormal="100" workbookViewId="0">
      <pane xSplit="2" ySplit="8" topLeftCell="BP21" activePane="bottomRight" state="frozen"/>
      <selection activeCell="P1" sqref="P1"/>
      <selection pane="topRight" activeCell="P1" sqref="P1"/>
      <selection pane="bottomLeft" activeCell="P1" sqref="P1"/>
      <selection pane="bottomRight" activeCell="BG14" sqref="BG14"/>
    </sheetView>
  </sheetViews>
  <sheetFormatPr baseColWidth="10" defaultRowHeight="12.75"/>
  <cols>
    <col min="1" max="1" width="2.5703125" customWidth="1"/>
    <col min="2" max="2" width="10.7109375" customWidth="1"/>
    <col min="3" max="3" width="9.42578125" bestFit="1" customWidth="1"/>
    <col min="4" max="4" width="7.5703125" bestFit="1" customWidth="1"/>
    <col min="5" max="13" width="6.85546875" customWidth="1"/>
    <col min="14" max="60" width="7.42578125" bestFit="1" customWidth="1"/>
    <col min="61" max="76" width="7.5703125" bestFit="1" customWidth="1"/>
    <col min="77" max="77" width="7.28515625" bestFit="1" customWidth="1"/>
    <col min="78" max="78" width="7.140625" customWidth="1"/>
    <col min="79" max="79" width="7.28515625" customWidth="1"/>
    <col min="80" max="80" width="7.5703125" customWidth="1"/>
    <col min="81" max="81" width="7.28515625" customWidth="1"/>
    <col min="82" max="83" width="7.42578125" customWidth="1"/>
    <col min="84" max="85" width="6.85546875" bestFit="1" customWidth="1"/>
    <col min="86" max="86" width="7.140625" bestFit="1" customWidth="1"/>
    <col min="87" max="87" width="6.5703125" bestFit="1" customWidth="1"/>
    <col min="88" max="90" width="7.140625" bestFit="1" customWidth="1"/>
    <col min="91" max="94" width="7.140625" customWidth="1"/>
    <col min="95" max="95" width="7.140625" bestFit="1" customWidth="1"/>
    <col min="96" max="96" width="7.140625" customWidth="1"/>
    <col min="97" max="97" width="7.140625" bestFit="1" customWidth="1"/>
    <col min="98" max="98" width="2.7109375" customWidth="1"/>
    <col min="99" max="16384" width="11.42578125" style="9"/>
  </cols>
  <sheetData>
    <row r="1" spans="1:98" ht="116.2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</row>
    <row r="2" spans="1:98" ht="9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</row>
    <row r="3" spans="1:98" s="26" customFormat="1" ht="15.75">
      <c r="B3" s="6" t="s">
        <v>53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4"/>
      <c r="BT3" s="39"/>
      <c r="BU3" s="39"/>
      <c r="BV3" s="39"/>
      <c r="BW3" s="39"/>
      <c r="BX3" s="39" t="s">
        <v>52</v>
      </c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</row>
    <row r="4" spans="1:98" ht="15">
      <c r="A4" s="9"/>
      <c r="B4" s="83" t="s">
        <v>61</v>
      </c>
      <c r="C4" s="84">
        <v>43252</v>
      </c>
      <c r="D4" s="84">
        <v>43282</v>
      </c>
      <c r="E4" s="84">
        <v>43313</v>
      </c>
      <c r="F4" s="84">
        <v>43344</v>
      </c>
      <c r="G4" s="84">
        <v>43374</v>
      </c>
      <c r="H4" s="84">
        <v>43405</v>
      </c>
      <c r="I4" s="84">
        <v>43435</v>
      </c>
      <c r="J4" s="84">
        <v>43466</v>
      </c>
      <c r="K4" s="84">
        <v>43497</v>
      </c>
      <c r="L4" s="84">
        <v>43525</v>
      </c>
      <c r="M4" s="84">
        <v>43556</v>
      </c>
      <c r="N4" s="84">
        <v>43586</v>
      </c>
      <c r="O4" s="84">
        <v>43617</v>
      </c>
      <c r="P4" s="84">
        <v>43647</v>
      </c>
      <c r="Q4" s="84">
        <v>43678</v>
      </c>
      <c r="R4" s="84">
        <v>43709</v>
      </c>
      <c r="S4" s="84">
        <v>43739</v>
      </c>
      <c r="T4" s="84">
        <v>43770</v>
      </c>
      <c r="U4" s="84">
        <v>43800</v>
      </c>
      <c r="V4" s="84">
        <v>43831</v>
      </c>
      <c r="W4" s="84">
        <v>43862</v>
      </c>
      <c r="X4" s="84">
        <v>43891</v>
      </c>
      <c r="Y4" s="84">
        <v>43922</v>
      </c>
      <c r="Z4" s="84">
        <v>43952</v>
      </c>
      <c r="AA4" s="84">
        <v>43983</v>
      </c>
      <c r="AB4" s="84">
        <v>44013</v>
      </c>
      <c r="AC4" s="84">
        <v>44044</v>
      </c>
      <c r="AD4" s="84">
        <v>44075</v>
      </c>
      <c r="AE4" s="84">
        <v>44105</v>
      </c>
      <c r="AF4" s="84">
        <v>44136</v>
      </c>
      <c r="AG4" s="84">
        <v>44166</v>
      </c>
      <c r="AH4" s="84">
        <v>44197</v>
      </c>
      <c r="AI4" s="84">
        <v>44228</v>
      </c>
      <c r="AJ4" s="84">
        <v>44256</v>
      </c>
      <c r="AK4" s="84">
        <v>44287</v>
      </c>
      <c r="AL4" s="84">
        <v>44317</v>
      </c>
      <c r="AM4" s="84">
        <v>44348</v>
      </c>
      <c r="AN4" s="84">
        <v>44378</v>
      </c>
      <c r="AO4" s="84">
        <v>44409</v>
      </c>
      <c r="AP4" s="84">
        <v>44440</v>
      </c>
      <c r="AQ4" s="84">
        <v>44470</v>
      </c>
      <c r="AR4" s="84">
        <v>44501</v>
      </c>
      <c r="AS4" s="84">
        <v>44531</v>
      </c>
      <c r="AT4" s="84">
        <v>44562</v>
      </c>
      <c r="AU4" s="84">
        <v>44593</v>
      </c>
      <c r="AV4" s="84">
        <v>44621</v>
      </c>
      <c r="AW4" s="84">
        <v>44652</v>
      </c>
      <c r="AX4" s="84">
        <v>44682</v>
      </c>
      <c r="AY4" s="84">
        <v>44713</v>
      </c>
      <c r="AZ4" s="84">
        <v>44743</v>
      </c>
      <c r="BA4" s="84">
        <v>44774</v>
      </c>
      <c r="BB4" s="84">
        <v>44805</v>
      </c>
      <c r="BC4" s="84">
        <v>44835</v>
      </c>
      <c r="BD4" s="84">
        <v>44866</v>
      </c>
      <c r="BE4" s="84">
        <v>44896</v>
      </c>
      <c r="BF4" s="84">
        <v>44927</v>
      </c>
      <c r="BG4" s="84">
        <v>44958</v>
      </c>
      <c r="BH4" s="84">
        <v>44986</v>
      </c>
      <c r="BI4" s="84" t="s">
        <v>50</v>
      </c>
      <c r="BJ4" s="84" t="s">
        <v>59</v>
      </c>
      <c r="BK4" s="84" t="s">
        <v>63</v>
      </c>
      <c r="BL4" s="84" t="s">
        <v>64</v>
      </c>
      <c r="BM4" s="84" t="s">
        <v>69</v>
      </c>
      <c r="BN4" s="84" t="s">
        <v>70</v>
      </c>
      <c r="BO4" s="84" t="s">
        <v>51</v>
      </c>
      <c r="BP4" s="84" t="s">
        <v>65</v>
      </c>
      <c r="BQ4" s="84" t="s">
        <v>71</v>
      </c>
      <c r="BR4" s="84" t="s">
        <v>72</v>
      </c>
      <c r="BS4" s="84" t="s">
        <v>49</v>
      </c>
      <c r="BT4" s="84" t="s">
        <v>60</v>
      </c>
      <c r="BU4" s="84" t="s">
        <v>76</v>
      </c>
      <c r="BV4" s="84" t="s">
        <v>94</v>
      </c>
      <c r="BW4" s="84" t="s">
        <v>109</v>
      </c>
      <c r="BX4" s="84" t="s">
        <v>154</v>
      </c>
      <c r="BY4" s="27"/>
      <c r="BZ4" s="27"/>
      <c r="CA4" s="27"/>
      <c r="CB4" s="27"/>
      <c r="CC4" s="27"/>
      <c r="CD4" s="27"/>
      <c r="CE4" s="27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</row>
    <row r="5" spans="1:98" ht="15">
      <c r="A5" s="9"/>
      <c r="B5" s="83" t="s">
        <v>54</v>
      </c>
      <c r="C5" s="85">
        <f t="shared" ref="C5:AH5" si="0">MAX(C$9:C$1306)</f>
        <v>24.56</v>
      </c>
      <c r="D5" s="85">
        <f t="shared" si="0"/>
        <v>25.26</v>
      </c>
      <c r="E5" s="85">
        <f t="shared" si="0"/>
        <v>25.5</v>
      </c>
      <c r="F5" s="85">
        <f t="shared" si="0"/>
        <v>29.65</v>
      </c>
      <c r="G5" s="85">
        <f t="shared" si="0"/>
        <v>30.98</v>
      </c>
      <c r="H5" s="85">
        <f t="shared" si="0"/>
        <v>32.049999999999997</v>
      </c>
      <c r="I5" s="85">
        <f t="shared" si="0"/>
        <v>32.96</v>
      </c>
      <c r="J5" s="85">
        <f t="shared" si="0"/>
        <v>31.04</v>
      </c>
      <c r="K5" s="85">
        <f t="shared" si="0"/>
        <v>29.17</v>
      </c>
      <c r="L5" s="85">
        <f t="shared" si="0"/>
        <v>26.99</v>
      </c>
      <c r="M5" s="85">
        <f t="shared" si="0"/>
        <v>23.19</v>
      </c>
      <c r="N5" s="85">
        <f t="shared" si="0"/>
        <v>19.88</v>
      </c>
      <c r="O5" s="85">
        <f t="shared" si="0"/>
        <v>19.3</v>
      </c>
      <c r="P5" s="85">
        <f t="shared" si="0"/>
        <v>18.850000000000001</v>
      </c>
      <c r="Q5" s="85">
        <f t="shared" si="0"/>
        <v>16.920000000000002</v>
      </c>
      <c r="R5" s="85">
        <f t="shared" si="0"/>
        <v>16.45</v>
      </c>
      <c r="S5" s="85">
        <f t="shared" si="0"/>
        <v>17.52</v>
      </c>
      <c r="T5" s="85">
        <f t="shared" si="0"/>
        <v>20.059999999999999</v>
      </c>
      <c r="U5" s="85">
        <f t="shared" si="0"/>
        <v>21.53</v>
      </c>
      <c r="V5" s="85">
        <f t="shared" si="0"/>
        <v>20.95</v>
      </c>
      <c r="W5" s="85">
        <f t="shared" si="0"/>
        <v>18.579999999999998</v>
      </c>
      <c r="X5" s="85">
        <f t="shared" si="0"/>
        <v>16.059999999999999</v>
      </c>
      <c r="Y5" s="85">
        <f t="shared" si="0"/>
        <v>12.75</v>
      </c>
      <c r="Z5" s="85">
        <f t="shared" si="0"/>
        <v>10.28</v>
      </c>
      <c r="AA5" s="85">
        <f t="shared" si="0"/>
        <v>10.050000000000001</v>
      </c>
      <c r="AB5" s="85">
        <f t="shared" si="0"/>
        <v>8.43</v>
      </c>
      <c r="AC5" s="85">
        <f t="shared" si="0"/>
        <v>8.1</v>
      </c>
      <c r="AD5" s="85">
        <f t="shared" si="0"/>
        <v>12.6</v>
      </c>
      <c r="AE5" s="85">
        <f t="shared" si="0"/>
        <v>13.4</v>
      </c>
      <c r="AF5" s="85">
        <f t="shared" si="0"/>
        <v>15.8</v>
      </c>
      <c r="AG5" s="85">
        <f t="shared" si="0"/>
        <v>16.440000000000001</v>
      </c>
      <c r="AH5" s="85">
        <f t="shared" si="0"/>
        <v>21.5</v>
      </c>
      <c r="AI5" s="85">
        <f t="shared" ref="AI5:BN5" si="1">MAX(AI$9:AI$1306)</f>
        <v>34</v>
      </c>
      <c r="AJ5" s="85">
        <f t="shared" si="1"/>
        <v>28.07</v>
      </c>
      <c r="AK5" s="85">
        <f t="shared" si="1"/>
        <v>19.440000000000001</v>
      </c>
      <c r="AL5" s="85">
        <f t="shared" si="1"/>
        <v>23.05</v>
      </c>
      <c r="AM5" s="85">
        <f t="shared" si="1"/>
        <v>26.75</v>
      </c>
      <c r="AN5" s="85">
        <f t="shared" si="1"/>
        <v>35.4</v>
      </c>
      <c r="AO5" s="85">
        <f t="shared" si="1"/>
        <v>42</v>
      </c>
      <c r="AP5" s="85">
        <f t="shared" si="1"/>
        <v>50.85</v>
      </c>
      <c r="AQ5" s="85">
        <f t="shared" si="1"/>
        <v>90</v>
      </c>
      <c r="AR5" s="85">
        <f t="shared" si="1"/>
        <v>109</v>
      </c>
      <c r="AS5" s="85">
        <f t="shared" si="1"/>
        <v>119</v>
      </c>
      <c r="AT5" s="85">
        <f t="shared" si="1"/>
        <v>180.57</v>
      </c>
      <c r="AU5" s="85">
        <f t="shared" si="1"/>
        <v>180.39</v>
      </c>
      <c r="AV5" s="85">
        <f t="shared" si="1"/>
        <v>167.22</v>
      </c>
      <c r="AW5" s="85">
        <f t="shared" si="1"/>
        <v>220.2</v>
      </c>
      <c r="AX5" s="85">
        <f t="shared" si="1"/>
        <v>210.29</v>
      </c>
      <c r="AY5" s="85">
        <f t="shared" si="1"/>
        <v>203.8</v>
      </c>
      <c r="AZ5" s="85">
        <f t="shared" si="1"/>
        <v>123.02</v>
      </c>
      <c r="BA5" s="85">
        <f t="shared" si="1"/>
        <v>157</v>
      </c>
      <c r="BB5" s="85">
        <f t="shared" si="1"/>
        <v>233</v>
      </c>
      <c r="BC5" s="85">
        <f t="shared" si="1"/>
        <v>284.52</v>
      </c>
      <c r="BD5" s="85">
        <f t="shared" si="1"/>
        <v>289.89999999999998</v>
      </c>
      <c r="BE5" s="85">
        <f t="shared" si="1"/>
        <v>220.43</v>
      </c>
      <c r="BF5" s="85">
        <f t="shared" si="1"/>
        <v>131.63999999999999</v>
      </c>
      <c r="BG5" s="85">
        <f t="shared" si="1"/>
        <v>127</v>
      </c>
      <c r="BH5" s="85">
        <f t="shared" si="1"/>
        <v>134.58000000000001</v>
      </c>
      <c r="BI5" s="85">
        <f t="shared" si="1"/>
        <v>25.25</v>
      </c>
      <c r="BJ5" s="85">
        <f t="shared" si="1"/>
        <v>31.95</v>
      </c>
      <c r="BK5" s="85">
        <f t="shared" si="1"/>
        <v>32.61</v>
      </c>
      <c r="BL5" s="85">
        <f t="shared" si="1"/>
        <v>26.82</v>
      </c>
      <c r="BM5" s="85">
        <f t="shared" si="1"/>
        <v>26.53</v>
      </c>
      <c r="BN5" s="85">
        <f t="shared" si="1"/>
        <v>28.24</v>
      </c>
      <c r="BO5" s="85">
        <f t="shared" ref="BO5:BU5" si="2">MAX(BO$9:BO$1306)</f>
        <v>32.15</v>
      </c>
      <c r="BP5" s="85">
        <f t="shared" si="2"/>
        <v>26.65</v>
      </c>
      <c r="BQ5" s="85">
        <f t="shared" si="2"/>
        <v>27.93</v>
      </c>
      <c r="BR5" s="85">
        <f t="shared" si="2"/>
        <v>24.16</v>
      </c>
      <c r="BS5" s="85">
        <f t="shared" si="2"/>
        <v>28.23</v>
      </c>
      <c r="BT5" s="85">
        <f t="shared" si="2"/>
        <v>25.28</v>
      </c>
      <c r="BU5" s="85">
        <f t="shared" si="2"/>
        <v>22.73</v>
      </c>
      <c r="BV5" s="85">
        <f>MAX(BV$9:BV$1276)</f>
        <v>138.47999999999999</v>
      </c>
      <c r="BW5" s="85">
        <f>MAX(BW$9:BW$1276)</f>
        <v>291.54000000000002</v>
      </c>
      <c r="BX5" s="85">
        <f>MAX(BX$9:BX$1276)</f>
        <v>193.06</v>
      </c>
      <c r="BY5" s="27"/>
      <c r="BZ5" s="27"/>
      <c r="CA5" s="27"/>
      <c r="CB5" s="27"/>
      <c r="CC5" s="27"/>
      <c r="CD5" s="27"/>
      <c r="CE5" s="27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</row>
    <row r="6" spans="1:98" ht="15">
      <c r="A6" s="9"/>
      <c r="B6" s="83" t="s">
        <v>55</v>
      </c>
      <c r="C6" s="85">
        <f t="shared" ref="C6:AH6" si="3">AVERAGE(C$9:C$1306)</f>
        <v>20.81428571428572</v>
      </c>
      <c r="D6" s="85">
        <f t="shared" si="3"/>
        <v>22.590952380952377</v>
      </c>
      <c r="E6" s="85">
        <f t="shared" si="3"/>
        <v>24.163846153846155</v>
      </c>
      <c r="F6" s="85">
        <f t="shared" si="3"/>
        <v>25.643787878787887</v>
      </c>
      <c r="G6" s="85">
        <f t="shared" si="3"/>
        <v>27.840923076923083</v>
      </c>
      <c r="H6" s="85">
        <f t="shared" si="3"/>
        <v>28.813636363636359</v>
      </c>
      <c r="I6" s="85">
        <f t="shared" si="3"/>
        <v>28.889230769230775</v>
      </c>
      <c r="J6" s="85">
        <f t="shared" si="3"/>
        <v>27.592187500000005</v>
      </c>
      <c r="K6" s="85">
        <f t="shared" si="3"/>
        <v>25.695873015873016</v>
      </c>
      <c r="L6" s="85">
        <f t="shared" si="3"/>
        <v>23.191475409836066</v>
      </c>
      <c r="M6" s="85">
        <f t="shared" si="3"/>
        <v>19.505714285714284</v>
      </c>
      <c r="N6" s="85">
        <f t="shared" si="3"/>
        <v>17.503114754098362</v>
      </c>
      <c r="O6" s="85">
        <f t="shared" si="3"/>
        <v>16.101587301587308</v>
      </c>
      <c r="P6" s="85">
        <f t="shared" si="3"/>
        <v>15.064354838709672</v>
      </c>
      <c r="Q6" s="85">
        <f t="shared" si="3"/>
        <v>14.246461538461531</v>
      </c>
      <c r="R6" s="85">
        <f t="shared" si="3"/>
        <v>13.935999999999998</v>
      </c>
      <c r="S6" s="85">
        <f t="shared" si="3"/>
        <v>14.753484848484851</v>
      </c>
      <c r="T6" s="85">
        <f t="shared" si="3"/>
        <v>17.386969696969697</v>
      </c>
      <c r="U6" s="85">
        <f t="shared" si="3"/>
        <v>17.802307692307693</v>
      </c>
      <c r="V6" s="85">
        <f t="shared" si="3"/>
        <v>17.052968750000002</v>
      </c>
      <c r="W6" s="85">
        <f t="shared" si="3"/>
        <v>14.524920634920639</v>
      </c>
      <c r="X6" s="85">
        <f t="shared" si="3"/>
        <v>11.779999999999998</v>
      </c>
      <c r="Y6" s="85">
        <f t="shared" si="3"/>
        <v>9.9495312500000015</v>
      </c>
      <c r="Z6" s="85">
        <f t="shared" si="3"/>
        <v>8.5788709677419348</v>
      </c>
      <c r="AA6" s="85">
        <f t="shared" si="3"/>
        <v>7.4177419354838685</v>
      </c>
      <c r="AB6" s="85">
        <f t="shared" si="3"/>
        <v>7.0672580645161265</v>
      </c>
      <c r="AC6" s="85">
        <f t="shared" si="3"/>
        <v>7.2095384615384619</v>
      </c>
      <c r="AD6" s="85">
        <f t="shared" si="3"/>
        <v>8.7724242424242398</v>
      </c>
      <c r="AE6" s="85">
        <f t="shared" si="3"/>
        <v>10.742424242424237</v>
      </c>
      <c r="AF6" s="85">
        <f t="shared" si="3"/>
        <v>13.508923076923082</v>
      </c>
      <c r="AG6" s="85">
        <f t="shared" si="3"/>
        <v>14.67369230769231</v>
      </c>
      <c r="AH6" s="85">
        <f t="shared" si="3"/>
        <v>16.17384615384616</v>
      </c>
      <c r="AI6" s="85">
        <f t="shared" ref="AI6:BN6" si="4">AVERAGE(AI$9:AI$1306)</f>
        <v>19.322063492063496</v>
      </c>
      <c r="AJ6" s="85">
        <f t="shared" si="4"/>
        <v>18.516290322580645</v>
      </c>
      <c r="AK6" s="85">
        <f t="shared" si="4"/>
        <v>17.288730158730157</v>
      </c>
      <c r="AL6" s="85">
        <f t="shared" si="4"/>
        <v>18.150793650793656</v>
      </c>
      <c r="AM6" s="85">
        <f t="shared" si="4"/>
        <v>21.008749999999999</v>
      </c>
      <c r="AN6" s="85">
        <f t="shared" si="4"/>
        <v>25.584285714285713</v>
      </c>
      <c r="AO6" s="85">
        <f t="shared" si="4"/>
        <v>30.732153846153846</v>
      </c>
      <c r="AP6" s="85">
        <f t="shared" si="4"/>
        <v>37.451969696969691</v>
      </c>
      <c r="AQ6" s="85">
        <f t="shared" si="4"/>
        <v>50.066060606060617</v>
      </c>
      <c r="AR6" s="85">
        <f t="shared" si="4"/>
        <v>68.770153846153846</v>
      </c>
      <c r="AS6" s="85">
        <f t="shared" si="4"/>
        <v>82.501692307692309</v>
      </c>
      <c r="AT6" s="85">
        <f t="shared" si="4"/>
        <v>98.000909090909062</v>
      </c>
      <c r="AU6" s="85">
        <f t="shared" si="4"/>
        <v>94.888333333333321</v>
      </c>
      <c r="AV6" s="85">
        <f t="shared" si="4"/>
        <v>90.685625000000002</v>
      </c>
      <c r="AW6" s="85">
        <f t="shared" si="4"/>
        <v>95.162812500000001</v>
      </c>
      <c r="AX6" s="85">
        <f t="shared" si="4"/>
        <v>99.080161290322565</v>
      </c>
      <c r="AY6" s="85">
        <f t="shared" si="4"/>
        <v>96.668281250000007</v>
      </c>
      <c r="AZ6" s="85">
        <f t="shared" si="4"/>
        <v>88.429841269841262</v>
      </c>
      <c r="BA6" s="85">
        <f t="shared" si="4"/>
        <v>102.35138461538463</v>
      </c>
      <c r="BB6" s="85">
        <f t="shared" si="4"/>
        <v>136.70681818181814</v>
      </c>
      <c r="BC6" s="85">
        <f t="shared" si="4"/>
        <v>157.52045454545447</v>
      </c>
      <c r="BD6" s="85">
        <f t="shared" si="4"/>
        <v>147.12257575757576</v>
      </c>
      <c r="BE6" s="85">
        <f t="shared" si="4"/>
        <v>120.75199999999998</v>
      </c>
      <c r="BF6" s="85">
        <f t="shared" si="4"/>
        <v>107.88410714285716</v>
      </c>
      <c r="BG6" s="85">
        <f t="shared" si="4"/>
        <v>102.97028571428571</v>
      </c>
      <c r="BH6" s="85">
        <f t="shared" si="4"/>
        <v>117.1076923076923</v>
      </c>
      <c r="BI6" s="85">
        <f t="shared" si="4"/>
        <v>20.523288590604025</v>
      </c>
      <c r="BJ6" s="85">
        <f t="shared" si="4"/>
        <v>24.778598130841132</v>
      </c>
      <c r="BK6" s="85">
        <f t="shared" si="4"/>
        <v>24.874409448818888</v>
      </c>
      <c r="BL6" s="85">
        <f t="shared" si="4"/>
        <v>22.126181102362189</v>
      </c>
      <c r="BM6" s="85">
        <f t="shared" si="4"/>
        <v>20.452687747035569</v>
      </c>
      <c r="BN6" s="85">
        <f t="shared" si="4"/>
        <v>21.832755905511814</v>
      </c>
      <c r="BO6" s="85">
        <f t="shared" ref="BO6:BU6" si="5">AVERAGE(BO$9:BO$1306)</f>
        <v>24.160794392523375</v>
      </c>
      <c r="BP6" s="85">
        <f t="shared" si="5"/>
        <v>20.462785923753668</v>
      </c>
      <c r="BQ6" s="85">
        <f t="shared" si="5"/>
        <v>23.045968586387438</v>
      </c>
      <c r="BR6" s="85">
        <f t="shared" si="5"/>
        <v>17.96253926701571</v>
      </c>
      <c r="BS6" s="85">
        <f t="shared" si="5"/>
        <v>22.457230215827327</v>
      </c>
      <c r="BT6" s="85">
        <f t="shared" si="5"/>
        <v>20.329607072691552</v>
      </c>
      <c r="BU6" s="85">
        <f t="shared" si="5"/>
        <v>17.091350293542074</v>
      </c>
      <c r="BV6" s="85">
        <f>AVERAGE(BV$9:BV$1276)</f>
        <v>25.207412451361829</v>
      </c>
      <c r="BW6" s="85">
        <f>AVERAGE(BW$9:BW$1276)</f>
        <v>63.278895463510892</v>
      </c>
      <c r="BX6" s="85">
        <f>AVERAGE(BX$9:BX$1276)</f>
        <v>75.271526104417632</v>
      </c>
      <c r="BY6" s="27"/>
      <c r="BZ6" s="27"/>
      <c r="CA6" s="27"/>
      <c r="CB6" s="27"/>
      <c r="CC6" s="27"/>
      <c r="CD6" s="27"/>
      <c r="CE6" s="27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</row>
    <row r="7" spans="1:98" ht="15">
      <c r="A7" s="9"/>
      <c r="B7" s="83" t="s">
        <v>56</v>
      </c>
      <c r="C7" s="85">
        <f t="shared" ref="C7:AH7" si="6">MIN(C$9:C$1306)</f>
        <v>18.350000000000001</v>
      </c>
      <c r="D7" s="85">
        <f t="shared" si="6"/>
        <v>18.7</v>
      </c>
      <c r="E7" s="85">
        <f t="shared" si="6"/>
        <v>21.35</v>
      </c>
      <c r="F7" s="85">
        <f t="shared" si="6"/>
        <v>23.06</v>
      </c>
      <c r="G7" s="85">
        <f t="shared" si="6"/>
        <v>25.65</v>
      </c>
      <c r="H7" s="85">
        <f t="shared" si="6"/>
        <v>25.85</v>
      </c>
      <c r="I7" s="85">
        <f t="shared" si="6"/>
        <v>25.92</v>
      </c>
      <c r="J7" s="85">
        <f t="shared" si="6"/>
        <v>24.74</v>
      </c>
      <c r="K7" s="85">
        <f t="shared" si="6"/>
        <v>22.73</v>
      </c>
      <c r="L7" s="85">
        <f t="shared" si="6"/>
        <v>19.29</v>
      </c>
      <c r="M7" s="85">
        <f t="shared" si="6"/>
        <v>15.12</v>
      </c>
      <c r="N7" s="85">
        <f t="shared" si="6"/>
        <v>15.01</v>
      </c>
      <c r="O7" s="85">
        <f t="shared" si="6"/>
        <v>13.28</v>
      </c>
      <c r="P7" s="85">
        <f t="shared" si="6"/>
        <v>12.98</v>
      </c>
      <c r="Q7" s="85">
        <f t="shared" si="6"/>
        <v>11.32</v>
      </c>
      <c r="R7" s="85">
        <f t="shared" si="6"/>
        <v>12.26</v>
      </c>
      <c r="S7" s="85">
        <f t="shared" si="6"/>
        <v>13.24</v>
      </c>
      <c r="T7" s="85">
        <f t="shared" si="6"/>
        <v>13.41</v>
      </c>
      <c r="U7" s="85">
        <f t="shared" si="6"/>
        <v>15.03</v>
      </c>
      <c r="V7" s="85">
        <f t="shared" si="6"/>
        <v>11.8</v>
      </c>
      <c r="W7" s="85">
        <f t="shared" si="6"/>
        <v>10.4</v>
      </c>
      <c r="X7" s="85">
        <f t="shared" si="6"/>
        <v>9.14</v>
      </c>
      <c r="Y7" s="85">
        <f t="shared" si="6"/>
        <v>6.84</v>
      </c>
      <c r="Z7" s="85">
        <f t="shared" si="6"/>
        <v>6.15</v>
      </c>
      <c r="AA7" s="85">
        <f t="shared" si="6"/>
        <v>4.6100000000000003</v>
      </c>
      <c r="AB7" s="85">
        <f t="shared" si="6"/>
        <v>5.63</v>
      </c>
      <c r="AC7" s="85">
        <f t="shared" si="6"/>
        <v>6.33</v>
      </c>
      <c r="AD7" s="85">
        <f t="shared" si="6"/>
        <v>7.01</v>
      </c>
      <c r="AE7" s="85">
        <f t="shared" si="6"/>
        <v>8.6199999999999992</v>
      </c>
      <c r="AF7" s="85">
        <f t="shared" si="6"/>
        <v>11.5</v>
      </c>
      <c r="AG7" s="85">
        <f t="shared" si="6"/>
        <v>13.59</v>
      </c>
      <c r="AH7" s="85">
        <f t="shared" si="6"/>
        <v>13.96</v>
      </c>
      <c r="AI7" s="85">
        <f t="shared" ref="AI7:BN7" si="7">MIN(AI$9:AI$1306)</f>
        <v>14.22</v>
      </c>
      <c r="AJ7" s="85">
        <f t="shared" si="7"/>
        <v>14.68</v>
      </c>
      <c r="AK7" s="85">
        <f t="shared" si="7"/>
        <v>15.5</v>
      </c>
      <c r="AL7" s="85">
        <f t="shared" si="7"/>
        <v>15.55</v>
      </c>
      <c r="AM7" s="85">
        <f t="shared" si="7"/>
        <v>15.6</v>
      </c>
      <c r="AN7" s="85">
        <f t="shared" si="7"/>
        <v>18.86</v>
      </c>
      <c r="AO7" s="85">
        <f t="shared" si="7"/>
        <v>23.02</v>
      </c>
      <c r="AP7" s="85">
        <f t="shared" si="7"/>
        <v>26.24</v>
      </c>
      <c r="AQ7" s="85">
        <f t="shared" si="7"/>
        <v>33.6</v>
      </c>
      <c r="AR7" s="85">
        <f t="shared" si="7"/>
        <v>42.05</v>
      </c>
      <c r="AS7" s="85">
        <f t="shared" si="7"/>
        <v>51.3</v>
      </c>
      <c r="AT7" s="85">
        <f t="shared" si="7"/>
        <v>60</v>
      </c>
      <c r="AU7" s="85">
        <f t="shared" si="7"/>
        <v>66.8</v>
      </c>
      <c r="AV7" s="85">
        <f t="shared" si="7"/>
        <v>68.150000000000006</v>
      </c>
      <c r="AW7" s="85">
        <f t="shared" si="7"/>
        <v>62.43</v>
      </c>
      <c r="AX7" s="85">
        <f t="shared" si="7"/>
        <v>68.61</v>
      </c>
      <c r="AY7" s="85">
        <f t="shared" si="7"/>
        <v>69</v>
      </c>
      <c r="AZ7" s="85">
        <f t="shared" si="7"/>
        <v>69.31</v>
      </c>
      <c r="BA7" s="85">
        <f t="shared" si="7"/>
        <v>68.92</v>
      </c>
      <c r="BB7" s="85">
        <f t="shared" si="7"/>
        <v>72.42</v>
      </c>
      <c r="BC7" s="85">
        <f t="shared" si="7"/>
        <v>78</v>
      </c>
      <c r="BD7" s="85">
        <f t="shared" si="7"/>
        <v>52.5</v>
      </c>
      <c r="BE7" s="85">
        <f t="shared" si="7"/>
        <v>70.33</v>
      </c>
      <c r="BF7" s="85">
        <f t="shared" si="7"/>
        <v>80.400000000000006</v>
      </c>
      <c r="BG7" s="85">
        <f t="shared" si="7"/>
        <v>83.14</v>
      </c>
      <c r="BH7" s="85">
        <f t="shared" si="7"/>
        <v>99.18</v>
      </c>
      <c r="BI7" s="85">
        <f t="shared" si="7"/>
        <v>17.7</v>
      </c>
      <c r="BJ7" s="85">
        <f t="shared" si="7"/>
        <v>20.46</v>
      </c>
      <c r="BK7" s="85">
        <f t="shared" si="7"/>
        <v>18.97</v>
      </c>
      <c r="BL7" s="85">
        <f t="shared" si="7"/>
        <v>15.7</v>
      </c>
      <c r="BM7" s="85">
        <f t="shared" si="7"/>
        <v>13.35</v>
      </c>
      <c r="BN7" s="85">
        <f t="shared" si="7"/>
        <v>16.04</v>
      </c>
      <c r="BO7" s="85">
        <f t="shared" ref="BO7:BU7" si="8">MIN(BO$9:BO$1306)</f>
        <v>20.5</v>
      </c>
      <c r="BP7" s="85">
        <f t="shared" si="8"/>
        <v>16.149999999999999</v>
      </c>
      <c r="BQ7" s="85">
        <f t="shared" si="8"/>
        <v>17.670000000000002</v>
      </c>
      <c r="BR7" s="85">
        <f t="shared" si="8"/>
        <v>7.68</v>
      </c>
      <c r="BS7" s="85">
        <f t="shared" si="8"/>
        <v>18.260000000000002</v>
      </c>
      <c r="BT7" s="85">
        <f t="shared" si="8"/>
        <v>13.32</v>
      </c>
      <c r="BU7" s="85">
        <f t="shared" si="8"/>
        <v>12.3</v>
      </c>
      <c r="BV7" s="85">
        <f>MIN(BV$9:BV$1276)</f>
        <v>13.38</v>
      </c>
      <c r="BW7" s="85">
        <f>MIN(BW$9:BW$1276)</f>
        <v>16.21</v>
      </c>
      <c r="BX7" s="85">
        <f>MIN(BX$9:BX$1276)</f>
        <v>30.53</v>
      </c>
      <c r="BY7" s="27"/>
      <c r="BZ7" s="27"/>
      <c r="CA7" s="27"/>
      <c r="CB7" s="27"/>
      <c r="CC7" s="27"/>
      <c r="CD7" s="27"/>
      <c r="CE7" s="27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</row>
    <row r="8" spans="1:98" ht="15">
      <c r="A8" s="9"/>
      <c r="B8" s="83" t="s">
        <v>12</v>
      </c>
      <c r="C8" s="86">
        <f>C4</f>
        <v>43252</v>
      </c>
      <c r="D8" s="86">
        <f t="shared" ref="D8:BT8" si="9">D4</f>
        <v>43282</v>
      </c>
      <c r="E8" s="86">
        <f t="shared" si="9"/>
        <v>43313</v>
      </c>
      <c r="F8" s="86">
        <f t="shared" si="9"/>
        <v>43344</v>
      </c>
      <c r="G8" s="86">
        <f t="shared" si="9"/>
        <v>43374</v>
      </c>
      <c r="H8" s="86">
        <f t="shared" si="9"/>
        <v>43405</v>
      </c>
      <c r="I8" s="86">
        <f t="shared" si="9"/>
        <v>43435</v>
      </c>
      <c r="J8" s="86">
        <f t="shared" si="9"/>
        <v>43466</v>
      </c>
      <c r="K8" s="86">
        <f t="shared" ref="K8:P8" si="10">K4</f>
        <v>43497</v>
      </c>
      <c r="L8" s="86">
        <f t="shared" si="10"/>
        <v>43525</v>
      </c>
      <c r="M8" s="86">
        <f t="shared" si="10"/>
        <v>43556</v>
      </c>
      <c r="N8" s="86">
        <f t="shared" si="10"/>
        <v>43586</v>
      </c>
      <c r="O8" s="86">
        <f t="shared" si="10"/>
        <v>43617</v>
      </c>
      <c r="P8" s="86">
        <f t="shared" si="10"/>
        <v>43647</v>
      </c>
      <c r="Q8" s="86">
        <f t="shared" ref="Q8:V8" si="11">Q4</f>
        <v>43678</v>
      </c>
      <c r="R8" s="86">
        <f t="shared" si="11"/>
        <v>43709</v>
      </c>
      <c r="S8" s="86">
        <f t="shared" si="11"/>
        <v>43739</v>
      </c>
      <c r="T8" s="86">
        <f t="shared" si="11"/>
        <v>43770</v>
      </c>
      <c r="U8" s="86">
        <f t="shared" si="11"/>
        <v>43800</v>
      </c>
      <c r="V8" s="86">
        <f t="shared" si="11"/>
        <v>43831</v>
      </c>
      <c r="W8" s="86">
        <f t="shared" ref="W8:AB8" si="12">W4</f>
        <v>43862</v>
      </c>
      <c r="X8" s="86">
        <f t="shared" si="12"/>
        <v>43891</v>
      </c>
      <c r="Y8" s="86">
        <f t="shared" si="12"/>
        <v>43922</v>
      </c>
      <c r="Z8" s="86">
        <f t="shared" si="12"/>
        <v>43952</v>
      </c>
      <c r="AA8" s="86">
        <f t="shared" si="12"/>
        <v>43983</v>
      </c>
      <c r="AB8" s="86">
        <f t="shared" si="12"/>
        <v>44013</v>
      </c>
      <c r="AC8" s="86">
        <f t="shared" ref="AC8:AD8" si="13">AC4</f>
        <v>44044</v>
      </c>
      <c r="AD8" s="86">
        <f t="shared" si="13"/>
        <v>44075</v>
      </c>
      <c r="AE8" s="86">
        <f t="shared" ref="AE8:AF8" si="14">AE4</f>
        <v>44105</v>
      </c>
      <c r="AF8" s="86">
        <f t="shared" si="14"/>
        <v>44136</v>
      </c>
      <c r="AG8" s="86">
        <f t="shared" ref="AG8:AH8" si="15">AG4</f>
        <v>44166</v>
      </c>
      <c r="AH8" s="86">
        <f t="shared" si="15"/>
        <v>44197</v>
      </c>
      <c r="AI8" s="86">
        <f t="shared" ref="AI8:AJ8" si="16">AI4</f>
        <v>44228</v>
      </c>
      <c r="AJ8" s="86">
        <f t="shared" si="16"/>
        <v>44256</v>
      </c>
      <c r="AK8" s="86">
        <f t="shared" ref="AK8:AL8" si="17">AK4</f>
        <v>44287</v>
      </c>
      <c r="AL8" s="86">
        <f t="shared" si="17"/>
        <v>44317</v>
      </c>
      <c r="AM8" s="86">
        <f t="shared" ref="AM8:AN8" si="18">AM4</f>
        <v>44348</v>
      </c>
      <c r="AN8" s="86">
        <f t="shared" si="18"/>
        <v>44378</v>
      </c>
      <c r="AO8" s="86">
        <f t="shared" ref="AO8:AP8" si="19">AO4</f>
        <v>44409</v>
      </c>
      <c r="AP8" s="86">
        <f t="shared" si="19"/>
        <v>44440</v>
      </c>
      <c r="AQ8" s="86">
        <f t="shared" ref="AQ8:AR8" si="20">AQ4</f>
        <v>44470</v>
      </c>
      <c r="AR8" s="86">
        <f t="shared" si="20"/>
        <v>44501</v>
      </c>
      <c r="AS8" s="86">
        <f t="shared" ref="AS8:AT8" si="21">AS4</f>
        <v>44531</v>
      </c>
      <c r="AT8" s="86">
        <f t="shared" si="21"/>
        <v>44562</v>
      </c>
      <c r="AU8" s="86">
        <f t="shared" ref="AU8:AV8" si="22">AU4</f>
        <v>44593</v>
      </c>
      <c r="AV8" s="86">
        <f t="shared" si="22"/>
        <v>44621</v>
      </c>
      <c r="AW8" s="86">
        <f t="shared" ref="AW8:AX8" si="23">AW4</f>
        <v>44652</v>
      </c>
      <c r="AX8" s="86">
        <f t="shared" si="23"/>
        <v>44682</v>
      </c>
      <c r="AY8" s="86">
        <f t="shared" ref="AY8:AZ8" si="24">AY4</f>
        <v>44713</v>
      </c>
      <c r="AZ8" s="86">
        <f t="shared" si="24"/>
        <v>44743</v>
      </c>
      <c r="BA8" s="86">
        <f t="shared" ref="BA8:BB8" si="25">BA4</f>
        <v>44774</v>
      </c>
      <c r="BB8" s="86">
        <f t="shared" si="25"/>
        <v>44805</v>
      </c>
      <c r="BC8" s="86">
        <f t="shared" ref="BC8:BD8" si="26">BC4</f>
        <v>44835</v>
      </c>
      <c r="BD8" s="86">
        <f t="shared" si="26"/>
        <v>44866</v>
      </c>
      <c r="BE8" s="86">
        <f t="shared" ref="BE8:BF8" si="27">BE4</f>
        <v>44896</v>
      </c>
      <c r="BF8" s="86">
        <f t="shared" si="27"/>
        <v>44927</v>
      </c>
      <c r="BG8" s="86">
        <f t="shared" ref="BG8:BH8" si="28">BG4</f>
        <v>44958</v>
      </c>
      <c r="BH8" s="86">
        <f t="shared" si="28"/>
        <v>44986</v>
      </c>
      <c r="BI8" s="86" t="str">
        <f t="shared" si="9"/>
        <v>Q3-18</v>
      </c>
      <c r="BJ8" s="86" t="str">
        <f t="shared" si="9"/>
        <v>Q4-18</v>
      </c>
      <c r="BK8" s="86" t="str">
        <f t="shared" si="9"/>
        <v>Q1-19</v>
      </c>
      <c r="BL8" s="86" t="str">
        <f t="shared" si="9"/>
        <v>Q2-19</v>
      </c>
      <c r="BM8" s="86" t="str">
        <f t="shared" si="9"/>
        <v>Q3-19</v>
      </c>
      <c r="BN8" s="86" t="str">
        <f t="shared" si="9"/>
        <v>Q4-19</v>
      </c>
      <c r="BO8" s="86" t="str">
        <f t="shared" si="9"/>
        <v>Win-18</v>
      </c>
      <c r="BP8" s="86" t="str">
        <f t="shared" si="9"/>
        <v>Sum-19</v>
      </c>
      <c r="BQ8" s="86" t="str">
        <f t="shared" si="9"/>
        <v>Win-19</v>
      </c>
      <c r="BR8" s="86" t="str">
        <f t="shared" si="9"/>
        <v>Sum-20</v>
      </c>
      <c r="BS8" s="86" t="str">
        <f t="shared" si="9"/>
        <v>Y2019</v>
      </c>
      <c r="BT8" s="86" t="str">
        <f t="shared" si="9"/>
        <v>Y2020</v>
      </c>
      <c r="BU8" s="86" t="str">
        <f>BU4</f>
        <v>Y2021</v>
      </c>
      <c r="BV8" s="86" t="str">
        <f>BV4</f>
        <v>Y2022</v>
      </c>
      <c r="BW8" s="86" t="str">
        <f>BW4</f>
        <v>Y2023</v>
      </c>
      <c r="BX8" s="86" t="str">
        <f>BX4</f>
        <v>Y2024</v>
      </c>
      <c r="BY8" s="27"/>
      <c r="BZ8" s="27"/>
      <c r="CA8" s="27"/>
      <c r="CB8" s="27"/>
      <c r="CC8" s="27"/>
      <c r="CD8" s="27"/>
      <c r="CE8" s="27"/>
      <c r="CF8" s="9"/>
      <c r="CG8" s="9"/>
      <c r="CH8" s="9"/>
      <c r="CI8" s="9"/>
      <c r="CJ8" s="9"/>
      <c r="CK8" s="9"/>
      <c r="CL8" s="9"/>
      <c r="CM8" s="9"/>
      <c r="CN8" s="9" t="s">
        <v>167</v>
      </c>
      <c r="CO8" s="9"/>
      <c r="CP8" s="9"/>
      <c r="CQ8" s="9"/>
      <c r="CR8" s="9"/>
      <c r="CS8" s="9"/>
      <c r="CT8" s="9"/>
    </row>
    <row r="9" spans="1:98" s="42" customFormat="1" ht="15">
      <c r="B9" s="87">
        <v>44914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>
        <v>96.46</v>
      </c>
      <c r="BG9" s="88">
        <v>97.5</v>
      </c>
      <c r="BH9" s="88">
        <v>105.52</v>
      </c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>
        <v>96.93</v>
      </c>
      <c r="BX9" s="88">
        <v>75.42</v>
      </c>
    </row>
    <row r="10" spans="1:98" s="42" customFormat="1" ht="15">
      <c r="B10" s="87">
        <v>44911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>
        <v>108</v>
      </c>
      <c r="BG10" s="88">
        <v>99.16</v>
      </c>
      <c r="BH10" s="88">
        <v>99.18</v>
      </c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>
        <v>101.68</v>
      </c>
      <c r="BX10" s="88">
        <v>78.489999999999995</v>
      </c>
    </row>
    <row r="11" spans="1:98" s="42" customFormat="1" ht="15">
      <c r="B11" s="87">
        <v>44910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>
        <v>117.75</v>
      </c>
      <c r="BG11" s="88">
        <v>114</v>
      </c>
      <c r="BH11" s="88">
        <v>120.99</v>
      </c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>
        <v>117.14</v>
      </c>
      <c r="BX11" s="88">
        <v>87.86</v>
      </c>
    </row>
    <row r="12" spans="1:98" s="42" customFormat="1" ht="15">
      <c r="B12" s="87">
        <v>44909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>
        <v>113.75</v>
      </c>
      <c r="BG12" s="88">
        <v>110</v>
      </c>
      <c r="BH12" s="88">
        <v>114.96</v>
      </c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>
        <v>113.2</v>
      </c>
      <c r="BX12" s="88">
        <v>84.5</v>
      </c>
    </row>
    <row r="13" spans="1:98" s="42" customFormat="1" ht="15">
      <c r="B13" s="87">
        <v>44908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>
        <v>119.25</v>
      </c>
      <c r="BG13" s="88">
        <v>117.75</v>
      </c>
      <c r="BH13" s="88">
        <v>116.97</v>
      </c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>
        <v>118.29</v>
      </c>
      <c r="BX13" s="88">
        <v>86.97</v>
      </c>
    </row>
    <row r="14" spans="1:98" s="42" customFormat="1" ht="15">
      <c r="B14" s="87">
        <v>44907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>
        <v>119.71</v>
      </c>
      <c r="BG14" s="88">
        <v>118</v>
      </c>
      <c r="BH14" s="88">
        <v>122.1</v>
      </c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>
        <v>118.18</v>
      </c>
      <c r="BX14" s="88">
        <v>86.8</v>
      </c>
    </row>
    <row r="15" spans="1:98" s="42" customFormat="1" ht="15">
      <c r="B15" s="87">
        <v>44904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>
        <v>125</v>
      </c>
      <c r="BG15" s="88">
        <v>118.85</v>
      </c>
      <c r="BH15" s="88">
        <v>118.97</v>
      </c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>
        <v>121.49</v>
      </c>
      <c r="BX15" s="88">
        <v>87.43</v>
      </c>
      <c r="BZ15" s="43"/>
    </row>
    <row r="16" spans="1:98" s="42" customFormat="1" ht="15">
      <c r="B16" s="87">
        <v>44903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>
        <v>122.09</v>
      </c>
      <c r="BG16" s="88">
        <v>113.86</v>
      </c>
      <c r="BH16" s="88">
        <v>118.8</v>
      </c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>
        <v>118.71</v>
      </c>
      <c r="BX16" s="88">
        <v>84.52</v>
      </c>
    </row>
    <row r="17" spans="2:78" s="42" customFormat="1" ht="15">
      <c r="B17" s="87">
        <v>44902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>
        <v>125.13</v>
      </c>
      <c r="BG17" s="88">
        <v>127</v>
      </c>
      <c r="BH17" s="88">
        <v>134.58000000000001</v>
      </c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>
        <v>128.47</v>
      </c>
      <c r="BX17" s="88">
        <v>87.54</v>
      </c>
    </row>
    <row r="18" spans="2:78" s="42" customFormat="1" ht="15">
      <c r="B18" s="87">
        <v>44901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>
        <v>120.7</v>
      </c>
      <c r="BG18" s="88">
        <v>98.63</v>
      </c>
      <c r="BH18" s="88">
        <v>124.54</v>
      </c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>
        <v>116.59</v>
      </c>
      <c r="BX18" s="88">
        <v>85.41</v>
      </c>
    </row>
    <row r="19" spans="2:78" s="42" customFormat="1" ht="15">
      <c r="B19" s="87">
        <v>44900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>
        <v>115.47</v>
      </c>
      <c r="BG19" s="88">
        <v>97.34</v>
      </c>
      <c r="BH19" s="88">
        <v>120</v>
      </c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>
        <v>113.2</v>
      </c>
      <c r="BX19" s="88">
        <v>83.62</v>
      </c>
      <c r="BZ19" s="43"/>
    </row>
    <row r="20" spans="2:78" s="42" customFormat="1" ht="15">
      <c r="B20" s="87">
        <v>44897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>
        <v>108.07</v>
      </c>
      <c r="BG20" s="88">
        <v>109.5</v>
      </c>
      <c r="BH20" s="88">
        <v>106.57</v>
      </c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>
        <v>114.81</v>
      </c>
      <c r="BX20" s="88">
        <v>84.04</v>
      </c>
    </row>
    <row r="21" spans="2:78" s="42" customFormat="1" ht="15">
      <c r="B21" s="87">
        <v>44896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>
        <v>116.14</v>
      </c>
      <c r="BG21" s="88">
        <v>116.14</v>
      </c>
      <c r="BH21" s="88">
        <v>119.22</v>
      </c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>
        <v>117.5</v>
      </c>
      <c r="BX21" s="88">
        <v>90.6</v>
      </c>
    </row>
    <row r="22" spans="2:78" s="42" customFormat="1" ht="15">
      <c r="B22" s="87">
        <v>44895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>
        <v>121.5</v>
      </c>
      <c r="BF22" s="88">
        <v>119.4</v>
      </c>
      <c r="BG22" s="88">
        <v>118.96</v>
      </c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>
        <v>121.34</v>
      </c>
      <c r="BX22" s="88">
        <v>84.13</v>
      </c>
    </row>
    <row r="23" spans="2:78" s="42" customFormat="1" ht="15">
      <c r="B23" s="87">
        <v>44894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>
        <v>102.25</v>
      </c>
      <c r="BF23" s="88">
        <v>107.6</v>
      </c>
      <c r="BG23" s="88">
        <v>104.35</v>
      </c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>
        <v>111.5</v>
      </c>
      <c r="BX23" s="88">
        <v>79.58</v>
      </c>
      <c r="BZ23" s="43"/>
    </row>
    <row r="24" spans="2:78" s="42" customFormat="1" ht="15">
      <c r="B24" s="87">
        <v>44893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>
        <v>93.31</v>
      </c>
      <c r="BF24" s="88">
        <v>97.45</v>
      </c>
      <c r="BG24" s="88">
        <v>99.5</v>
      </c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>
        <v>103.27</v>
      </c>
      <c r="BX24" s="88">
        <v>76.150000000000006</v>
      </c>
    </row>
    <row r="25" spans="2:78" s="42" customFormat="1" ht="15">
      <c r="B25" s="87">
        <v>44890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>
        <v>92</v>
      </c>
      <c r="BF25" s="88">
        <v>97</v>
      </c>
      <c r="BG25" s="88">
        <v>99.27</v>
      </c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>
        <v>104.21</v>
      </c>
      <c r="BX25" s="88">
        <v>78.650000000000006</v>
      </c>
    </row>
    <row r="26" spans="2:78" s="42" customFormat="1" ht="15">
      <c r="B26" s="87">
        <v>44889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>
        <v>90.54</v>
      </c>
      <c r="BF26" s="88">
        <v>94</v>
      </c>
      <c r="BG26" s="88">
        <v>97</v>
      </c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>
        <v>103.79</v>
      </c>
      <c r="BX26" s="88">
        <v>77.48</v>
      </c>
    </row>
    <row r="27" spans="2:78" s="42" customFormat="1" ht="15">
      <c r="B27" s="87">
        <v>44888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>
        <v>82</v>
      </c>
      <c r="BF27" s="88">
        <v>90</v>
      </c>
      <c r="BG27" s="88">
        <v>104.43</v>
      </c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>
        <v>113.25</v>
      </c>
      <c r="BX27" s="88">
        <v>81.87</v>
      </c>
      <c r="BZ27" s="43"/>
    </row>
    <row r="28" spans="2:78" s="42" customFormat="1" ht="15">
      <c r="B28" s="87">
        <v>44887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>
        <v>75</v>
      </c>
      <c r="BF28" s="88">
        <v>92.81</v>
      </c>
      <c r="BG28" s="88">
        <v>99.52</v>
      </c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>
        <v>107.31</v>
      </c>
      <c r="BX28" s="88">
        <v>80.489999999999995</v>
      </c>
    </row>
    <row r="29" spans="2:78" s="42" customFormat="1" ht="15">
      <c r="B29" s="87">
        <v>44886</v>
      </c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>
        <v>74.87</v>
      </c>
      <c r="BF29" s="88">
        <v>89</v>
      </c>
      <c r="BG29" s="88">
        <v>94.28</v>
      </c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>
        <v>103.03</v>
      </c>
      <c r="BX29" s="88">
        <v>79.75</v>
      </c>
    </row>
    <row r="30" spans="2:78" s="42" customFormat="1" ht="15">
      <c r="B30" s="87">
        <v>44883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>
        <v>76.8</v>
      </c>
      <c r="BF30" s="88">
        <v>82.02</v>
      </c>
      <c r="BG30" s="88">
        <v>91</v>
      </c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>
        <v>99.45</v>
      </c>
      <c r="BX30" s="88">
        <v>80.34</v>
      </c>
    </row>
    <row r="31" spans="2:78" s="42" customFormat="1" ht="15">
      <c r="B31" s="87">
        <v>44882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>
        <v>70.33</v>
      </c>
      <c r="BF31" s="88">
        <v>91.44</v>
      </c>
      <c r="BG31" s="88">
        <v>91.8</v>
      </c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>
        <v>101.32</v>
      </c>
      <c r="BX31" s="88">
        <v>79.400000000000006</v>
      </c>
      <c r="BZ31" s="43"/>
    </row>
    <row r="32" spans="2:78" s="42" customFormat="1" ht="15">
      <c r="B32" s="87">
        <v>44881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>
        <v>74.5</v>
      </c>
      <c r="BF32" s="88">
        <v>88.78</v>
      </c>
      <c r="BG32" s="88">
        <v>92.11</v>
      </c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>
        <v>102.43</v>
      </c>
      <c r="BX32" s="88">
        <v>78</v>
      </c>
    </row>
    <row r="33" spans="2:78" s="42" customFormat="1" ht="15">
      <c r="B33" s="87">
        <v>44880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>
        <v>74.099999999999994</v>
      </c>
      <c r="BF33" s="88">
        <v>93.6</v>
      </c>
      <c r="BG33" s="88">
        <v>99.49</v>
      </c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>
        <v>106.28</v>
      </c>
      <c r="BX33" s="88">
        <v>83.46</v>
      </c>
    </row>
    <row r="34" spans="2:78" s="42" customFormat="1" ht="15">
      <c r="B34" s="87">
        <v>44879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>
        <v>72.28</v>
      </c>
      <c r="BF34" s="88">
        <v>100</v>
      </c>
      <c r="BG34" s="88">
        <v>93.11</v>
      </c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>
        <v>99.61</v>
      </c>
      <c r="BX34" s="88">
        <v>85</v>
      </c>
    </row>
    <row r="35" spans="2:78" s="42" customFormat="1" ht="15">
      <c r="B35" s="87">
        <v>44876</v>
      </c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>
        <v>71</v>
      </c>
      <c r="BF35" s="88">
        <v>80.400000000000006</v>
      </c>
      <c r="BG35" s="88">
        <v>83.14</v>
      </c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>
        <v>100.01</v>
      </c>
      <c r="BX35" s="88">
        <v>70.38</v>
      </c>
    </row>
    <row r="36" spans="2:78" s="42" customFormat="1" ht="15">
      <c r="B36" s="87">
        <v>44875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>
        <v>87</v>
      </c>
      <c r="BF36" s="88">
        <v>98</v>
      </c>
      <c r="BG36" s="88">
        <v>97.51</v>
      </c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>
        <v>97.43</v>
      </c>
      <c r="BX36" s="88">
        <v>78.83</v>
      </c>
    </row>
    <row r="37" spans="2:78" s="42" customFormat="1" ht="15">
      <c r="B37" s="87">
        <v>44874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>
        <v>86</v>
      </c>
      <c r="BF37" s="88">
        <v>95.49</v>
      </c>
      <c r="BG37" s="88">
        <v>97.68</v>
      </c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>
        <v>96.98</v>
      </c>
      <c r="BX37" s="88">
        <v>78.010000000000005</v>
      </c>
      <c r="BZ37" s="43"/>
    </row>
    <row r="38" spans="2:78" s="42" customFormat="1" ht="15">
      <c r="B38" s="87">
        <v>44873</v>
      </c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>
        <v>89</v>
      </c>
      <c r="BF38" s="88">
        <v>97.3</v>
      </c>
      <c r="BG38" s="88">
        <v>96.7</v>
      </c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>
        <v>102.72</v>
      </c>
      <c r="BX38" s="88">
        <v>81.33</v>
      </c>
    </row>
    <row r="39" spans="2:78" s="42" customFormat="1" ht="15">
      <c r="B39" s="87">
        <v>44872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>
        <v>89.7</v>
      </c>
      <c r="BF39" s="88">
        <v>94.12</v>
      </c>
      <c r="BG39" s="88">
        <v>99.41</v>
      </c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>
        <v>93.13</v>
      </c>
      <c r="BX39" s="88">
        <v>79.5</v>
      </c>
    </row>
    <row r="40" spans="2:78" s="42" customFormat="1" ht="15">
      <c r="B40" s="87">
        <v>44869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>
        <v>95.85</v>
      </c>
      <c r="BF40" s="88">
        <v>98.61</v>
      </c>
      <c r="BG40" s="88">
        <v>102.94</v>
      </c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>
        <v>92.88</v>
      </c>
      <c r="BX40" s="88">
        <v>79.16</v>
      </c>
    </row>
    <row r="41" spans="2:78" s="42" customFormat="1" ht="15">
      <c r="B41" s="87">
        <v>44868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>
        <v>103</v>
      </c>
      <c r="BF41" s="88">
        <v>98.68</v>
      </c>
      <c r="BG41" s="88">
        <v>104.2</v>
      </c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>
        <v>101.81</v>
      </c>
      <c r="BX41" s="88">
        <v>87.44</v>
      </c>
    </row>
    <row r="42" spans="2:78" s="42" customFormat="1" ht="15">
      <c r="B42" s="87">
        <v>44867</v>
      </c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>
        <v>102.5</v>
      </c>
      <c r="BF42" s="88">
        <v>98.81</v>
      </c>
      <c r="BG42" s="88">
        <v>104.71</v>
      </c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>
        <v>97.14</v>
      </c>
      <c r="BX42" s="88">
        <v>88.84</v>
      </c>
      <c r="BZ42" s="43"/>
    </row>
    <row r="43" spans="2:78" s="42" customFormat="1" ht="15">
      <c r="B43" s="87">
        <v>44866</v>
      </c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>
        <v>83.19</v>
      </c>
      <c r="BF43" s="88">
        <v>89.42</v>
      </c>
      <c r="BG43" s="88">
        <v>95.12</v>
      </c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>
        <v>88.95</v>
      </c>
      <c r="BX43" s="88">
        <v>84.88</v>
      </c>
      <c r="BZ43" s="43"/>
    </row>
    <row r="44" spans="2:78" s="42" customFormat="1" ht="15">
      <c r="B44" s="87">
        <v>44865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>
        <v>70.56</v>
      </c>
      <c r="BE44" s="88">
        <v>89.35</v>
      </c>
      <c r="BF44" s="88">
        <v>100.27</v>
      </c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>
        <v>95.49</v>
      </c>
      <c r="BX44" s="88">
        <v>88.12</v>
      </c>
    </row>
    <row r="45" spans="2:78" s="42" customFormat="1" ht="15">
      <c r="B45" s="87">
        <v>44862</v>
      </c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>
        <v>85.5</v>
      </c>
      <c r="BE45" s="88">
        <v>115</v>
      </c>
      <c r="BF45" s="88">
        <v>114.03</v>
      </c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>
        <v>107.91</v>
      </c>
      <c r="BX45" s="88">
        <v>93.85</v>
      </c>
      <c r="BZ45" s="44" t="s">
        <v>174</v>
      </c>
    </row>
    <row r="46" spans="2:78" s="42" customFormat="1" ht="15">
      <c r="B46" s="87">
        <v>44861</v>
      </c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>
        <v>79</v>
      </c>
      <c r="BE46" s="88">
        <v>102.16</v>
      </c>
      <c r="BF46" s="88">
        <v>111.7</v>
      </c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>
        <v>105.47</v>
      </c>
      <c r="BX46" s="88">
        <v>90.52</v>
      </c>
    </row>
    <row r="47" spans="2:78" s="42" customFormat="1" ht="15">
      <c r="B47" s="87">
        <v>44860</v>
      </c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>
        <v>63.33</v>
      </c>
      <c r="BE47" s="88">
        <v>92</v>
      </c>
      <c r="BF47" s="88">
        <v>110.32</v>
      </c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>
        <v>103.53</v>
      </c>
      <c r="BX47" s="88">
        <v>89.23</v>
      </c>
    </row>
    <row r="48" spans="2:78" s="42" customFormat="1" ht="15">
      <c r="B48" s="87">
        <v>44859</v>
      </c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>
        <v>58</v>
      </c>
      <c r="BE48" s="88">
        <v>95.11</v>
      </c>
      <c r="BF48" s="88">
        <v>108.13</v>
      </c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>
        <v>105.8</v>
      </c>
      <c r="BX48" s="88">
        <v>92.07</v>
      </c>
      <c r="BZ48" s="43"/>
    </row>
    <row r="49" spans="2:78" s="42" customFormat="1" ht="15">
      <c r="B49" s="87">
        <v>44858</v>
      </c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>
        <v>52.5</v>
      </c>
      <c r="BE49" s="88">
        <v>95.78</v>
      </c>
      <c r="BF49" s="88">
        <v>110.5</v>
      </c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>
        <v>108.96</v>
      </c>
      <c r="BX49" s="88">
        <v>93.03</v>
      </c>
    </row>
    <row r="50" spans="2:78" s="42" customFormat="1" ht="15">
      <c r="B50" s="87">
        <v>44855</v>
      </c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>
        <v>60</v>
      </c>
      <c r="BE50" s="88">
        <v>101.57</v>
      </c>
      <c r="BF50" s="88">
        <v>109.8</v>
      </c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>
        <v>116.28</v>
      </c>
      <c r="BX50" s="88">
        <v>98.29</v>
      </c>
    </row>
    <row r="51" spans="2:78" s="42" customFormat="1" ht="15">
      <c r="B51" s="87">
        <v>44854</v>
      </c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>
        <v>74</v>
      </c>
      <c r="BE51" s="88">
        <v>110</v>
      </c>
      <c r="BF51" s="88">
        <v>117.08</v>
      </c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>
        <v>122.76</v>
      </c>
      <c r="BX51" s="88">
        <v>102.96</v>
      </c>
    </row>
    <row r="52" spans="2:78" s="42" customFormat="1" ht="15">
      <c r="B52" s="87">
        <v>44853</v>
      </c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>
        <v>64.599999999999994</v>
      </c>
      <c r="BE52" s="88">
        <v>96.6</v>
      </c>
      <c r="BF52" s="88">
        <v>103.99</v>
      </c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>
        <v>108.93</v>
      </c>
      <c r="BX52" s="88">
        <v>101.21</v>
      </c>
    </row>
    <row r="53" spans="2:78" s="42" customFormat="1" ht="15">
      <c r="B53" s="93">
        <v>44852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>
        <v>60</v>
      </c>
      <c r="BE53" s="94">
        <v>103.76</v>
      </c>
      <c r="BF53" s="94">
        <v>107.61</v>
      </c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>
        <v>111.78</v>
      </c>
      <c r="BX53" s="94">
        <v>101.8</v>
      </c>
      <c r="BZ53" s="43"/>
    </row>
    <row r="54" spans="2:78" s="42" customFormat="1" ht="15">
      <c r="B54" s="93">
        <v>44851</v>
      </c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>
        <v>69</v>
      </c>
      <c r="BE54" s="94">
        <v>103.9</v>
      </c>
      <c r="BF54" s="94">
        <v>112.84</v>
      </c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>
        <v>119.71</v>
      </c>
      <c r="BX54" s="94">
        <v>106.22</v>
      </c>
    </row>
    <row r="55" spans="2:78" s="42" customFormat="1" ht="15">
      <c r="B55" s="93">
        <v>44848</v>
      </c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>
        <v>83</v>
      </c>
      <c r="BE55" s="94">
        <v>108</v>
      </c>
      <c r="BF55" s="94">
        <v>114.02</v>
      </c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>
        <v>133</v>
      </c>
      <c r="BX55" s="94">
        <v>107.97</v>
      </c>
    </row>
    <row r="56" spans="2:78" s="42" customFormat="1" ht="15">
      <c r="B56" s="93">
        <v>44847</v>
      </c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>
        <v>101.8</v>
      </c>
      <c r="BE56" s="94">
        <v>116.5</v>
      </c>
      <c r="BF56" s="94">
        <v>125.91</v>
      </c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94">
        <v>127.9</v>
      </c>
      <c r="BX56" s="94">
        <v>127.52</v>
      </c>
    </row>
    <row r="57" spans="2:78" s="42" customFormat="1" ht="15">
      <c r="B57" s="93">
        <v>44846</v>
      </c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>
        <v>100.19</v>
      </c>
      <c r="BE57" s="94">
        <v>120.32</v>
      </c>
      <c r="BF57" s="94">
        <v>126.23</v>
      </c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>
        <v>136.56</v>
      </c>
      <c r="BX57" s="94">
        <v>132.05000000000001</v>
      </c>
    </row>
    <row r="58" spans="2:78" s="42" customFormat="1" ht="15">
      <c r="B58" s="93">
        <v>44845</v>
      </c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>
        <v>93</v>
      </c>
      <c r="BE58" s="94">
        <v>120</v>
      </c>
      <c r="BF58" s="94">
        <v>126.14</v>
      </c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>
        <v>141.13</v>
      </c>
      <c r="BX58" s="94">
        <v>134.16999999999999</v>
      </c>
    </row>
    <row r="59" spans="2:78" s="42" customFormat="1" ht="15">
      <c r="B59" s="93">
        <v>44844</v>
      </c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>
        <v>96</v>
      </c>
      <c r="BE59" s="94">
        <v>115.03</v>
      </c>
      <c r="BF59" s="94">
        <v>123.51</v>
      </c>
      <c r="BG59" s="94"/>
      <c r="BH59" s="94"/>
      <c r="BI59" s="94"/>
      <c r="BJ59" s="94"/>
      <c r="BK59" s="94"/>
      <c r="BL59" s="94"/>
      <c r="BM59" s="94"/>
      <c r="BN59" s="94"/>
      <c r="BO59" s="94"/>
      <c r="BP59" s="94"/>
      <c r="BQ59" s="94"/>
      <c r="BR59" s="94"/>
      <c r="BS59" s="94"/>
      <c r="BT59" s="94"/>
      <c r="BU59" s="94"/>
      <c r="BV59" s="94"/>
      <c r="BW59" s="94">
        <v>136.35</v>
      </c>
      <c r="BX59" s="94">
        <v>130.44</v>
      </c>
    </row>
    <row r="60" spans="2:78" s="42" customFormat="1" ht="15">
      <c r="B60" s="93">
        <v>44841</v>
      </c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>
        <v>90</v>
      </c>
      <c r="BE60" s="94">
        <v>115</v>
      </c>
      <c r="BF60" s="94">
        <v>119.89</v>
      </c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>
        <v>134.80000000000001</v>
      </c>
      <c r="BX60" s="94">
        <v>125.13</v>
      </c>
    </row>
    <row r="61" spans="2:78" s="42" customFormat="1" ht="15">
      <c r="B61" s="93">
        <v>44840</v>
      </c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>
        <v>112.71</v>
      </c>
      <c r="BE61" s="94">
        <v>127.07</v>
      </c>
      <c r="BF61" s="94">
        <v>131.63999999999999</v>
      </c>
      <c r="BG61" s="94"/>
      <c r="BH61" s="94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>
        <v>145.08000000000001</v>
      </c>
      <c r="BX61" s="94">
        <v>130.19999999999999</v>
      </c>
    </row>
    <row r="62" spans="2:78" s="42" customFormat="1" ht="15">
      <c r="B62" s="93">
        <v>44839</v>
      </c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>
        <v>105</v>
      </c>
      <c r="BE62" s="94">
        <v>129.21</v>
      </c>
      <c r="BF62" s="94">
        <v>130.79</v>
      </c>
      <c r="BG62" s="94"/>
      <c r="BH62" s="94"/>
      <c r="BI62" s="94"/>
      <c r="BJ62" s="94"/>
      <c r="BK62" s="94"/>
      <c r="BL62" s="94"/>
      <c r="BM62" s="94"/>
      <c r="BN62" s="94"/>
      <c r="BO62" s="94"/>
      <c r="BP62" s="94"/>
      <c r="BQ62" s="94"/>
      <c r="BR62" s="94"/>
      <c r="BS62" s="94"/>
      <c r="BT62" s="94"/>
      <c r="BU62" s="94"/>
      <c r="BV62" s="94"/>
      <c r="BW62" s="94">
        <v>143.28</v>
      </c>
      <c r="BX62" s="94">
        <v>117.98</v>
      </c>
    </row>
    <row r="63" spans="2:78" s="42" customFormat="1" ht="15">
      <c r="B63" s="93">
        <v>44838</v>
      </c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>
        <v>105.9</v>
      </c>
      <c r="BE63" s="94">
        <v>118.99</v>
      </c>
      <c r="BF63" s="94">
        <v>121.53</v>
      </c>
      <c r="BG63" s="94"/>
      <c r="BH63" s="94"/>
      <c r="BI63" s="94"/>
      <c r="BJ63" s="94"/>
      <c r="BK63" s="94"/>
      <c r="BL63" s="94"/>
      <c r="BM63" s="94"/>
      <c r="BN63" s="94"/>
      <c r="BO63" s="94"/>
      <c r="BP63" s="94"/>
      <c r="BQ63" s="94"/>
      <c r="BR63" s="94"/>
      <c r="BS63" s="94"/>
      <c r="BT63" s="94"/>
      <c r="BU63" s="94"/>
      <c r="BV63" s="94"/>
      <c r="BW63" s="94">
        <v>131.88</v>
      </c>
      <c r="BX63" s="94">
        <v>100.74</v>
      </c>
      <c r="BZ63" s="43"/>
    </row>
    <row r="64" spans="2:78" s="42" customFormat="1" ht="15">
      <c r="B64" s="93">
        <v>44837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>
        <v>97</v>
      </c>
      <c r="BE64" s="94">
        <v>101.44</v>
      </c>
      <c r="BF64" s="94">
        <v>114.13</v>
      </c>
      <c r="BG64" s="94"/>
      <c r="BH64" s="94"/>
      <c r="BI64" s="94"/>
      <c r="BJ64" s="94"/>
      <c r="BK64" s="94"/>
      <c r="BL64" s="94"/>
      <c r="BM64" s="94"/>
      <c r="BN64" s="94"/>
      <c r="BO64" s="94"/>
      <c r="BP64" s="94"/>
      <c r="BQ64" s="94"/>
      <c r="BR64" s="94"/>
      <c r="BS64" s="94"/>
      <c r="BT64" s="94"/>
      <c r="BU64" s="94"/>
      <c r="BV64" s="94"/>
      <c r="BW64" s="94">
        <v>133.82</v>
      </c>
      <c r="BX64" s="94">
        <v>101.01</v>
      </c>
    </row>
    <row r="65" spans="2:78" s="42" customFormat="1" ht="15">
      <c r="B65" s="93">
        <v>44834</v>
      </c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>
        <v>78</v>
      </c>
      <c r="BD65" s="94">
        <v>94.8</v>
      </c>
      <c r="BE65" s="94">
        <v>107.23</v>
      </c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>
        <v>142.66999999999999</v>
      </c>
      <c r="BX65" s="94">
        <v>109.5</v>
      </c>
    </row>
    <row r="66" spans="2:78" s="42" customFormat="1" ht="15">
      <c r="B66" s="93">
        <v>44833</v>
      </c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>
        <v>92</v>
      </c>
      <c r="BD66" s="94">
        <v>112.18</v>
      </c>
      <c r="BE66" s="94">
        <v>119.9</v>
      </c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  <c r="BQ66" s="94"/>
      <c r="BR66" s="94"/>
      <c r="BS66" s="94"/>
      <c r="BT66" s="94"/>
      <c r="BU66" s="94"/>
      <c r="BV66" s="94"/>
      <c r="BW66" s="94">
        <v>150</v>
      </c>
      <c r="BX66" s="94">
        <v>113.01</v>
      </c>
    </row>
    <row r="67" spans="2:78" s="42" customFormat="1" ht="15">
      <c r="B67" s="93">
        <v>44832</v>
      </c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>
        <v>105</v>
      </c>
      <c r="BD67" s="94">
        <v>132.26</v>
      </c>
      <c r="BE67" s="94">
        <v>136.57</v>
      </c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  <c r="BQ67" s="94"/>
      <c r="BR67" s="94"/>
      <c r="BS67" s="94"/>
      <c r="BT67" s="94"/>
      <c r="BU67" s="94"/>
      <c r="BV67" s="94"/>
      <c r="BW67" s="94">
        <v>170.95</v>
      </c>
      <c r="BX67" s="94">
        <v>119.51</v>
      </c>
    </row>
    <row r="68" spans="2:78" s="42" customFormat="1" ht="15">
      <c r="B68" s="93">
        <v>44831</v>
      </c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>
        <v>112</v>
      </c>
      <c r="BD68" s="94">
        <v>125.31</v>
      </c>
      <c r="BE68" s="94">
        <v>136.61000000000001</v>
      </c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4"/>
      <c r="BW68" s="94">
        <v>163.13999999999999</v>
      </c>
      <c r="BX68" s="94">
        <v>115.82</v>
      </c>
    </row>
    <row r="69" spans="2:78" s="42" customFormat="1" ht="15">
      <c r="B69" s="93">
        <v>44830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>
        <v>100</v>
      </c>
      <c r="BD69" s="94">
        <v>133.97999999999999</v>
      </c>
      <c r="BE69" s="94">
        <v>145</v>
      </c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  <c r="BQ69" s="94"/>
      <c r="BR69" s="94"/>
      <c r="BS69" s="94"/>
      <c r="BT69" s="94"/>
      <c r="BU69" s="94"/>
      <c r="BV69" s="94"/>
      <c r="BW69" s="94">
        <v>156.03</v>
      </c>
      <c r="BX69" s="94">
        <v>110.81</v>
      </c>
    </row>
    <row r="70" spans="2:78" s="42" customFormat="1" ht="15">
      <c r="B70" s="93">
        <v>44827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>
        <v>116.5</v>
      </c>
      <c r="BD70" s="94">
        <v>142.56</v>
      </c>
      <c r="BE70" s="94">
        <v>150.53</v>
      </c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>
        <v>161.22999999999999</v>
      </c>
      <c r="BX70" s="94">
        <v>110.08</v>
      </c>
    </row>
    <row r="71" spans="2:78" s="42" customFormat="1" ht="15">
      <c r="B71" s="93">
        <v>44826</v>
      </c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>
        <v>116.5</v>
      </c>
      <c r="BD71" s="94">
        <v>147.65</v>
      </c>
      <c r="BE71" s="94">
        <v>157.52000000000001</v>
      </c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  <c r="BQ71" s="94"/>
      <c r="BR71" s="94"/>
      <c r="BS71" s="94"/>
      <c r="BT71" s="94"/>
      <c r="BU71" s="94"/>
      <c r="BV71" s="94"/>
      <c r="BW71" s="94">
        <v>161.05000000000001</v>
      </c>
      <c r="BX71" s="94">
        <v>111.12</v>
      </c>
    </row>
    <row r="72" spans="2:78" s="42" customFormat="1" ht="15">
      <c r="B72" s="93">
        <v>44825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>
        <v>125</v>
      </c>
      <c r="BD72" s="94">
        <v>148.80000000000001</v>
      </c>
      <c r="BE72" s="94">
        <v>157.72999999999999</v>
      </c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  <c r="BQ72" s="94"/>
      <c r="BR72" s="94"/>
      <c r="BS72" s="94"/>
      <c r="BT72" s="94"/>
      <c r="BU72" s="94"/>
      <c r="BV72" s="94"/>
      <c r="BW72" s="94">
        <v>163.33000000000001</v>
      </c>
      <c r="BX72" s="94">
        <v>109.53</v>
      </c>
    </row>
    <row r="73" spans="2:78" s="42" customFormat="1" ht="15">
      <c r="B73" s="93">
        <v>44824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>
        <v>134.26</v>
      </c>
      <c r="BD73" s="94">
        <v>150.61000000000001</v>
      </c>
      <c r="BE73" s="94">
        <v>155.97</v>
      </c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  <c r="BQ73" s="94"/>
      <c r="BR73" s="94"/>
      <c r="BS73" s="94"/>
      <c r="BT73" s="94"/>
      <c r="BU73" s="94"/>
      <c r="BV73" s="94"/>
      <c r="BW73" s="94">
        <v>162.09</v>
      </c>
      <c r="BX73" s="94">
        <v>107.21</v>
      </c>
    </row>
    <row r="74" spans="2:78" s="42" customFormat="1" ht="15">
      <c r="B74" s="93">
        <v>44823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>
        <v>130.26</v>
      </c>
      <c r="BD74" s="94">
        <v>141.04</v>
      </c>
      <c r="BE74" s="94">
        <v>148.18</v>
      </c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  <c r="BQ74" s="94"/>
      <c r="BR74" s="94"/>
      <c r="BS74" s="94"/>
      <c r="BT74" s="94"/>
      <c r="BU74" s="94"/>
      <c r="BV74" s="94"/>
      <c r="BW74" s="94">
        <v>152.99</v>
      </c>
      <c r="BX74" s="94">
        <v>104.89</v>
      </c>
    </row>
    <row r="75" spans="2:78" s="42" customFormat="1" ht="15">
      <c r="B75" s="93">
        <v>44820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>
        <v>135.79</v>
      </c>
      <c r="BD75" s="94">
        <v>145.15</v>
      </c>
      <c r="BE75" s="94">
        <v>151.75</v>
      </c>
      <c r="BF75" s="94"/>
      <c r="BG75" s="94"/>
      <c r="BH75" s="94"/>
      <c r="BI75" s="94"/>
      <c r="BJ75" s="94"/>
      <c r="BK75" s="94"/>
      <c r="BL75" s="94"/>
      <c r="BM75" s="94"/>
      <c r="BN75" s="94"/>
      <c r="BO75" s="94"/>
      <c r="BP75" s="94"/>
      <c r="BQ75" s="94"/>
      <c r="BR75" s="94"/>
      <c r="BS75" s="94"/>
      <c r="BT75" s="94"/>
      <c r="BU75" s="94"/>
      <c r="BV75" s="94"/>
      <c r="BW75" s="94">
        <v>156.22</v>
      </c>
      <c r="BX75" s="94">
        <v>105.68</v>
      </c>
      <c r="BZ75" s="43"/>
    </row>
    <row r="76" spans="2:78" s="42" customFormat="1" ht="15">
      <c r="B76" s="93">
        <v>44819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>
        <v>151.05000000000001</v>
      </c>
      <c r="BD76" s="94">
        <v>167.52</v>
      </c>
      <c r="BE76" s="94">
        <v>181.48</v>
      </c>
      <c r="BF76" s="94"/>
      <c r="BG76" s="94"/>
      <c r="BH76" s="94"/>
      <c r="BI76" s="94"/>
      <c r="BJ76" s="94"/>
      <c r="BK76" s="94"/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>
        <v>180.59</v>
      </c>
      <c r="BX76" s="94">
        <v>115.58</v>
      </c>
      <c r="BZ76" s="43"/>
    </row>
    <row r="77" spans="2:78" s="42" customFormat="1" ht="15">
      <c r="B77" s="93">
        <v>44818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>
        <v>171</v>
      </c>
      <c r="BD77" s="94">
        <v>157.96</v>
      </c>
      <c r="BE77" s="94">
        <v>174.06</v>
      </c>
      <c r="BF77" s="94"/>
      <c r="BG77" s="94"/>
      <c r="BH77" s="94"/>
      <c r="BI77" s="94"/>
      <c r="BJ77" s="94"/>
      <c r="BK77" s="94"/>
      <c r="BL77" s="94"/>
      <c r="BM77" s="94"/>
      <c r="BN77" s="94"/>
      <c r="BO77" s="94"/>
      <c r="BP77" s="94"/>
      <c r="BQ77" s="94"/>
      <c r="BR77" s="94"/>
      <c r="BS77" s="94"/>
      <c r="BT77" s="94"/>
      <c r="BU77" s="94"/>
      <c r="BV77" s="94"/>
      <c r="BW77" s="94">
        <v>174.5</v>
      </c>
      <c r="BX77" s="94">
        <v>110.61</v>
      </c>
    </row>
    <row r="78" spans="2:78" s="42" customFormat="1" ht="15">
      <c r="B78" s="93">
        <v>44817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>
        <v>154.5</v>
      </c>
      <c r="BD78" s="94">
        <v>140.21</v>
      </c>
      <c r="BE78" s="94">
        <v>155.74</v>
      </c>
      <c r="BF78" s="94"/>
      <c r="BG78" s="94"/>
      <c r="BH78" s="94"/>
      <c r="BI78" s="94"/>
      <c r="BJ78" s="94"/>
      <c r="BK78" s="94"/>
      <c r="BL78" s="94"/>
      <c r="BM78" s="94"/>
      <c r="BN78" s="94"/>
      <c r="BO78" s="94"/>
      <c r="BP78" s="94"/>
      <c r="BQ78" s="94"/>
      <c r="BR78" s="94"/>
      <c r="BS78" s="94"/>
      <c r="BT78" s="94"/>
      <c r="BU78" s="94"/>
      <c r="BV78" s="94"/>
      <c r="BW78" s="94">
        <v>156.71</v>
      </c>
      <c r="BX78" s="94">
        <v>108.57</v>
      </c>
    </row>
    <row r="79" spans="2:78" s="42" customFormat="1" ht="15">
      <c r="B79" s="93">
        <v>44816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>
        <v>136.5</v>
      </c>
      <c r="BD79" s="94">
        <v>149.47999999999999</v>
      </c>
      <c r="BE79" s="94">
        <v>167.15</v>
      </c>
      <c r="BF79" s="94"/>
      <c r="BG79" s="94"/>
      <c r="BH79" s="94"/>
      <c r="BI79" s="94"/>
      <c r="BJ79" s="94"/>
      <c r="BK79" s="94"/>
      <c r="BL79" s="94"/>
      <c r="BM79" s="94"/>
      <c r="BN79" s="94"/>
      <c r="BO79" s="94"/>
      <c r="BP79" s="94"/>
      <c r="BQ79" s="94"/>
      <c r="BR79" s="94"/>
      <c r="BS79" s="94"/>
      <c r="BT79" s="94"/>
      <c r="BU79" s="94"/>
      <c r="BV79" s="94"/>
      <c r="BW79" s="94">
        <v>154.58000000000001</v>
      </c>
      <c r="BX79" s="94">
        <v>109.54</v>
      </c>
      <c r="BZ79" s="44"/>
    </row>
    <row r="80" spans="2:78" s="42" customFormat="1" ht="15">
      <c r="B80" s="93">
        <v>44813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>
        <v>130</v>
      </c>
      <c r="BD80" s="94">
        <v>155.91</v>
      </c>
      <c r="BE80" s="94">
        <v>176.47</v>
      </c>
      <c r="BF80" s="94"/>
      <c r="BG80" s="94"/>
      <c r="BH80" s="94"/>
      <c r="BI80" s="94"/>
      <c r="BJ80" s="94"/>
      <c r="BK80" s="94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>
        <v>162.37</v>
      </c>
      <c r="BX80" s="94">
        <v>116.51</v>
      </c>
    </row>
    <row r="81" spans="2:78" s="42" customFormat="1" ht="15">
      <c r="B81" s="93">
        <v>44812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>
        <v>135</v>
      </c>
      <c r="BD81" s="94">
        <v>165.18</v>
      </c>
      <c r="BE81" s="94">
        <v>200.94</v>
      </c>
      <c r="BF81" s="94"/>
      <c r="BG81" s="94"/>
      <c r="BH81" s="94"/>
      <c r="BI81" s="94"/>
      <c r="BJ81" s="94"/>
      <c r="BK81" s="94"/>
      <c r="BL81" s="94"/>
      <c r="BM81" s="94"/>
      <c r="BN81" s="94"/>
      <c r="BO81" s="94"/>
      <c r="BP81" s="94"/>
      <c r="BQ81" s="94"/>
      <c r="BR81" s="94"/>
      <c r="BS81" s="94"/>
      <c r="BT81" s="94"/>
      <c r="BU81" s="94"/>
      <c r="BV81" s="94"/>
      <c r="BW81" s="94">
        <v>155</v>
      </c>
      <c r="BX81" s="94">
        <v>126.34</v>
      </c>
    </row>
    <row r="82" spans="2:78" s="42" customFormat="1" ht="15">
      <c r="B82" s="93">
        <v>44811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>
        <v>126.2</v>
      </c>
      <c r="BD82" s="94">
        <v>149.05000000000001</v>
      </c>
      <c r="BE82" s="94">
        <v>184.04</v>
      </c>
      <c r="BF82" s="94"/>
      <c r="BG82" s="94"/>
      <c r="BH82" s="94"/>
      <c r="BI82" s="94"/>
      <c r="BJ82" s="94"/>
      <c r="BK82" s="94"/>
      <c r="BL82" s="94"/>
      <c r="BM82" s="94"/>
      <c r="BN82" s="94"/>
      <c r="BO82" s="94"/>
      <c r="BP82" s="94"/>
      <c r="BQ82" s="94"/>
      <c r="BR82" s="94"/>
      <c r="BS82" s="94"/>
      <c r="BT82" s="94"/>
      <c r="BU82" s="94"/>
      <c r="BV82" s="94"/>
      <c r="BW82" s="94">
        <v>170.33</v>
      </c>
      <c r="BX82" s="94">
        <v>120.26</v>
      </c>
    </row>
    <row r="83" spans="2:78" s="42" customFormat="1" ht="15">
      <c r="B83" s="93">
        <v>44810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>
        <v>143</v>
      </c>
      <c r="BD83" s="94">
        <v>176.31</v>
      </c>
      <c r="BE83" s="94">
        <v>214.22</v>
      </c>
      <c r="BF83" s="94"/>
      <c r="BG83" s="94"/>
      <c r="BH83" s="94"/>
      <c r="BI83" s="94"/>
      <c r="BJ83" s="94"/>
      <c r="BK83" s="94"/>
      <c r="BL83" s="94"/>
      <c r="BM83" s="94"/>
      <c r="BN83" s="94"/>
      <c r="BO83" s="94"/>
      <c r="BP83" s="94"/>
      <c r="BQ83" s="94"/>
      <c r="BR83" s="94"/>
      <c r="BS83" s="94"/>
      <c r="BT83" s="94"/>
      <c r="BU83" s="94"/>
      <c r="BV83" s="94"/>
      <c r="BW83" s="94">
        <v>186.35</v>
      </c>
      <c r="BX83" s="94">
        <v>123.47</v>
      </c>
      <c r="BZ83" s="43"/>
    </row>
    <row r="84" spans="2:78" s="42" customFormat="1" ht="15">
      <c r="B84" s="93">
        <v>44809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>
        <v>145</v>
      </c>
      <c r="BD84" s="94">
        <v>184.86</v>
      </c>
      <c r="BE84" s="94">
        <v>220.43</v>
      </c>
      <c r="BF84" s="94"/>
      <c r="BG84" s="94"/>
      <c r="BH84" s="94"/>
      <c r="BI84" s="94"/>
      <c r="BJ84" s="94"/>
      <c r="BK84" s="94"/>
      <c r="BL84" s="94"/>
      <c r="BM84" s="94"/>
      <c r="BN84" s="94"/>
      <c r="BO84" s="94"/>
      <c r="BP84" s="94"/>
      <c r="BQ84" s="94"/>
      <c r="BR84" s="94"/>
      <c r="BS84" s="94"/>
      <c r="BT84" s="94"/>
      <c r="BU84" s="94"/>
      <c r="BV84" s="94"/>
      <c r="BW84" s="94">
        <v>183.08</v>
      </c>
      <c r="BX84" s="94">
        <v>115.33</v>
      </c>
    </row>
    <row r="85" spans="2:78" s="42" customFormat="1" ht="15">
      <c r="B85" s="93">
        <v>44806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  <c r="BA85" s="94"/>
      <c r="BB85" s="94"/>
      <c r="BC85" s="94">
        <v>122.3</v>
      </c>
      <c r="BD85" s="94">
        <v>188.39</v>
      </c>
      <c r="BE85" s="94">
        <v>204.04</v>
      </c>
      <c r="BF85" s="94"/>
      <c r="BG85" s="94"/>
      <c r="BH85" s="94"/>
      <c r="BI85" s="94"/>
      <c r="BJ85" s="94"/>
      <c r="BK85" s="94"/>
      <c r="BL85" s="94"/>
      <c r="BM85" s="94"/>
      <c r="BN85" s="94"/>
      <c r="BO85" s="94"/>
      <c r="BP85" s="94"/>
      <c r="BQ85" s="94"/>
      <c r="BR85" s="94"/>
      <c r="BS85" s="94"/>
      <c r="BT85" s="94"/>
      <c r="BU85" s="94"/>
      <c r="BV85" s="94"/>
      <c r="BW85" s="94">
        <v>164.47</v>
      </c>
      <c r="BX85" s="94">
        <v>103.15</v>
      </c>
    </row>
    <row r="86" spans="2:78" s="42" customFormat="1" ht="15">
      <c r="B86" s="93">
        <v>44805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4"/>
      <c r="AU86" s="94"/>
      <c r="AV86" s="94"/>
      <c r="AW86" s="94"/>
      <c r="AX86" s="94"/>
      <c r="AY86" s="94"/>
      <c r="AZ86" s="94"/>
      <c r="BA86" s="94"/>
      <c r="BB86" s="94"/>
      <c r="BC86" s="94">
        <v>172</v>
      </c>
      <c r="BD86" s="94">
        <v>203.7</v>
      </c>
      <c r="BE86" s="94">
        <v>219.81</v>
      </c>
      <c r="BF86" s="94"/>
      <c r="BG86" s="94"/>
      <c r="BH86" s="94"/>
      <c r="BI86" s="94"/>
      <c r="BJ86" s="94"/>
      <c r="BK86" s="94"/>
      <c r="BL86" s="94"/>
      <c r="BM86" s="94"/>
      <c r="BN86" s="94"/>
      <c r="BO86" s="94"/>
      <c r="BP86" s="94"/>
      <c r="BQ86" s="94"/>
      <c r="BR86" s="94"/>
      <c r="BS86" s="94"/>
      <c r="BT86" s="94"/>
      <c r="BU86" s="94"/>
      <c r="BV86" s="94"/>
      <c r="BW86" s="94">
        <v>177.89</v>
      </c>
      <c r="BX86" s="94">
        <v>114.46</v>
      </c>
    </row>
    <row r="87" spans="2:78" s="42" customFormat="1" ht="15">
      <c r="B87" s="93">
        <v>44804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>
        <v>167</v>
      </c>
      <c r="BC87" s="94">
        <v>191.91</v>
      </c>
      <c r="BD87" s="94">
        <v>199.42</v>
      </c>
      <c r="BE87" s="94"/>
      <c r="BF87" s="94"/>
      <c r="BG87" s="94"/>
      <c r="BH87" s="94"/>
      <c r="BI87" s="94"/>
      <c r="BJ87" s="94"/>
      <c r="BK87" s="94"/>
      <c r="BL87" s="94"/>
      <c r="BM87" s="94"/>
      <c r="BN87" s="94"/>
      <c r="BO87" s="94"/>
      <c r="BP87" s="94"/>
      <c r="BQ87" s="94"/>
      <c r="BR87" s="94"/>
      <c r="BS87" s="94"/>
      <c r="BT87" s="94"/>
      <c r="BU87" s="94"/>
      <c r="BV87" s="94"/>
      <c r="BW87" s="94">
        <v>174.78</v>
      </c>
      <c r="BX87" s="94">
        <v>118.15</v>
      </c>
    </row>
    <row r="88" spans="2:78" s="42" customFormat="1" ht="15">
      <c r="B88" s="93">
        <v>44803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4"/>
      <c r="AT88" s="94"/>
      <c r="AU88" s="94"/>
      <c r="AV88" s="94"/>
      <c r="AW88" s="94"/>
      <c r="AX88" s="94"/>
      <c r="AY88" s="94"/>
      <c r="AZ88" s="94"/>
      <c r="BA88" s="94"/>
      <c r="BB88" s="94">
        <v>200</v>
      </c>
      <c r="BC88" s="94">
        <v>216.44</v>
      </c>
      <c r="BD88" s="94">
        <v>225.74</v>
      </c>
      <c r="BE88" s="94"/>
      <c r="BF88" s="94"/>
      <c r="BG88" s="94"/>
      <c r="BH88" s="94"/>
      <c r="BI88" s="94"/>
      <c r="BJ88" s="94"/>
      <c r="BK88" s="94"/>
      <c r="BL88" s="94"/>
      <c r="BM88" s="94"/>
      <c r="BN88" s="94"/>
      <c r="BO88" s="94"/>
      <c r="BP88" s="94"/>
      <c r="BQ88" s="94"/>
      <c r="BR88" s="94"/>
      <c r="BS88" s="94"/>
      <c r="BT88" s="94"/>
      <c r="BU88" s="94"/>
      <c r="BV88" s="94"/>
      <c r="BW88" s="94">
        <v>210.5</v>
      </c>
      <c r="BX88" s="94">
        <v>141</v>
      </c>
    </row>
    <row r="89" spans="2:78" s="42" customFormat="1" ht="15">
      <c r="B89" s="93">
        <v>44802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>
        <v>233</v>
      </c>
      <c r="BC89" s="94">
        <v>230.43</v>
      </c>
      <c r="BD89" s="94">
        <v>237.41</v>
      </c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/>
      <c r="BV89" s="94"/>
      <c r="BW89" s="94">
        <v>243.29</v>
      </c>
      <c r="BX89" s="94">
        <v>163.5</v>
      </c>
    </row>
    <row r="90" spans="2:78" s="42" customFormat="1" ht="15">
      <c r="B90" s="93">
        <v>44799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>
        <v>230</v>
      </c>
      <c r="BC90" s="94">
        <v>284.52</v>
      </c>
      <c r="BD90" s="94">
        <v>289.89999999999998</v>
      </c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>
        <v>291.54000000000002</v>
      </c>
      <c r="BX90" s="94">
        <v>193.06</v>
      </c>
      <c r="BZ90" s="43"/>
    </row>
    <row r="91" spans="2:78" s="42" customFormat="1" ht="15">
      <c r="B91" s="93">
        <v>44798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>
        <v>230.76</v>
      </c>
      <c r="BC91" s="94">
        <v>264.98</v>
      </c>
      <c r="BD91" s="94">
        <v>273.14999999999998</v>
      </c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>
        <v>269.56</v>
      </c>
      <c r="BX91" s="94">
        <v>184.11</v>
      </c>
      <c r="BZ91" s="43"/>
    </row>
    <row r="92" spans="2:78" s="42" customFormat="1" ht="15">
      <c r="B92" s="93">
        <v>44797</v>
      </c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>
        <v>212.5</v>
      </c>
      <c r="BC92" s="94">
        <v>239.05</v>
      </c>
      <c r="BD92" s="94">
        <v>248.36</v>
      </c>
      <c r="BE92" s="94"/>
      <c r="BF92" s="94"/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/>
      <c r="BV92" s="94"/>
      <c r="BW92" s="94">
        <v>247.47</v>
      </c>
      <c r="BX92" s="94">
        <v>173.76</v>
      </c>
    </row>
    <row r="93" spans="2:78" s="42" customFormat="1" ht="15">
      <c r="B93" s="93">
        <v>44796</v>
      </c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4"/>
      <c r="BA93" s="94"/>
      <c r="BB93" s="94">
        <v>195</v>
      </c>
      <c r="BC93" s="94">
        <v>215.96</v>
      </c>
      <c r="BD93" s="94">
        <v>226.38</v>
      </c>
      <c r="BE93" s="94"/>
      <c r="BF93" s="94"/>
      <c r="BG93" s="94"/>
      <c r="BH93" s="94"/>
      <c r="BI93" s="94"/>
      <c r="BJ93" s="94"/>
      <c r="BK93" s="94"/>
      <c r="BL93" s="94"/>
      <c r="BM93" s="94"/>
      <c r="BN93" s="94"/>
      <c r="BO93" s="94"/>
      <c r="BP93" s="94"/>
      <c r="BQ93" s="94"/>
      <c r="BR93" s="94"/>
      <c r="BS93" s="94"/>
      <c r="BT93" s="94"/>
      <c r="BU93" s="94"/>
      <c r="BV93" s="94"/>
      <c r="BW93" s="94">
        <v>229.14</v>
      </c>
      <c r="BX93" s="94">
        <v>168.45</v>
      </c>
    </row>
    <row r="94" spans="2:78" s="42" customFormat="1" ht="15">
      <c r="B94" s="93">
        <v>44795</v>
      </c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94"/>
      <c r="AM94" s="94"/>
      <c r="AN94" s="94"/>
      <c r="AO94" s="94"/>
      <c r="AP94" s="94"/>
      <c r="AQ94" s="94"/>
      <c r="AR94" s="94"/>
      <c r="AS94" s="94"/>
      <c r="AT94" s="94"/>
      <c r="AU94" s="94"/>
      <c r="AV94" s="94"/>
      <c r="AW94" s="94"/>
      <c r="AX94" s="94"/>
      <c r="AY94" s="94"/>
      <c r="AZ94" s="94"/>
      <c r="BA94" s="94"/>
      <c r="BB94" s="94">
        <v>214</v>
      </c>
      <c r="BC94" s="94">
        <v>225.16</v>
      </c>
      <c r="BD94" s="94">
        <v>245.87</v>
      </c>
      <c r="BE94" s="94"/>
      <c r="BF94" s="94"/>
      <c r="BG94" s="94"/>
      <c r="BH94" s="94"/>
      <c r="BI94" s="94"/>
      <c r="BJ94" s="94"/>
      <c r="BK94" s="94"/>
      <c r="BL94" s="94"/>
      <c r="BM94" s="94"/>
      <c r="BN94" s="94"/>
      <c r="BO94" s="94"/>
      <c r="BP94" s="94"/>
      <c r="BQ94" s="94"/>
      <c r="BR94" s="94"/>
      <c r="BS94" s="94"/>
      <c r="BT94" s="94"/>
      <c r="BU94" s="94"/>
      <c r="BV94" s="94"/>
      <c r="BW94" s="94">
        <v>236.33</v>
      </c>
      <c r="BX94" s="94">
        <v>176</v>
      </c>
    </row>
    <row r="95" spans="2:78" s="42" customFormat="1" ht="15">
      <c r="B95" s="93">
        <v>44792</v>
      </c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  <c r="BA95" s="94"/>
      <c r="BB95" s="94">
        <v>184</v>
      </c>
      <c r="BC95" s="94">
        <v>200</v>
      </c>
      <c r="BD95" s="94">
        <v>215.41</v>
      </c>
      <c r="BE95" s="94"/>
      <c r="BF95" s="94"/>
      <c r="BG95" s="94"/>
      <c r="BH95" s="94"/>
      <c r="BI95" s="94"/>
      <c r="BJ95" s="94"/>
      <c r="BK95" s="94"/>
      <c r="BL95" s="94"/>
      <c r="BM95" s="94"/>
      <c r="BN95" s="94"/>
      <c r="BO95" s="94"/>
      <c r="BP95" s="94"/>
      <c r="BQ95" s="94"/>
      <c r="BR95" s="94"/>
      <c r="BS95" s="94"/>
      <c r="BT95" s="94"/>
      <c r="BU95" s="94"/>
      <c r="BV95" s="94"/>
      <c r="BW95" s="94">
        <v>214.92</v>
      </c>
      <c r="BX95" s="94">
        <v>158.9</v>
      </c>
    </row>
    <row r="96" spans="2:78" s="27" customFormat="1" ht="15">
      <c r="B96" s="93">
        <v>44791</v>
      </c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>
        <v>167.38</v>
      </c>
      <c r="BC96" s="94">
        <v>193.9</v>
      </c>
      <c r="BD96" s="94">
        <v>200</v>
      </c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>
        <v>209.42</v>
      </c>
      <c r="BX96" s="94">
        <v>146.88</v>
      </c>
    </row>
    <row r="97" spans="2:78" s="27" customFormat="1" ht="15">
      <c r="B97" s="93">
        <v>44790</v>
      </c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94">
        <v>160.80000000000001</v>
      </c>
      <c r="BC97" s="94">
        <v>179.72</v>
      </c>
      <c r="BD97" s="94">
        <v>197.21</v>
      </c>
      <c r="BE97" s="94"/>
      <c r="BF97" s="94"/>
      <c r="BG97" s="94"/>
      <c r="BH97" s="94"/>
      <c r="BI97" s="94"/>
      <c r="BJ97" s="94"/>
      <c r="BK97" s="94"/>
      <c r="BL97" s="94"/>
      <c r="BM97" s="94"/>
      <c r="BN97" s="94"/>
      <c r="BO97" s="94"/>
      <c r="BP97" s="94"/>
      <c r="BQ97" s="94"/>
      <c r="BR97" s="94"/>
      <c r="BS97" s="94"/>
      <c r="BT97" s="94"/>
      <c r="BU97" s="94"/>
      <c r="BV97" s="94"/>
      <c r="BW97" s="94">
        <v>195.26</v>
      </c>
      <c r="BX97" s="94">
        <v>135.88999999999999</v>
      </c>
    </row>
    <row r="98" spans="2:78" s="27" customFormat="1" ht="15">
      <c r="B98" s="93">
        <v>44789</v>
      </c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  <c r="AU98" s="94"/>
      <c r="AV98" s="94"/>
      <c r="AW98" s="94"/>
      <c r="AX98" s="94"/>
      <c r="AY98" s="94"/>
      <c r="AZ98" s="94"/>
      <c r="BA98" s="94"/>
      <c r="BB98" s="94">
        <v>162.77000000000001</v>
      </c>
      <c r="BC98" s="94">
        <v>180.66</v>
      </c>
      <c r="BD98" s="94">
        <v>198.56</v>
      </c>
      <c r="BE98" s="94"/>
      <c r="BF98" s="94"/>
      <c r="BG98" s="94"/>
      <c r="BH98" s="94"/>
      <c r="BI98" s="94"/>
      <c r="BJ98" s="94"/>
      <c r="BK98" s="94"/>
      <c r="BL98" s="94"/>
      <c r="BM98" s="94"/>
      <c r="BN98" s="94"/>
      <c r="BO98" s="94"/>
      <c r="BP98" s="94"/>
      <c r="BQ98" s="94"/>
      <c r="BR98" s="94"/>
      <c r="BS98" s="94"/>
      <c r="BT98" s="94"/>
      <c r="BU98" s="94"/>
      <c r="BV98" s="94"/>
      <c r="BW98" s="94">
        <v>194.61</v>
      </c>
      <c r="BX98" s="94">
        <v>134.5</v>
      </c>
    </row>
    <row r="99" spans="2:78" s="27" customFormat="1" ht="15">
      <c r="B99" s="93">
        <v>44788</v>
      </c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  <c r="BA99" s="94"/>
      <c r="BB99" s="94">
        <v>149.35</v>
      </c>
      <c r="BC99" s="94">
        <v>179.08</v>
      </c>
      <c r="BD99" s="94">
        <v>191.23</v>
      </c>
      <c r="BE99" s="94"/>
      <c r="BF99" s="94"/>
      <c r="BG99" s="94"/>
      <c r="BH99" s="94"/>
      <c r="BI99" s="94"/>
      <c r="BJ99" s="94"/>
      <c r="BK99" s="94"/>
      <c r="BL99" s="94"/>
      <c r="BM99" s="94"/>
      <c r="BN99" s="94"/>
      <c r="BO99" s="94"/>
      <c r="BP99" s="94"/>
      <c r="BQ99" s="94"/>
      <c r="BR99" s="94"/>
      <c r="BS99" s="94"/>
      <c r="BT99" s="94"/>
      <c r="BU99" s="94"/>
      <c r="BV99" s="94"/>
      <c r="BW99" s="94">
        <v>188.27</v>
      </c>
      <c r="BX99" s="94">
        <v>129.37</v>
      </c>
    </row>
    <row r="100" spans="2:78" s="27" customFormat="1" ht="15">
      <c r="B100" s="93">
        <v>44785</v>
      </c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  <c r="BA100" s="94"/>
      <c r="BB100" s="94">
        <v>145</v>
      </c>
      <c r="BC100" s="94">
        <v>165.44</v>
      </c>
      <c r="BD100" s="94">
        <v>178.13</v>
      </c>
      <c r="BE100" s="94"/>
      <c r="BF100" s="94"/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>
        <v>178.01</v>
      </c>
      <c r="BX100" s="94">
        <v>124.29</v>
      </c>
    </row>
    <row r="101" spans="2:78" s="27" customFormat="1" ht="15">
      <c r="B101" s="93">
        <v>44784</v>
      </c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>
        <v>152.55000000000001</v>
      </c>
      <c r="BC101" s="94">
        <v>167.41</v>
      </c>
      <c r="BD101" s="94">
        <v>179.85</v>
      </c>
      <c r="BE101" s="94"/>
      <c r="BF101" s="94"/>
      <c r="BG101" s="94"/>
      <c r="BH101" s="94"/>
      <c r="BI101" s="94"/>
      <c r="BJ101" s="94"/>
      <c r="BK101" s="94"/>
      <c r="BL101" s="94"/>
      <c r="BM101" s="94"/>
      <c r="BN101" s="94"/>
      <c r="BO101" s="94"/>
      <c r="BP101" s="94"/>
      <c r="BQ101" s="94"/>
      <c r="BR101" s="94"/>
      <c r="BS101" s="94"/>
      <c r="BT101" s="94"/>
      <c r="BU101" s="94"/>
      <c r="BV101" s="94"/>
      <c r="BW101" s="94">
        <v>178.16</v>
      </c>
      <c r="BX101" s="94">
        <v>123.25</v>
      </c>
    </row>
    <row r="102" spans="2:78" s="27" customFormat="1" ht="15">
      <c r="B102" s="93">
        <v>44783</v>
      </c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  <c r="AO102" s="94"/>
      <c r="AP102" s="94"/>
      <c r="AQ102" s="94"/>
      <c r="AR102" s="94"/>
      <c r="AS102" s="94"/>
      <c r="AT102" s="94"/>
      <c r="AU102" s="94"/>
      <c r="AV102" s="94"/>
      <c r="AW102" s="94"/>
      <c r="AX102" s="94"/>
      <c r="AY102" s="94"/>
      <c r="AZ102" s="94"/>
      <c r="BA102" s="94"/>
      <c r="BB102" s="94">
        <v>146</v>
      </c>
      <c r="BC102" s="94">
        <v>163.5</v>
      </c>
      <c r="BD102" s="94">
        <v>174.87</v>
      </c>
      <c r="BE102" s="94"/>
      <c r="BF102" s="94"/>
      <c r="BG102" s="94"/>
      <c r="BH102" s="94"/>
      <c r="BI102" s="94"/>
      <c r="BJ102" s="94"/>
      <c r="BK102" s="94"/>
      <c r="BL102" s="94"/>
      <c r="BM102" s="94"/>
      <c r="BN102" s="94"/>
      <c r="BO102" s="94"/>
      <c r="BP102" s="94"/>
      <c r="BQ102" s="94"/>
      <c r="BR102" s="94"/>
      <c r="BS102" s="94"/>
      <c r="BT102" s="94"/>
      <c r="BU102" s="94"/>
      <c r="BV102" s="94"/>
      <c r="BW102" s="94">
        <v>167.33</v>
      </c>
      <c r="BX102" s="94">
        <v>114.69</v>
      </c>
      <c r="BZ102" s="44"/>
    </row>
    <row r="103" spans="2:78" s="27" customFormat="1" ht="15">
      <c r="B103" s="93">
        <v>44782</v>
      </c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  <c r="BA103" s="94"/>
      <c r="BB103" s="94">
        <v>139.35</v>
      </c>
      <c r="BC103" s="94">
        <v>152.19999999999999</v>
      </c>
      <c r="BD103" s="94">
        <v>160.07</v>
      </c>
      <c r="BE103" s="94"/>
      <c r="BF103" s="94"/>
      <c r="BG103" s="94"/>
      <c r="BH103" s="94"/>
      <c r="BI103" s="94"/>
      <c r="BJ103" s="94"/>
      <c r="BK103" s="94"/>
      <c r="BL103" s="94"/>
      <c r="BM103" s="94"/>
      <c r="BN103" s="94"/>
      <c r="BO103" s="94"/>
      <c r="BP103" s="94"/>
      <c r="BQ103" s="94"/>
      <c r="BR103" s="94"/>
      <c r="BS103" s="94"/>
      <c r="BT103" s="94"/>
      <c r="BU103" s="94"/>
      <c r="BV103" s="94"/>
      <c r="BW103" s="94">
        <v>150.99</v>
      </c>
      <c r="BX103" s="94">
        <v>101.5</v>
      </c>
    </row>
    <row r="104" spans="2:78" s="27" customFormat="1" ht="15">
      <c r="B104" s="93">
        <v>44781</v>
      </c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>
        <v>135.44999999999999</v>
      </c>
      <c r="BC104" s="94">
        <v>155</v>
      </c>
      <c r="BD104" s="94">
        <v>163.82</v>
      </c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>
        <v>149.78</v>
      </c>
      <c r="BX104" s="94">
        <v>99.43</v>
      </c>
    </row>
    <row r="105" spans="2:78" s="27" customFormat="1" ht="15">
      <c r="B105" s="93">
        <v>44778</v>
      </c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  <c r="BB105" s="94">
        <v>139.9</v>
      </c>
      <c r="BC105" s="94">
        <v>158.06</v>
      </c>
      <c r="BD105" s="94">
        <v>166.83</v>
      </c>
      <c r="BE105" s="94"/>
      <c r="BF105" s="94"/>
      <c r="BG105" s="94"/>
      <c r="BH105" s="94"/>
      <c r="BI105" s="94"/>
      <c r="BJ105" s="94"/>
      <c r="BK105" s="94"/>
      <c r="BL105" s="94"/>
      <c r="BM105" s="94"/>
      <c r="BN105" s="94"/>
      <c r="BO105" s="94"/>
      <c r="BP105" s="94"/>
      <c r="BQ105" s="94"/>
      <c r="BR105" s="94"/>
      <c r="BS105" s="94"/>
      <c r="BT105" s="94"/>
      <c r="BU105" s="94"/>
      <c r="BV105" s="94"/>
      <c r="BW105" s="94">
        <v>148.68</v>
      </c>
      <c r="BX105" s="94">
        <v>99</v>
      </c>
      <c r="BZ105" s="44"/>
    </row>
    <row r="106" spans="2:78" s="27" customFormat="1" ht="15">
      <c r="B106" s="93">
        <v>44777</v>
      </c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94"/>
      <c r="AJ106" s="94"/>
      <c r="AK106" s="94"/>
      <c r="AL106" s="94"/>
      <c r="AM106" s="94"/>
      <c r="AN106" s="94"/>
      <c r="AO106" s="94"/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  <c r="BB106" s="94">
        <v>142.85</v>
      </c>
      <c r="BC106" s="94">
        <v>160.47999999999999</v>
      </c>
      <c r="BD106" s="94">
        <v>169.77</v>
      </c>
      <c r="BE106" s="94"/>
      <c r="BF106" s="94"/>
      <c r="BG106" s="94"/>
      <c r="BH106" s="94"/>
      <c r="BI106" s="94"/>
      <c r="BJ106" s="94"/>
      <c r="BK106" s="94"/>
      <c r="BL106" s="94"/>
      <c r="BM106" s="94"/>
      <c r="BN106" s="94"/>
      <c r="BO106" s="94"/>
      <c r="BP106" s="94"/>
      <c r="BQ106" s="94"/>
      <c r="BR106" s="94"/>
      <c r="BS106" s="94"/>
      <c r="BT106" s="94"/>
      <c r="BU106" s="94"/>
      <c r="BV106" s="94"/>
      <c r="BW106" s="94">
        <v>147.55000000000001</v>
      </c>
      <c r="BX106" s="94">
        <v>96.89</v>
      </c>
    </row>
    <row r="107" spans="2:78" s="27" customFormat="1" ht="15">
      <c r="B107" s="93">
        <v>44776</v>
      </c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M107" s="94"/>
      <c r="AN107" s="94"/>
      <c r="AO107" s="94"/>
      <c r="AP107" s="94"/>
      <c r="AQ107" s="94"/>
      <c r="AR107" s="94"/>
      <c r="AS107" s="94"/>
      <c r="AT107" s="94"/>
      <c r="AU107" s="94"/>
      <c r="AV107" s="94"/>
      <c r="AW107" s="94"/>
      <c r="AX107" s="94"/>
      <c r="AY107" s="94"/>
      <c r="AZ107" s="94"/>
      <c r="BA107" s="94"/>
      <c r="BB107" s="94">
        <v>144.9</v>
      </c>
      <c r="BC107" s="94">
        <v>160.56</v>
      </c>
      <c r="BD107" s="94">
        <v>169.85</v>
      </c>
      <c r="BE107" s="94"/>
      <c r="BF107" s="94"/>
      <c r="BG107" s="94"/>
      <c r="BH107" s="94"/>
      <c r="BI107" s="94"/>
      <c r="BJ107" s="94"/>
      <c r="BK107" s="94"/>
      <c r="BL107" s="94"/>
      <c r="BM107" s="94"/>
      <c r="BN107" s="94"/>
      <c r="BO107" s="94"/>
      <c r="BP107" s="94"/>
      <c r="BQ107" s="94"/>
      <c r="BR107" s="94"/>
      <c r="BS107" s="94"/>
      <c r="BT107" s="94"/>
      <c r="BU107" s="94"/>
      <c r="BV107" s="94"/>
      <c r="BW107" s="94">
        <v>148.02000000000001</v>
      </c>
      <c r="BX107" s="94">
        <v>97.02</v>
      </c>
    </row>
    <row r="108" spans="2:78" s="27" customFormat="1" ht="15">
      <c r="B108" s="93">
        <v>44775</v>
      </c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/>
      <c r="AP108" s="94"/>
      <c r="AQ108" s="94"/>
      <c r="AR108" s="94"/>
      <c r="AS108" s="94"/>
      <c r="AT108" s="94"/>
      <c r="AU108" s="94"/>
      <c r="AV108" s="94"/>
      <c r="AW108" s="94"/>
      <c r="AX108" s="94"/>
      <c r="AY108" s="94"/>
      <c r="AZ108" s="94"/>
      <c r="BA108" s="94"/>
      <c r="BB108" s="94">
        <v>145.27000000000001</v>
      </c>
      <c r="BC108" s="94">
        <v>171.25</v>
      </c>
      <c r="BD108" s="94">
        <v>180.5</v>
      </c>
      <c r="BE108" s="94"/>
      <c r="BF108" s="94"/>
      <c r="BG108" s="94"/>
      <c r="BH108" s="94"/>
      <c r="BI108" s="94"/>
      <c r="BJ108" s="94"/>
      <c r="BK108" s="94"/>
      <c r="BL108" s="94"/>
      <c r="BM108" s="94"/>
      <c r="BN108" s="94"/>
      <c r="BO108" s="94"/>
      <c r="BP108" s="94"/>
      <c r="BQ108" s="94"/>
      <c r="BR108" s="94"/>
      <c r="BS108" s="94"/>
      <c r="BT108" s="94"/>
      <c r="BU108" s="94"/>
      <c r="BV108" s="94"/>
      <c r="BW108" s="94">
        <v>148.56</v>
      </c>
      <c r="BX108" s="94">
        <v>96.1</v>
      </c>
    </row>
    <row r="109" spans="2:78" s="27" customFormat="1" ht="15">
      <c r="B109" s="93">
        <v>44774</v>
      </c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  <c r="AI109" s="94"/>
      <c r="AJ109" s="94"/>
      <c r="AK109" s="94"/>
      <c r="AL109" s="94"/>
      <c r="AM109" s="94"/>
      <c r="AN109" s="94"/>
      <c r="AO109" s="94"/>
      <c r="AP109" s="94"/>
      <c r="AQ109" s="94"/>
      <c r="AR109" s="94"/>
      <c r="AS109" s="94"/>
      <c r="AT109" s="94"/>
      <c r="AU109" s="94"/>
      <c r="AV109" s="94"/>
      <c r="AW109" s="94"/>
      <c r="AX109" s="94"/>
      <c r="AY109" s="94"/>
      <c r="AZ109" s="94"/>
      <c r="BA109" s="94"/>
      <c r="BB109" s="94">
        <v>136</v>
      </c>
      <c r="BC109" s="94">
        <v>182.86</v>
      </c>
      <c r="BD109" s="94">
        <v>183.76</v>
      </c>
      <c r="BE109" s="94"/>
      <c r="BF109" s="94"/>
      <c r="BG109" s="94"/>
      <c r="BH109" s="94"/>
      <c r="BI109" s="94"/>
      <c r="BJ109" s="94"/>
      <c r="BK109" s="94"/>
      <c r="BL109" s="94"/>
      <c r="BM109" s="94"/>
      <c r="BN109" s="94"/>
      <c r="BO109" s="94"/>
      <c r="BP109" s="94"/>
      <c r="BQ109" s="94"/>
      <c r="BR109" s="94"/>
      <c r="BS109" s="94"/>
      <c r="BT109" s="94"/>
      <c r="BU109" s="94"/>
      <c r="BV109" s="94"/>
      <c r="BW109" s="94">
        <v>144.47999999999999</v>
      </c>
      <c r="BX109" s="94">
        <v>93.44</v>
      </c>
    </row>
    <row r="110" spans="2:78" s="27" customFormat="1" ht="15">
      <c r="B110" s="93">
        <v>44771</v>
      </c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>
        <v>120</v>
      </c>
      <c r="BB110" s="94">
        <v>142.91999999999999</v>
      </c>
      <c r="BC110" s="94">
        <v>173.5</v>
      </c>
      <c r="BD110" s="94"/>
      <c r="BE110" s="94"/>
      <c r="BF110" s="94"/>
      <c r="BG110" s="94"/>
      <c r="BH110" s="94"/>
      <c r="BI110" s="94"/>
      <c r="BJ110" s="94"/>
      <c r="BK110" s="94"/>
      <c r="BL110" s="94"/>
      <c r="BM110" s="94"/>
      <c r="BN110" s="94"/>
      <c r="BO110" s="94"/>
      <c r="BP110" s="94"/>
      <c r="BQ110" s="94"/>
      <c r="BR110" s="94"/>
      <c r="BS110" s="94"/>
      <c r="BT110" s="94"/>
      <c r="BU110" s="94"/>
      <c r="BV110" s="94"/>
      <c r="BW110" s="94">
        <v>141.81</v>
      </c>
      <c r="BX110" s="94">
        <v>88.18</v>
      </c>
    </row>
    <row r="111" spans="2:78" s="27" customFormat="1" ht="15">
      <c r="B111" s="87">
        <v>44770</v>
      </c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>
        <v>141.19999999999999</v>
      </c>
      <c r="BB111" s="88">
        <v>150.81</v>
      </c>
      <c r="BC111" s="88">
        <v>175.35</v>
      </c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>
        <v>142</v>
      </c>
      <c r="BX111" s="88">
        <v>85.93</v>
      </c>
      <c r="BZ111" s="44"/>
    </row>
    <row r="112" spans="2:78" s="27" customFormat="1" ht="15">
      <c r="B112" s="87">
        <v>44769</v>
      </c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>
        <v>148</v>
      </c>
      <c r="BB112" s="88">
        <v>150</v>
      </c>
      <c r="BC112" s="88">
        <v>181.99</v>
      </c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>
        <v>138.19999999999999</v>
      </c>
      <c r="BX112" s="88">
        <v>86.58</v>
      </c>
    </row>
    <row r="113" spans="2:78" s="27" customFormat="1" ht="15">
      <c r="B113" s="87">
        <v>44768</v>
      </c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>
        <v>140.65</v>
      </c>
      <c r="BB113" s="88">
        <v>150</v>
      </c>
      <c r="BC113" s="88">
        <v>177.91</v>
      </c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>
        <v>141.22</v>
      </c>
      <c r="BX113" s="88">
        <v>91.21</v>
      </c>
    </row>
    <row r="114" spans="2:78" s="27" customFormat="1" ht="15">
      <c r="B114" s="87">
        <v>44767</v>
      </c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>
        <v>135</v>
      </c>
      <c r="BB114" s="88">
        <v>151.94</v>
      </c>
      <c r="BC114" s="88">
        <v>154.9</v>
      </c>
      <c r="BD114" s="88"/>
      <c r="BE114" s="88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>
        <v>128.52000000000001</v>
      </c>
      <c r="BX114" s="88">
        <v>81.22</v>
      </c>
    </row>
    <row r="115" spans="2:78" s="27" customFormat="1" ht="15">
      <c r="B115" s="87">
        <v>44764</v>
      </c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>
        <v>130.30000000000001</v>
      </c>
      <c r="BB115" s="88">
        <v>132.22</v>
      </c>
      <c r="BC115" s="88">
        <v>138.55000000000001</v>
      </c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>
        <v>120.57</v>
      </c>
      <c r="BX115" s="88">
        <v>79.17</v>
      </c>
    </row>
    <row r="116" spans="2:78" s="27" customFormat="1" ht="15">
      <c r="B116" s="87">
        <v>44763</v>
      </c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>
        <v>128</v>
      </c>
      <c r="BB116" s="88">
        <v>125</v>
      </c>
      <c r="BC116" s="88">
        <v>134.08000000000001</v>
      </c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>
        <v>115.99</v>
      </c>
      <c r="BX116" s="88">
        <v>76.08</v>
      </c>
    </row>
    <row r="117" spans="2:78" s="27" customFormat="1" ht="15">
      <c r="B117" s="87">
        <v>44762</v>
      </c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>
        <v>115</v>
      </c>
      <c r="BB117" s="88">
        <v>119.77</v>
      </c>
      <c r="BC117" s="88">
        <v>134.05000000000001</v>
      </c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>
        <v>115.77</v>
      </c>
      <c r="BX117" s="88">
        <v>75.14</v>
      </c>
      <c r="BZ117" s="44"/>
    </row>
    <row r="118" spans="2:78" s="27" customFormat="1" ht="15">
      <c r="B118" s="87">
        <v>44761</v>
      </c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>
        <v>115.29</v>
      </c>
      <c r="BB118" s="88">
        <v>120.22</v>
      </c>
      <c r="BC118" s="88">
        <v>125.41</v>
      </c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/>
      <c r="BV118" s="88"/>
      <c r="BW118" s="88">
        <v>111.37</v>
      </c>
      <c r="BX118" s="88">
        <v>73.64</v>
      </c>
      <c r="BZ118" s="44"/>
    </row>
    <row r="119" spans="2:78" s="27" customFormat="1" ht="15">
      <c r="B119" s="87">
        <v>44760</v>
      </c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>
        <v>110</v>
      </c>
      <c r="BB119" s="88">
        <v>108.41</v>
      </c>
      <c r="BC119" s="88">
        <v>125.57</v>
      </c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>
        <v>110.53</v>
      </c>
      <c r="BX119" s="88">
        <v>74.38</v>
      </c>
      <c r="BZ119" s="44"/>
    </row>
    <row r="120" spans="2:78" s="27" customFormat="1" ht="15">
      <c r="B120" s="87">
        <v>44757</v>
      </c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>
        <v>110.36</v>
      </c>
      <c r="BB120" s="88">
        <v>108.69</v>
      </c>
      <c r="BC120" s="88">
        <v>120.02</v>
      </c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>
        <v>110.13</v>
      </c>
      <c r="BX120" s="88">
        <v>75</v>
      </c>
    </row>
    <row r="121" spans="2:78" s="27" customFormat="1" ht="15">
      <c r="B121" s="87">
        <v>44756</v>
      </c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>
        <v>132</v>
      </c>
      <c r="BB121" s="88">
        <v>136.04</v>
      </c>
      <c r="BC121" s="88">
        <v>144.13</v>
      </c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>
        <v>123.71</v>
      </c>
      <c r="BX121" s="88">
        <v>80.58</v>
      </c>
    </row>
    <row r="122" spans="2:78" s="27" customFormat="1" ht="15">
      <c r="B122" s="87">
        <v>44755</v>
      </c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>
        <v>144.1</v>
      </c>
      <c r="BB122" s="88">
        <v>145.78</v>
      </c>
      <c r="BC122" s="88">
        <v>153.37</v>
      </c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>
        <v>128.80000000000001</v>
      </c>
      <c r="BX122" s="88">
        <v>84.46</v>
      </c>
    </row>
    <row r="123" spans="2:78" s="27" customFormat="1" ht="15">
      <c r="B123" s="87">
        <v>44754</v>
      </c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>
        <v>141.5</v>
      </c>
      <c r="BB123" s="88">
        <v>142.04</v>
      </c>
      <c r="BC123" s="88">
        <v>147.35</v>
      </c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>
        <v>126.09</v>
      </c>
      <c r="BX123" s="88">
        <v>83.57</v>
      </c>
    </row>
    <row r="124" spans="2:78" s="27" customFormat="1" ht="15">
      <c r="B124" s="87">
        <v>44753</v>
      </c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>
        <v>130</v>
      </c>
      <c r="BB124" s="88">
        <v>136.30000000000001</v>
      </c>
      <c r="BC124" s="88">
        <v>143.38999999999999</v>
      </c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>
        <v>122.17</v>
      </c>
      <c r="BX124" s="88">
        <v>81.180000000000007</v>
      </c>
    </row>
    <row r="125" spans="2:78" s="27" customFormat="1" ht="15">
      <c r="B125" s="87">
        <v>44750</v>
      </c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>
        <v>138</v>
      </c>
      <c r="BB125" s="88">
        <v>147</v>
      </c>
      <c r="BC125" s="88">
        <v>153.06</v>
      </c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>
        <v>124.82</v>
      </c>
      <c r="BX125" s="88">
        <v>80.87</v>
      </c>
    </row>
    <row r="126" spans="2:78" s="27" customFormat="1" ht="15">
      <c r="B126" s="87">
        <v>44749</v>
      </c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>
        <v>157</v>
      </c>
      <c r="BB126" s="88">
        <v>160.33000000000001</v>
      </c>
      <c r="BC126" s="88">
        <v>163.72</v>
      </c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>
        <v>130.79</v>
      </c>
      <c r="BX126" s="88">
        <v>84.3</v>
      </c>
    </row>
    <row r="127" spans="2:78" s="27" customFormat="1" ht="15">
      <c r="B127" s="87">
        <v>44748</v>
      </c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  <c r="AV127" s="88"/>
      <c r="AW127" s="88"/>
      <c r="AX127" s="88"/>
      <c r="AY127" s="88"/>
      <c r="AZ127" s="88"/>
      <c r="BA127" s="88">
        <v>145</v>
      </c>
      <c r="BB127" s="88">
        <v>148.19999999999999</v>
      </c>
      <c r="BC127" s="88">
        <v>151.28</v>
      </c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>
        <v>118.52</v>
      </c>
      <c r="BX127" s="88">
        <v>77.010000000000005</v>
      </c>
    </row>
    <row r="128" spans="2:78" s="27" customFormat="1" ht="15">
      <c r="B128" s="87">
        <v>44747</v>
      </c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>
        <v>145</v>
      </c>
      <c r="BB128" s="88">
        <v>145.88</v>
      </c>
      <c r="BC128" s="88">
        <v>147.66999999999999</v>
      </c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>
        <v>110.95</v>
      </c>
      <c r="BX128" s="88">
        <v>74.75</v>
      </c>
    </row>
    <row r="129" spans="2:78" s="27" customFormat="1" ht="15">
      <c r="B129" s="87">
        <v>44746</v>
      </c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>
        <v>138.65</v>
      </c>
      <c r="BB129" s="88">
        <v>142.94999999999999</v>
      </c>
      <c r="BC129" s="88">
        <v>145.74</v>
      </c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>
        <v>109.51</v>
      </c>
      <c r="BX129" s="88">
        <v>73.930000000000007</v>
      </c>
    </row>
    <row r="130" spans="2:78" s="27" customFormat="1" ht="15">
      <c r="B130" s="87">
        <v>44743</v>
      </c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>
        <v>125.35</v>
      </c>
      <c r="BB130" s="88">
        <v>132.51</v>
      </c>
      <c r="BC130" s="88">
        <v>134.88</v>
      </c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>
        <v>99.18</v>
      </c>
      <c r="BX130" s="88">
        <v>67.63</v>
      </c>
      <c r="BZ130" s="44"/>
    </row>
    <row r="131" spans="2:78" s="27" customFormat="1" ht="15">
      <c r="B131" s="87">
        <v>44742</v>
      </c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>
        <v>123.02</v>
      </c>
      <c r="BA131" s="88">
        <v>125.01</v>
      </c>
      <c r="BB131" s="88">
        <v>125.33</v>
      </c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>
        <v>97.6</v>
      </c>
      <c r="BX131" s="88">
        <v>66.88</v>
      </c>
    </row>
    <row r="132" spans="2:78" s="27" customFormat="1" ht="15">
      <c r="B132" s="87">
        <v>44741</v>
      </c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>
        <v>120.89</v>
      </c>
      <c r="BA132" s="88">
        <v>123.68</v>
      </c>
      <c r="BB132" s="88">
        <v>125.9</v>
      </c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>
        <v>95.38</v>
      </c>
      <c r="BX132" s="88">
        <v>66.25</v>
      </c>
    </row>
    <row r="133" spans="2:78" s="27" customFormat="1" ht="15">
      <c r="B133" s="87">
        <v>44740</v>
      </c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>
        <v>116</v>
      </c>
      <c r="BA133" s="88">
        <v>116.71</v>
      </c>
      <c r="BB133" s="88">
        <v>119.46</v>
      </c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>
        <v>89.31</v>
      </c>
      <c r="BX133" s="88">
        <v>61.82</v>
      </c>
      <c r="BZ133" s="44"/>
    </row>
    <row r="134" spans="2:78" s="27" customFormat="1" ht="15">
      <c r="B134" s="87">
        <v>44739</v>
      </c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>
        <v>116.75</v>
      </c>
      <c r="BA134" s="88">
        <v>118.25</v>
      </c>
      <c r="BB134" s="88">
        <v>121.29</v>
      </c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>
        <v>90.81</v>
      </c>
      <c r="BX134" s="88">
        <v>61.82</v>
      </c>
    </row>
    <row r="135" spans="2:78" s="27" customFormat="1" ht="15">
      <c r="B135" s="87">
        <v>44736</v>
      </c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>
        <v>115.62</v>
      </c>
      <c r="BA135" s="88">
        <v>128.51</v>
      </c>
      <c r="BB135" s="88">
        <v>131.07</v>
      </c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>
        <v>90.37</v>
      </c>
      <c r="BX135" s="88">
        <v>61.72</v>
      </c>
    </row>
    <row r="136" spans="2:78" s="27" customFormat="1" ht="15">
      <c r="B136" s="87">
        <v>44735</v>
      </c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>
        <v>120</v>
      </c>
      <c r="BA136" s="88">
        <v>121.73</v>
      </c>
      <c r="BB136" s="88">
        <v>123.43</v>
      </c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/>
      <c r="BV136" s="88"/>
      <c r="BW136" s="88">
        <v>92.68</v>
      </c>
      <c r="BX136" s="88">
        <v>65</v>
      </c>
      <c r="BZ136" s="44"/>
    </row>
    <row r="137" spans="2:78" s="27" customFormat="1" ht="15">
      <c r="B137" s="87">
        <v>44734</v>
      </c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>
        <v>118.22</v>
      </c>
      <c r="BA137" s="88">
        <v>116</v>
      </c>
      <c r="BB137" s="88">
        <v>117.33</v>
      </c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>
        <v>89.97</v>
      </c>
      <c r="BX137" s="88">
        <v>65.27</v>
      </c>
    </row>
    <row r="138" spans="2:78" s="27" customFormat="1" ht="15">
      <c r="B138" s="87">
        <v>44733</v>
      </c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X138" s="88"/>
      <c r="AY138" s="88"/>
      <c r="AZ138" s="88">
        <v>115.49</v>
      </c>
      <c r="BA138" s="88">
        <v>114.15</v>
      </c>
      <c r="BB138" s="88">
        <v>110.2</v>
      </c>
      <c r="BC138" s="88"/>
      <c r="BD138" s="88"/>
      <c r="BE138" s="88"/>
      <c r="BF138" s="88"/>
      <c r="BG138" s="88"/>
      <c r="BH138" s="88"/>
      <c r="BI138" s="88"/>
      <c r="BJ138" s="88"/>
      <c r="BK138" s="88"/>
      <c r="BL138" s="88"/>
      <c r="BM138" s="88"/>
      <c r="BN138" s="88"/>
      <c r="BO138" s="88"/>
      <c r="BP138" s="88"/>
      <c r="BQ138" s="88"/>
      <c r="BR138" s="88"/>
      <c r="BS138" s="88"/>
      <c r="BT138" s="88"/>
      <c r="BU138" s="88"/>
      <c r="BV138" s="88"/>
      <c r="BW138" s="88">
        <v>86.69</v>
      </c>
      <c r="BX138" s="88">
        <v>63.23</v>
      </c>
    </row>
    <row r="139" spans="2:78" s="27" customFormat="1" ht="15">
      <c r="B139" s="87">
        <v>44732</v>
      </c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>
        <v>116.38</v>
      </c>
      <c r="BA139" s="88">
        <v>106.47</v>
      </c>
      <c r="BB139" s="88">
        <v>108.31</v>
      </c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88"/>
      <c r="BT139" s="88"/>
      <c r="BU139" s="88"/>
      <c r="BV139" s="88"/>
      <c r="BW139" s="88">
        <v>82.82</v>
      </c>
      <c r="BX139" s="88">
        <v>61.14</v>
      </c>
    </row>
    <row r="140" spans="2:78" s="27" customFormat="1" ht="15">
      <c r="B140" s="87">
        <v>44729</v>
      </c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  <c r="AT140" s="88"/>
      <c r="AU140" s="88"/>
      <c r="AV140" s="88"/>
      <c r="AW140" s="88"/>
      <c r="AX140" s="88"/>
      <c r="AY140" s="88"/>
      <c r="AZ140" s="88">
        <v>113</v>
      </c>
      <c r="BA140" s="88">
        <v>104.98</v>
      </c>
      <c r="BB140" s="88">
        <v>107.33</v>
      </c>
      <c r="BC140" s="88"/>
      <c r="BD140" s="88"/>
      <c r="BE140" s="88"/>
      <c r="BF140" s="88"/>
      <c r="BG140" s="88"/>
      <c r="BH140" s="88"/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/>
      <c r="BV140" s="88"/>
      <c r="BW140" s="88">
        <v>79.08</v>
      </c>
      <c r="BX140" s="88">
        <v>61.35</v>
      </c>
    </row>
    <row r="141" spans="2:78" s="27" customFormat="1" ht="15">
      <c r="B141" s="87">
        <v>44728</v>
      </c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  <c r="AV141" s="88"/>
      <c r="AW141" s="88"/>
      <c r="AX141" s="88"/>
      <c r="AY141" s="88"/>
      <c r="AZ141" s="88">
        <v>105.5</v>
      </c>
      <c r="BA141" s="88">
        <v>114.45</v>
      </c>
      <c r="BB141" s="88">
        <v>115.15</v>
      </c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8"/>
      <c r="BQ141" s="88"/>
      <c r="BR141" s="88"/>
      <c r="BS141" s="88"/>
      <c r="BT141" s="88"/>
      <c r="BU141" s="88"/>
      <c r="BV141" s="88"/>
      <c r="BW141" s="88">
        <v>85.24</v>
      </c>
      <c r="BX141" s="88">
        <v>64.97</v>
      </c>
    </row>
    <row r="142" spans="2:78" s="27" customFormat="1" ht="15">
      <c r="B142" s="87">
        <v>44727</v>
      </c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>
        <v>95.5</v>
      </c>
      <c r="BA142" s="88">
        <v>109.75</v>
      </c>
      <c r="BB142" s="88">
        <v>110.06</v>
      </c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>
        <v>84.92</v>
      </c>
      <c r="BX142" s="88">
        <v>66.25</v>
      </c>
      <c r="BZ142" s="44"/>
    </row>
    <row r="143" spans="2:78" s="27" customFormat="1" ht="15">
      <c r="B143" s="87">
        <v>44726</v>
      </c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>
        <v>90</v>
      </c>
      <c r="BA143" s="88">
        <v>83</v>
      </c>
      <c r="BB143" s="88">
        <v>90.9</v>
      </c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>
        <v>78.41</v>
      </c>
      <c r="BX143" s="88">
        <v>63.8</v>
      </c>
      <c r="BZ143" s="44"/>
    </row>
    <row r="144" spans="2:78" s="27" customFormat="1" ht="15">
      <c r="B144" s="87">
        <v>44725</v>
      </c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>
        <v>79.66</v>
      </c>
      <c r="BA144" s="88">
        <v>76.27</v>
      </c>
      <c r="BB144" s="88">
        <v>80.38</v>
      </c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8"/>
      <c r="BP144" s="88"/>
      <c r="BQ144" s="88"/>
      <c r="BR144" s="88"/>
      <c r="BS144" s="88"/>
      <c r="BT144" s="88"/>
      <c r="BU144" s="88"/>
      <c r="BV144" s="88"/>
      <c r="BW144" s="88">
        <v>74.849999999999994</v>
      </c>
      <c r="BX144" s="88">
        <v>62.78</v>
      </c>
    </row>
    <row r="145" spans="2:78" s="27" customFormat="1" ht="15">
      <c r="B145" s="87">
        <v>44722</v>
      </c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>
        <v>78.09</v>
      </c>
      <c r="BA145" s="88">
        <v>75.72</v>
      </c>
      <c r="BB145" s="88">
        <v>79.849999999999994</v>
      </c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>
        <v>74.38</v>
      </c>
      <c r="BX145" s="88">
        <v>62.42</v>
      </c>
      <c r="BZ145" s="44"/>
    </row>
    <row r="146" spans="2:78" s="27" customFormat="1" ht="15">
      <c r="B146" s="87">
        <v>44721</v>
      </c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>
        <v>79.41</v>
      </c>
      <c r="BA146" s="88">
        <v>77.83</v>
      </c>
      <c r="BB146" s="88">
        <v>81.59</v>
      </c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/>
      <c r="BV146" s="88"/>
      <c r="BW146" s="88">
        <v>74.81</v>
      </c>
      <c r="BX146" s="88">
        <v>62.86</v>
      </c>
    </row>
    <row r="147" spans="2:78" s="27" customFormat="1" ht="15">
      <c r="B147" s="87">
        <v>44720</v>
      </c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>
        <v>71.5</v>
      </c>
      <c r="BA147" s="88">
        <v>68.92</v>
      </c>
      <c r="BB147" s="88">
        <v>73.33</v>
      </c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>
        <v>72.56</v>
      </c>
      <c r="BX147" s="88">
        <v>63.57</v>
      </c>
    </row>
    <row r="148" spans="2:78" s="27" customFormat="1" ht="15">
      <c r="B148" s="87">
        <v>44719</v>
      </c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  <c r="AV148" s="88"/>
      <c r="AW148" s="88"/>
      <c r="AX148" s="88"/>
      <c r="AY148" s="88"/>
      <c r="AZ148" s="88">
        <v>69.900000000000006</v>
      </c>
      <c r="BA148" s="88">
        <v>68.92</v>
      </c>
      <c r="BB148" s="88">
        <v>73.2</v>
      </c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/>
      <c r="BV148" s="88"/>
      <c r="BW148" s="88">
        <v>73.16</v>
      </c>
      <c r="BX148" s="88">
        <v>62.91</v>
      </c>
    </row>
    <row r="149" spans="2:78" s="27" customFormat="1" ht="15">
      <c r="B149" s="87">
        <v>44718</v>
      </c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>
        <v>73</v>
      </c>
      <c r="BA149" s="88">
        <v>68.989999999999995</v>
      </c>
      <c r="BB149" s="88">
        <v>72.42</v>
      </c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88"/>
      <c r="BW149" s="88">
        <v>74.03</v>
      </c>
      <c r="BX149" s="88">
        <v>63.53</v>
      </c>
      <c r="BZ149" s="44"/>
    </row>
    <row r="150" spans="2:78" s="27" customFormat="1" ht="15">
      <c r="B150" s="87">
        <v>44715</v>
      </c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  <c r="AV150" s="88"/>
      <c r="AW150" s="88"/>
      <c r="AX150" s="88"/>
      <c r="AY150" s="88"/>
      <c r="AZ150" s="88">
        <v>74.63</v>
      </c>
      <c r="BA150" s="88">
        <v>71.27</v>
      </c>
      <c r="BB150" s="88">
        <v>74.22</v>
      </c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/>
      <c r="BV150" s="88"/>
      <c r="BW150" s="88">
        <v>74.94</v>
      </c>
      <c r="BX150" s="88">
        <v>63.7</v>
      </c>
      <c r="BZ150" s="44"/>
    </row>
    <row r="151" spans="2:78" s="27" customFormat="1" ht="15">
      <c r="B151" s="87">
        <v>44714</v>
      </c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>
        <v>74.540000000000006</v>
      </c>
      <c r="BA151" s="88">
        <v>72.02</v>
      </c>
      <c r="BB151" s="88">
        <v>75.510000000000005</v>
      </c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>
        <v>75.52</v>
      </c>
      <c r="BX151" s="88">
        <v>62.98</v>
      </c>
    </row>
    <row r="152" spans="2:78" s="27" customFormat="1" ht="15">
      <c r="B152" s="87">
        <v>44713</v>
      </c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>
        <v>74.95</v>
      </c>
      <c r="BA152" s="88">
        <v>73.040000000000006</v>
      </c>
      <c r="BB152" s="88">
        <v>75.55</v>
      </c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>
        <v>73.08</v>
      </c>
      <c r="BX152" s="88">
        <v>61.55</v>
      </c>
    </row>
    <row r="153" spans="2:78" s="27" customFormat="1" ht="15">
      <c r="B153" s="87">
        <v>44712</v>
      </c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>
        <v>80.5</v>
      </c>
      <c r="AZ153" s="88">
        <v>78.5</v>
      </c>
      <c r="BA153" s="88">
        <v>80.33</v>
      </c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88"/>
      <c r="BW153" s="88">
        <v>74.83</v>
      </c>
      <c r="BX153" s="88">
        <v>61.78</v>
      </c>
    </row>
    <row r="154" spans="2:78" s="27" customFormat="1" ht="15">
      <c r="B154" s="87">
        <v>44711</v>
      </c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>
        <v>78.7</v>
      </c>
      <c r="AZ154" s="88">
        <v>79</v>
      </c>
      <c r="BA154" s="88">
        <v>77.12</v>
      </c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>
        <v>72.400000000000006</v>
      </c>
      <c r="BX154" s="88">
        <v>59.5</v>
      </c>
    </row>
    <row r="155" spans="2:78" s="27" customFormat="1" ht="15">
      <c r="B155" s="87">
        <v>44708</v>
      </c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>
        <v>74.5</v>
      </c>
      <c r="AZ155" s="88">
        <v>78.37</v>
      </c>
      <c r="BA155" s="88">
        <v>79.17</v>
      </c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>
        <v>71.099999999999994</v>
      </c>
      <c r="BX155" s="88">
        <v>59.54</v>
      </c>
      <c r="BZ155" s="44"/>
    </row>
    <row r="156" spans="2:78" s="27" customFormat="1" ht="15">
      <c r="B156" s="87">
        <v>44707</v>
      </c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  <c r="AT156" s="88"/>
      <c r="AU156" s="88"/>
      <c r="AV156" s="88"/>
      <c r="AW156" s="88"/>
      <c r="AX156" s="88"/>
      <c r="AY156" s="88">
        <v>74</v>
      </c>
      <c r="AZ156" s="88">
        <v>77.599999999999994</v>
      </c>
      <c r="BA156" s="88">
        <v>77.81</v>
      </c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>
        <v>69.84</v>
      </c>
      <c r="BX156" s="88">
        <v>59.53</v>
      </c>
    </row>
    <row r="157" spans="2:78" s="27" customFormat="1" ht="15">
      <c r="B157" s="87">
        <v>44706</v>
      </c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  <c r="AV157" s="88"/>
      <c r="AW157" s="88"/>
      <c r="AX157" s="88"/>
      <c r="AY157" s="88">
        <v>77</v>
      </c>
      <c r="AZ157" s="88">
        <v>79.59</v>
      </c>
      <c r="BA157" s="88">
        <v>79.98</v>
      </c>
      <c r="BB157" s="88"/>
      <c r="BC157" s="88"/>
      <c r="BD157" s="88"/>
      <c r="BE157" s="88"/>
      <c r="BF157" s="88"/>
      <c r="BG157" s="88"/>
      <c r="BH157" s="88"/>
      <c r="BI157" s="88"/>
      <c r="BJ157" s="88"/>
      <c r="BK157" s="88"/>
      <c r="BL157" s="88"/>
      <c r="BM157" s="88"/>
      <c r="BN157" s="88"/>
      <c r="BO157" s="88"/>
      <c r="BP157" s="88"/>
      <c r="BQ157" s="88"/>
      <c r="BR157" s="88"/>
      <c r="BS157" s="88"/>
      <c r="BT157" s="88"/>
      <c r="BU157" s="88"/>
      <c r="BV157" s="88"/>
      <c r="BW157" s="88">
        <v>69.53</v>
      </c>
      <c r="BX157" s="88">
        <v>59.3</v>
      </c>
    </row>
    <row r="158" spans="2:78" s="27" customFormat="1" ht="15">
      <c r="B158" s="87">
        <v>44705</v>
      </c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>
        <v>74</v>
      </c>
      <c r="AZ158" s="88">
        <v>75.239999999999995</v>
      </c>
      <c r="BA158" s="88">
        <v>75.75</v>
      </c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88"/>
      <c r="BU158" s="88"/>
      <c r="BV158" s="88"/>
      <c r="BW158" s="88">
        <v>67.2</v>
      </c>
      <c r="BX158" s="88">
        <v>57.99</v>
      </c>
    </row>
    <row r="159" spans="2:78" s="27" customFormat="1" ht="15">
      <c r="B159" s="87">
        <v>44704</v>
      </c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>
        <v>73.44</v>
      </c>
      <c r="AZ159" s="88">
        <v>72.77</v>
      </c>
      <c r="BA159" s="88">
        <v>73.59</v>
      </c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>
        <v>65.8</v>
      </c>
      <c r="BX159" s="88">
        <v>57.65</v>
      </c>
    </row>
    <row r="160" spans="2:78" s="27" customFormat="1" ht="15">
      <c r="B160" s="87">
        <v>44701</v>
      </c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  <c r="AT160" s="88"/>
      <c r="AU160" s="88"/>
      <c r="AV160" s="88"/>
      <c r="AW160" s="88"/>
      <c r="AX160" s="88"/>
      <c r="AY160" s="88">
        <v>71.5</v>
      </c>
      <c r="AZ160" s="88">
        <v>76.349999999999994</v>
      </c>
      <c r="BA160" s="88">
        <v>77.290000000000006</v>
      </c>
      <c r="BB160" s="88"/>
      <c r="BC160" s="88"/>
      <c r="BD160" s="88"/>
      <c r="BE160" s="88"/>
      <c r="BF160" s="88"/>
      <c r="BG160" s="88"/>
      <c r="BH160" s="88"/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88"/>
      <c r="BW160" s="88">
        <v>67.709999999999994</v>
      </c>
      <c r="BX160" s="88">
        <v>58.65</v>
      </c>
    </row>
    <row r="161" spans="2:78" s="27" customFormat="1" ht="15">
      <c r="B161" s="87">
        <v>44700</v>
      </c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>
        <v>73</v>
      </c>
      <c r="AZ161" s="88">
        <v>76.06</v>
      </c>
      <c r="BA161" s="88">
        <v>76.900000000000006</v>
      </c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/>
      <c r="BV161" s="88"/>
      <c r="BW161" s="88">
        <v>66.010000000000005</v>
      </c>
      <c r="BX161" s="88">
        <v>57.81</v>
      </c>
      <c r="BZ161" s="44"/>
    </row>
    <row r="162" spans="2:78" s="27" customFormat="1" ht="15">
      <c r="B162" s="87">
        <v>44699</v>
      </c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>
        <v>74.5</v>
      </c>
      <c r="AZ162" s="88">
        <v>76.33</v>
      </c>
      <c r="BA162" s="88">
        <v>77.63</v>
      </c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/>
      <c r="BV162" s="88"/>
      <c r="BW162" s="88">
        <v>65.44</v>
      </c>
      <c r="BX162" s="88">
        <v>57.76</v>
      </c>
    </row>
    <row r="163" spans="2:78" s="27" customFormat="1" ht="15">
      <c r="B163" s="87">
        <v>44698</v>
      </c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>
        <v>69</v>
      </c>
      <c r="AZ163" s="88">
        <v>73.680000000000007</v>
      </c>
      <c r="BA163" s="88">
        <v>74.03</v>
      </c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>
        <v>66.430000000000007</v>
      </c>
      <c r="BX163" s="88">
        <v>59.25</v>
      </c>
      <c r="BZ163" s="44"/>
    </row>
    <row r="164" spans="2:78" s="27" customFormat="1" ht="15">
      <c r="B164" s="87">
        <v>44697</v>
      </c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>
        <v>72.5</v>
      </c>
      <c r="AZ164" s="88">
        <v>69.31</v>
      </c>
      <c r="BA164" s="88">
        <v>69.56</v>
      </c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88"/>
      <c r="BU164" s="88"/>
      <c r="BV164" s="88"/>
      <c r="BW164" s="88">
        <v>65.040000000000006</v>
      </c>
      <c r="BX164" s="88">
        <v>59.07</v>
      </c>
    </row>
    <row r="165" spans="2:78" s="27" customFormat="1" ht="15">
      <c r="B165" s="87">
        <v>44694</v>
      </c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>
        <v>74.650000000000006</v>
      </c>
      <c r="AZ165" s="88">
        <v>73.52</v>
      </c>
      <c r="BA165" s="88">
        <v>73.89</v>
      </c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88"/>
      <c r="BW165" s="88">
        <v>65.42</v>
      </c>
      <c r="BX165" s="88">
        <v>59.05</v>
      </c>
    </row>
    <row r="166" spans="2:78" s="27" customFormat="1" ht="15">
      <c r="B166" s="87">
        <v>44693</v>
      </c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>
        <v>81</v>
      </c>
      <c r="AZ166" s="88">
        <v>82.85</v>
      </c>
      <c r="BA166" s="88">
        <v>82.93</v>
      </c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88"/>
      <c r="BW166" s="88">
        <v>70.05</v>
      </c>
      <c r="BX166" s="88">
        <v>61.63</v>
      </c>
    </row>
    <row r="167" spans="2:78" s="27" customFormat="1" ht="15">
      <c r="B167" s="87">
        <v>44692</v>
      </c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>
        <v>70.349999999999994</v>
      </c>
      <c r="AZ167" s="88">
        <v>73.31</v>
      </c>
      <c r="BA167" s="88">
        <v>76.180000000000007</v>
      </c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88"/>
      <c r="BW167" s="88">
        <v>67.7</v>
      </c>
      <c r="BX167" s="88">
        <v>61.42</v>
      </c>
      <c r="BZ167" s="44"/>
    </row>
    <row r="168" spans="2:78" s="27" customFormat="1" ht="15">
      <c r="B168" s="87">
        <v>44691</v>
      </c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  <c r="AV168" s="88"/>
      <c r="AW168" s="88"/>
      <c r="AX168" s="88"/>
      <c r="AY168" s="88">
        <v>70</v>
      </c>
      <c r="AZ168" s="88">
        <v>79</v>
      </c>
      <c r="BA168" s="88">
        <v>81.2</v>
      </c>
      <c r="BB168" s="88"/>
      <c r="BC168" s="88"/>
      <c r="BD168" s="88"/>
      <c r="BE168" s="88"/>
      <c r="BF168" s="88"/>
      <c r="BG168" s="88"/>
      <c r="BH168" s="88"/>
      <c r="BI168" s="88"/>
      <c r="BJ168" s="88"/>
      <c r="BK168" s="88"/>
      <c r="BL168" s="88"/>
      <c r="BM168" s="88"/>
      <c r="BN168" s="88"/>
      <c r="BO168" s="88"/>
      <c r="BP168" s="88"/>
      <c r="BQ168" s="88"/>
      <c r="BR168" s="88"/>
      <c r="BS168" s="88"/>
      <c r="BT168" s="88"/>
      <c r="BU168" s="88"/>
      <c r="BV168" s="88"/>
      <c r="BW168" s="88">
        <v>68.569999999999993</v>
      </c>
      <c r="BX168" s="88">
        <v>61.56</v>
      </c>
    </row>
    <row r="169" spans="2:78" s="27" customFormat="1" ht="15">
      <c r="B169" s="87">
        <v>44690</v>
      </c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  <c r="AT169" s="88"/>
      <c r="AU169" s="88"/>
      <c r="AV169" s="88"/>
      <c r="AW169" s="88"/>
      <c r="AX169" s="88"/>
      <c r="AY169" s="88">
        <v>74.05</v>
      </c>
      <c r="AZ169" s="88">
        <v>74.11</v>
      </c>
      <c r="BA169" s="88">
        <v>76.09</v>
      </c>
      <c r="BB169" s="88"/>
      <c r="BC169" s="88"/>
      <c r="BD169" s="88"/>
      <c r="BE169" s="88"/>
      <c r="BF169" s="88"/>
      <c r="BG169" s="88"/>
      <c r="BH169" s="88"/>
      <c r="BI169" s="88"/>
      <c r="BJ169" s="88"/>
      <c r="BK169" s="88"/>
      <c r="BL169" s="88"/>
      <c r="BM169" s="88"/>
      <c r="BN169" s="88"/>
      <c r="BO169" s="88"/>
      <c r="BP169" s="88"/>
      <c r="BQ169" s="88"/>
      <c r="BR169" s="88"/>
      <c r="BS169" s="88"/>
      <c r="BT169" s="88"/>
      <c r="BU169" s="88"/>
      <c r="BV169" s="88"/>
      <c r="BW169" s="88">
        <v>68.05</v>
      </c>
      <c r="BX169" s="88">
        <v>61.78</v>
      </c>
    </row>
    <row r="170" spans="2:78" s="27" customFormat="1" ht="15">
      <c r="B170" s="87">
        <v>44687</v>
      </c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>
        <v>80</v>
      </c>
      <c r="AZ170" s="88">
        <v>80</v>
      </c>
      <c r="BA170" s="88">
        <v>83.44</v>
      </c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88"/>
      <c r="BP170" s="88"/>
      <c r="BQ170" s="88"/>
      <c r="BR170" s="88"/>
      <c r="BS170" s="88"/>
      <c r="BT170" s="88"/>
      <c r="BU170" s="88"/>
      <c r="BV170" s="88"/>
      <c r="BW170" s="88">
        <v>74.34</v>
      </c>
      <c r="BX170" s="88">
        <v>66.98</v>
      </c>
      <c r="BZ170" s="44"/>
    </row>
    <row r="171" spans="2:78" s="27" customFormat="1" ht="15">
      <c r="B171" s="87">
        <v>44686</v>
      </c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88"/>
      <c r="AU171" s="88"/>
      <c r="AV171" s="88"/>
      <c r="AW171" s="88"/>
      <c r="AX171" s="88"/>
      <c r="AY171" s="88">
        <v>82.61</v>
      </c>
      <c r="AZ171" s="88">
        <v>84.72</v>
      </c>
      <c r="BA171" s="88">
        <v>88.17</v>
      </c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8"/>
      <c r="BN171" s="88"/>
      <c r="BO171" s="88"/>
      <c r="BP171" s="88"/>
      <c r="BQ171" s="88"/>
      <c r="BR171" s="88"/>
      <c r="BS171" s="88"/>
      <c r="BT171" s="88"/>
      <c r="BU171" s="88"/>
      <c r="BV171" s="88"/>
      <c r="BW171" s="88">
        <v>76.87</v>
      </c>
      <c r="BX171" s="88">
        <v>67.260000000000005</v>
      </c>
    </row>
    <row r="172" spans="2:78" s="27" customFormat="1" ht="15">
      <c r="B172" s="87">
        <v>44685</v>
      </c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  <c r="AP172" s="88"/>
      <c r="AQ172" s="88"/>
      <c r="AR172" s="88"/>
      <c r="AS172" s="88"/>
      <c r="AT172" s="88"/>
      <c r="AU172" s="88"/>
      <c r="AV172" s="88"/>
      <c r="AW172" s="88"/>
      <c r="AX172" s="88"/>
      <c r="AY172" s="88">
        <v>82.56</v>
      </c>
      <c r="AZ172" s="88">
        <v>85.84</v>
      </c>
      <c r="BA172" s="88">
        <v>86.86</v>
      </c>
      <c r="BB172" s="88"/>
      <c r="BC172" s="88"/>
      <c r="BD172" s="88"/>
      <c r="BE172" s="88"/>
      <c r="BF172" s="88"/>
      <c r="BG172" s="88"/>
      <c r="BH172" s="88"/>
      <c r="BI172" s="88"/>
      <c r="BJ172" s="88"/>
      <c r="BK172" s="88"/>
      <c r="BL172" s="88"/>
      <c r="BM172" s="88"/>
      <c r="BN172" s="88"/>
      <c r="BO172" s="88"/>
      <c r="BP172" s="88"/>
      <c r="BQ172" s="88"/>
      <c r="BR172" s="88"/>
      <c r="BS172" s="88"/>
      <c r="BT172" s="88"/>
      <c r="BU172" s="88"/>
      <c r="BV172" s="88"/>
      <c r="BW172" s="88">
        <v>76.489999999999995</v>
      </c>
      <c r="BX172" s="88">
        <v>65.97</v>
      </c>
    </row>
    <row r="173" spans="2:78" s="27" customFormat="1" ht="15">
      <c r="B173" s="87">
        <v>44684</v>
      </c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  <c r="AP173" s="88"/>
      <c r="AQ173" s="88"/>
      <c r="AR173" s="88"/>
      <c r="AS173" s="88"/>
      <c r="AT173" s="88"/>
      <c r="AU173" s="88"/>
      <c r="AV173" s="88"/>
      <c r="AW173" s="88"/>
      <c r="AX173" s="88"/>
      <c r="AY173" s="88">
        <v>78</v>
      </c>
      <c r="AZ173" s="88">
        <v>79.760000000000005</v>
      </c>
      <c r="BA173" s="88">
        <v>79.209999999999994</v>
      </c>
      <c r="BB173" s="88"/>
      <c r="BC173" s="88"/>
      <c r="BD173" s="88"/>
      <c r="BE173" s="88"/>
      <c r="BF173" s="88"/>
      <c r="BG173" s="88"/>
      <c r="BH173" s="88"/>
      <c r="BI173" s="88"/>
      <c r="BJ173" s="88"/>
      <c r="BK173" s="88"/>
      <c r="BL173" s="88"/>
      <c r="BM173" s="88"/>
      <c r="BN173" s="88"/>
      <c r="BO173" s="88"/>
      <c r="BP173" s="88"/>
      <c r="BQ173" s="88"/>
      <c r="BR173" s="88"/>
      <c r="BS173" s="88"/>
      <c r="BT173" s="88"/>
      <c r="BU173" s="88"/>
      <c r="BV173" s="88"/>
      <c r="BW173" s="88">
        <v>72.59</v>
      </c>
      <c r="BX173" s="88">
        <v>63.16</v>
      </c>
      <c r="BZ173" s="44"/>
    </row>
    <row r="174" spans="2:78" s="27" customFormat="1" ht="15">
      <c r="B174" s="87">
        <v>44683</v>
      </c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  <c r="AP174" s="88"/>
      <c r="AQ174" s="88"/>
      <c r="AR174" s="88"/>
      <c r="AS174" s="88"/>
      <c r="AT174" s="88"/>
      <c r="AU174" s="88"/>
      <c r="AV174" s="88"/>
      <c r="AW174" s="88"/>
      <c r="AX174" s="88"/>
      <c r="AY174" s="88">
        <v>82.62</v>
      </c>
      <c r="AZ174" s="88">
        <v>73.3</v>
      </c>
      <c r="BA174" s="88">
        <v>79.64</v>
      </c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8"/>
      <c r="BP174" s="88"/>
      <c r="BQ174" s="88"/>
      <c r="BR174" s="88"/>
      <c r="BS174" s="88"/>
      <c r="BT174" s="88"/>
      <c r="BU174" s="88"/>
      <c r="BV174" s="88"/>
      <c r="BW174" s="88">
        <v>72.319999999999993</v>
      </c>
      <c r="BX174" s="88">
        <v>60.53</v>
      </c>
    </row>
    <row r="175" spans="2:78" s="27" customFormat="1" ht="15">
      <c r="B175" s="87">
        <v>44680</v>
      </c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8"/>
      <c r="AR175" s="88"/>
      <c r="AS175" s="88"/>
      <c r="AT175" s="88"/>
      <c r="AU175" s="88"/>
      <c r="AV175" s="88"/>
      <c r="AW175" s="88"/>
      <c r="AX175" s="88">
        <v>78.5</v>
      </c>
      <c r="AY175" s="88">
        <v>77</v>
      </c>
      <c r="AZ175" s="88">
        <v>82.09</v>
      </c>
      <c r="BA175" s="88"/>
      <c r="BB175" s="88"/>
      <c r="BC175" s="88"/>
      <c r="BD175" s="88"/>
      <c r="BE175" s="88"/>
      <c r="BF175" s="88"/>
      <c r="BG175" s="88"/>
      <c r="BH175" s="88"/>
      <c r="BI175" s="88"/>
      <c r="BJ175" s="88"/>
      <c r="BK175" s="88"/>
      <c r="BL175" s="88"/>
      <c r="BM175" s="88"/>
      <c r="BN175" s="88"/>
      <c r="BO175" s="88"/>
      <c r="BP175" s="88"/>
      <c r="BQ175" s="88"/>
      <c r="BR175" s="88"/>
      <c r="BS175" s="88"/>
      <c r="BT175" s="88"/>
      <c r="BU175" s="88"/>
      <c r="BV175" s="88"/>
      <c r="BW175" s="88">
        <v>76.58</v>
      </c>
      <c r="BX175" s="88">
        <v>62.7</v>
      </c>
    </row>
    <row r="176" spans="2:78" s="27" customFormat="1" ht="15">
      <c r="B176" s="87">
        <v>44679</v>
      </c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  <c r="AP176" s="88"/>
      <c r="AQ176" s="88"/>
      <c r="AR176" s="88"/>
      <c r="AS176" s="88"/>
      <c r="AT176" s="88"/>
      <c r="AU176" s="88"/>
      <c r="AV176" s="88"/>
      <c r="AW176" s="88"/>
      <c r="AX176" s="88">
        <v>78.8</v>
      </c>
      <c r="AY176" s="88">
        <v>76.34</v>
      </c>
      <c r="AZ176" s="88">
        <v>82.03</v>
      </c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88"/>
      <c r="BL176" s="88"/>
      <c r="BM176" s="88"/>
      <c r="BN176" s="88"/>
      <c r="BO176" s="88"/>
      <c r="BP176" s="88"/>
      <c r="BQ176" s="88"/>
      <c r="BR176" s="88"/>
      <c r="BS176" s="88"/>
      <c r="BT176" s="88"/>
      <c r="BU176" s="88"/>
      <c r="BV176" s="88"/>
      <c r="BW176" s="88">
        <v>77.34</v>
      </c>
      <c r="BX176" s="88">
        <v>61.74</v>
      </c>
    </row>
    <row r="177" spans="2:78" s="27" customFormat="1" ht="15">
      <c r="B177" s="87">
        <v>44678</v>
      </c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>
        <v>85.29</v>
      </c>
      <c r="AY177" s="88">
        <v>87.58</v>
      </c>
      <c r="AZ177" s="88">
        <v>91.15</v>
      </c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  <c r="BL177" s="88"/>
      <c r="BM177" s="88"/>
      <c r="BN177" s="88"/>
      <c r="BO177" s="88"/>
      <c r="BP177" s="88"/>
      <c r="BQ177" s="88"/>
      <c r="BR177" s="88"/>
      <c r="BS177" s="88"/>
      <c r="BT177" s="88"/>
      <c r="BU177" s="88"/>
      <c r="BV177" s="88"/>
      <c r="BW177" s="88">
        <v>79.5</v>
      </c>
      <c r="BX177" s="88">
        <v>62.97</v>
      </c>
    </row>
    <row r="178" spans="2:78" s="27" customFormat="1" ht="15">
      <c r="B178" s="87">
        <v>44677</v>
      </c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88"/>
      <c r="AX178" s="88">
        <v>80.31</v>
      </c>
      <c r="AY178" s="88">
        <v>88.05</v>
      </c>
      <c r="AZ178" s="88">
        <v>87.57</v>
      </c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/>
      <c r="BV178" s="88"/>
      <c r="BW178" s="88">
        <v>78.94</v>
      </c>
      <c r="BX178" s="88">
        <v>63.87</v>
      </c>
    </row>
    <row r="179" spans="2:78" s="27" customFormat="1" ht="15">
      <c r="B179" s="87">
        <v>44676</v>
      </c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88"/>
      <c r="AX179" s="88">
        <v>82.26</v>
      </c>
      <c r="AY179" s="88">
        <v>79.260000000000005</v>
      </c>
      <c r="AZ179" s="88">
        <v>78.930000000000007</v>
      </c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/>
      <c r="BV179" s="88"/>
      <c r="BW179" s="88">
        <v>78.34</v>
      </c>
      <c r="BX179" s="88">
        <v>66.739999999999995</v>
      </c>
      <c r="BZ179" s="44"/>
    </row>
    <row r="180" spans="2:78" s="27" customFormat="1" ht="15">
      <c r="B180" s="87">
        <v>44673</v>
      </c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>
        <v>77</v>
      </c>
      <c r="AY180" s="88">
        <v>81.44</v>
      </c>
      <c r="AZ180" s="88">
        <v>81.599999999999994</v>
      </c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88"/>
      <c r="BW180" s="88">
        <v>82.27</v>
      </c>
      <c r="BX180" s="88">
        <v>67.14</v>
      </c>
    </row>
    <row r="181" spans="2:78" s="27" customFormat="1" ht="15">
      <c r="B181" s="87">
        <v>44672</v>
      </c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>
        <v>89.5</v>
      </c>
      <c r="AY181" s="88">
        <v>87</v>
      </c>
      <c r="AZ181" s="88">
        <v>86.73</v>
      </c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88"/>
      <c r="BQ181" s="88"/>
      <c r="BR181" s="88"/>
      <c r="BS181" s="88"/>
      <c r="BT181" s="88"/>
      <c r="BU181" s="88"/>
      <c r="BV181" s="88"/>
      <c r="BW181" s="88">
        <v>85.07</v>
      </c>
      <c r="BX181" s="88">
        <v>68.33</v>
      </c>
    </row>
    <row r="182" spans="2:78" s="27" customFormat="1" ht="15">
      <c r="B182" s="87">
        <v>44671</v>
      </c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>
        <v>81</v>
      </c>
      <c r="AY182" s="88">
        <v>81.2</v>
      </c>
      <c r="AZ182" s="88">
        <v>81.680000000000007</v>
      </c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>
        <v>81.27</v>
      </c>
      <c r="BX182" s="88">
        <v>64.73</v>
      </c>
      <c r="BZ182" s="44"/>
    </row>
    <row r="183" spans="2:78" s="27" customFormat="1" ht="15">
      <c r="B183" s="87">
        <v>44670</v>
      </c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>
        <v>79.2</v>
      </c>
      <c r="AY183" s="88">
        <v>78.95</v>
      </c>
      <c r="AZ183" s="88">
        <v>79.25</v>
      </c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8"/>
      <c r="BP183" s="88"/>
      <c r="BQ183" s="88"/>
      <c r="BR183" s="88"/>
      <c r="BS183" s="88"/>
      <c r="BT183" s="88"/>
      <c r="BU183" s="88"/>
      <c r="BV183" s="88"/>
      <c r="BW183" s="88">
        <v>78.84</v>
      </c>
      <c r="BX183" s="88">
        <v>61.29</v>
      </c>
    </row>
    <row r="184" spans="2:78" s="27" customFormat="1" ht="15">
      <c r="B184" s="87">
        <v>44665</v>
      </c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  <c r="AV184" s="88"/>
      <c r="AW184" s="88"/>
      <c r="AX184" s="88">
        <v>83</v>
      </c>
      <c r="AY184" s="88">
        <v>89.34</v>
      </c>
      <c r="AZ184" s="88">
        <v>90.39</v>
      </c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/>
      <c r="BV184" s="88"/>
      <c r="BW184" s="88">
        <v>81.5</v>
      </c>
      <c r="BX184" s="88">
        <v>62.2</v>
      </c>
    </row>
    <row r="185" spans="2:78" s="27" customFormat="1" ht="15">
      <c r="B185" s="87">
        <v>44664</v>
      </c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  <c r="AV185" s="88"/>
      <c r="AW185" s="88"/>
      <c r="AX185" s="88">
        <v>92.95</v>
      </c>
      <c r="AY185" s="88">
        <v>95.12</v>
      </c>
      <c r="AZ185" s="88">
        <v>95.94</v>
      </c>
      <c r="BA185" s="88"/>
      <c r="BB185" s="88"/>
      <c r="BC185" s="88"/>
      <c r="BD185" s="88"/>
      <c r="BE185" s="88"/>
      <c r="BF185" s="88"/>
      <c r="BG185" s="88"/>
      <c r="BH185" s="88"/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/>
      <c r="BV185" s="88"/>
      <c r="BW185" s="88">
        <v>84.2</v>
      </c>
      <c r="BX185" s="88">
        <v>62.96</v>
      </c>
    </row>
    <row r="186" spans="2:78" s="27" customFormat="1" ht="15">
      <c r="B186" s="87">
        <v>44663</v>
      </c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  <c r="AR186" s="88"/>
      <c r="AS186" s="88"/>
      <c r="AT186" s="88"/>
      <c r="AU186" s="88"/>
      <c r="AV186" s="88"/>
      <c r="AW186" s="88"/>
      <c r="AX186" s="88">
        <v>91.95</v>
      </c>
      <c r="AY186" s="88">
        <v>93.18</v>
      </c>
      <c r="AZ186" s="88">
        <v>93.75</v>
      </c>
      <c r="BA186" s="88"/>
      <c r="BB186" s="88"/>
      <c r="BC186" s="88"/>
      <c r="BD186" s="88"/>
      <c r="BE186" s="88"/>
      <c r="BF186" s="88"/>
      <c r="BG186" s="88"/>
      <c r="BH186" s="88"/>
      <c r="BI186" s="88"/>
      <c r="BJ186" s="88"/>
      <c r="BK186" s="88"/>
      <c r="BL186" s="88"/>
      <c r="BM186" s="88"/>
      <c r="BN186" s="88"/>
      <c r="BO186" s="88"/>
      <c r="BP186" s="88"/>
      <c r="BQ186" s="88"/>
      <c r="BR186" s="88"/>
      <c r="BS186" s="88"/>
      <c r="BT186" s="88"/>
      <c r="BU186" s="88"/>
      <c r="BV186" s="88"/>
      <c r="BW186" s="88">
        <v>80.95</v>
      </c>
      <c r="BX186" s="88">
        <v>59.25</v>
      </c>
    </row>
    <row r="187" spans="2:78" s="27" customFormat="1" ht="15">
      <c r="B187" s="87">
        <v>44662</v>
      </c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  <c r="AR187" s="88"/>
      <c r="AS187" s="88"/>
      <c r="AT187" s="88"/>
      <c r="AU187" s="88"/>
      <c r="AV187" s="88"/>
      <c r="AW187" s="88"/>
      <c r="AX187" s="88">
        <v>92.5</v>
      </c>
      <c r="AY187" s="88">
        <v>90.96</v>
      </c>
      <c r="AZ187" s="88">
        <v>91.84</v>
      </c>
      <c r="BA187" s="88"/>
      <c r="BB187" s="88"/>
      <c r="BC187" s="88"/>
      <c r="BD187" s="88"/>
      <c r="BE187" s="88"/>
      <c r="BF187" s="88"/>
      <c r="BG187" s="88"/>
      <c r="BH187" s="88"/>
      <c r="BI187" s="88"/>
      <c r="BJ187" s="88"/>
      <c r="BK187" s="88"/>
      <c r="BL187" s="88"/>
      <c r="BM187" s="88"/>
      <c r="BN187" s="88"/>
      <c r="BO187" s="88"/>
      <c r="BP187" s="88"/>
      <c r="BQ187" s="88"/>
      <c r="BR187" s="88"/>
      <c r="BS187" s="88"/>
      <c r="BT187" s="88"/>
      <c r="BU187" s="88"/>
      <c r="BV187" s="88"/>
      <c r="BW187" s="88">
        <v>78.56</v>
      </c>
      <c r="BX187" s="88">
        <v>57.53</v>
      </c>
      <c r="BZ187" s="44"/>
    </row>
    <row r="188" spans="2:78" s="42" customFormat="1" ht="15">
      <c r="B188" s="87">
        <v>44659</v>
      </c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  <c r="AR188" s="88"/>
      <c r="AS188" s="88"/>
      <c r="AT188" s="88"/>
      <c r="AU188" s="88"/>
      <c r="AV188" s="88"/>
      <c r="AW188" s="88"/>
      <c r="AX188" s="88">
        <v>93.6</v>
      </c>
      <c r="AY188" s="88">
        <v>98.22</v>
      </c>
      <c r="AZ188" s="88">
        <v>98.33</v>
      </c>
      <c r="BA188" s="88"/>
      <c r="BB188" s="88"/>
      <c r="BC188" s="88"/>
      <c r="BD188" s="88"/>
      <c r="BE188" s="88"/>
      <c r="BF188" s="88"/>
      <c r="BG188" s="88"/>
      <c r="BH188" s="88"/>
      <c r="BI188" s="88"/>
      <c r="BJ188" s="88"/>
      <c r="BK188" s="88"/>
      <c r="BL188" s="88"/>
      <c r="BM188" s="88"/>
      <c r="BN188" s="88"/>
      <c r="BO188" s="88"/>
      <c r="BP188" s="88"/>
      <c r="BQ188" s="88"/>
      <c r="BR188" s="88"/>
      <c r="BS188" s="88"/>
      <c r="BT188" s="88"/>
      <c r="BU188" s="88"/>
      <c r="BV188" s="88"/>
      <c r="BW188" s="88">
        <v>77.95</v>
      </c>
      <c r="BX188" s="88">
        <v>55.02</v>
      </c>
      <c r="BZ188" s="43"/>
    </row>
    <row r="189" spans="2:78" s="42" customFormat="1" ht="15">
      <c r="B189" s="87">
        <v>44658</v>
      </c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  <c r="AR189" s="88"/>
      <c r="AS189" s="88"/>
      <c r="AT189" s="88"/>
      <c r="AU189" s="88"/>
      <c r="AV189" s="88"/>
      <c r="AW189" s="88"/>
      <c r="AX189" s="88">
        <v>95.75</v>
      </c>
      <c r="AY189" s="88">
        <v>96.38</v>
      </c>
      <c r="AZ189" s="88">
        <v>96.61</v>
      </c>
      <c r="BA189" s="88"/>
      <c r="BB189" s="88"/>
      <c r="BC189" s="88"/>
      <c r="BD189" s="88"/>
      <c r="BE189" s="88"/>
      <c r="BF189" s="88"/>
      <c r="BG189" s="88"/>
      <c r="BH189" s="88"/>
      <c r="BI189" s="88"/>
      <c r="BJ189" s="88"/>
      <c r="BK189" s="88"/>
      <c r="BL189" s="88"/>
      <c r="BM189" s="88"/>
      <c r="BN189" s="88"/>
      <c r="BO189" s="88"/>
      <c r="BP189" s="88"/>
      <c r="BQ189" s="88"/>
      <c r="BR189" s="88"/>
      <c r="BS189" s="88"/>
      <c r="BT189" s="88"/>
      <c r="BU189" s="88"/>
      <c r="BV189" s="88"/>
      <c r="BW189" s="88">
        <v>74.900000000000006</v>
      </c>
      <c r="BX189" s="88">
        <v>53.47</v>
      </c>
    </row>
    <row r="190" spans="2:78" s="42" customFormat="1" ht="15">
      <c r="B190" s="87">
        <v>44657</v>
      </c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>
        <v>100.33</v>
      </c>
      <c r="AY190" s="88">
        <v>100.12</v>
      </c>
      <c r="AZ190" s="88">
        <v>100.37</v>
      </c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/>
      <c r="BV190" s="88"/>
      <c r="BW190" s="88">
        <v>75.55</v>
      </c>
      <c r="BX190" s="88">
        <v>53.44</v>
      </c>
      <c r="BZ190" s="35"/>
    </row>
    <row r="191" spans="2:78" s="42" customFormat="1" ht="15">
      <c r="B191" s="87">
        <v>44656</v>
      </c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>
        <v>101.5</v>
      </c>
      <c r="AY191" s="88">
        <v>102.24</v>
      </c>
      <c r="AZ191" s="88">
        <v>102.64</v>
      </c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/>
      <c r="BV191" s="88"/>
      <c r="BW191" s="88">
        <v>73.989999999999995</v>
      </c>
      <c r="BX191" s="88">
        <v>51.75</v>
      </c>
    </row>
    <row r="192" spans="2:78" s="42" customFormat="1" ht="15">
      <c r="B192" s="87">
        <v>44655</v>
      </c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88"/>
      <c r="AX192" s="88">
        <v>103.95</v>
      </c>
      <c r="AY192" s="88">
        <v>103.37</v>
      </c>
      <c r="AZ192" s="88">
        <v>103.33</v>
      </c>
      <c r="BA192" s="88"/>
      <c r="BB192" s="88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/>
      <c r="BV192" s="88"/>
      <c r="BW192" s="88">
        <v>70.349999999999994</v>
      </c>
      <c r="BX192" s="88">
        <v>49.28</v>
      </c>
    </row>
    <row r="193" spans="2:78" s="42" customFormat="1" ht="15">
      <c r="B193" s="87">
        <v>44652</v>
      </c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>
        <v>106.25</v>
      </c>
      <c r="AY193" s="88">
        <v>105.86</v>
      </c>
      <c r="AZ193" s="88">
        <v>105.59</v>
      </c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>
        <v>68.989999999999995</v>
      </c>
      <c r="BX193" s="88">
        <v>47.35</v>
      </c>
      <c r="BZ193" s="35"/>
    </row>
    <row r="194" spans="2:78" s="42" customFormat="1" ht="15">
      <c r="B194" s="87">
        <v>44651</v>
      </c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>
        <v>115.96</v>
      </c>
      <c r="AX194" s="88">
        <v>110.58</v>
      </c>
      <c r="AY194" s="88">
        <v>119.46</v>
      </c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>
        <v>72.58</v>
      </c>
      <c r="BX194" s="88">
        <v>47.52</v>
      </c>
      <c r="BZ194" s="43"/>
    </row>
    <row r="195" spans="2:78" s="42" customFormat="1" ht="15">
      <c r="B195" s="87">
        <v>44650</v>
      </c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>
        <v>112.53</v>
      </c>
      <c r="AX195" s="88">
        <v>114.8</v>
      </c>
      <c r="AY195" s="88">
        <v>113.76</v>
      </c>
      <c r="AZ195" s="88"/>
      <c r="BA195" s="88"/>
      <c r="BB195" s="88"/>
      <c r="BC195" s="88"/>
      <c r="BD195" s="88"/>
      <c r="BE195" s="88"/>
      <c r="BF195" s="88"/>
      <c r="BG195" s="88"/>
      <c r="BH195" s="88"/>
      <c r="BI195" s="88"/>
      <c r="BJ195" s="88"/>
      <c r="BK195" s="88"/>
      <c r="BL195" s="88"/>
      <c r="BM195" s="88"/>
      <c r="BN195" s="88"/>
      <c r="BO195" s="88"/>
      <c r="BP195" s="88"/>
      <c r="BQ195" s="88"/>
      <c r="BR195" s="88"/>
      <c r="BS195" s="88"/>
      <c r="BT195" s="88"/>
      <c r="BU195" s="88"/>
      <c r="BV195" s="88"/>
      <c r="BW195" s="88">
        <v>71.16</v>
      </c>
      <c r="BX195" s="88">
        <v>47.53</v>
      </c>
      <c r="BZ195" s="35"/>
    </row>
    <row r="196" spans="2:78" s="42" customFormat="1" ht="15">
      <c r="B196" s="87">
        <v>44649</v>
      </c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  <c r="AV196" s="88"/>
      <c r="AW196" s="88">
        <v>104.2</v>
      </c>
      <c r="AX196" s="88">
        <v>107.3</v>
      </c>
      <c r="AY196" s="88">
        <v>102.25</v>
      </c>
      <c r="AZ196" s="88"/>
      <c r="BA196" s="88"/>
      <c r="BB196" s="88"/>
      <c r="BC196" s="88"/>
      <c r="BD196" s="88"/>
      <c r="BE196" s="88"/>
      <c r="BF196" s="88"/>
      <c r="BG196" s="88"/>
      <c r="BH196" s="88"/>
      <c r="BI196" s="88"/>
      <c r="BJ196" s="88"/>
      <c r="BK196" s="88"/>
      <c r="BL196" s="88"/>
      <c r="BM196" s="88"/>
      <c r="BN196" s="88"/>
      <c r="BO196" s="88"/>
      <c r="BP196" s="88"/>
      <c r="BQ196" s="88"/>
      <c r="BR196" s="88"/>
      <c r="BS196" s="88"/>
      <c r="BT196" s="88"/>
      <c r="BU196" s="88"/>
      <c r="BV196" s="88"/>
      <c r="BW196" s="88">
        <v>68.81</v>
      </c>
      <c r="BX196" s="88">
        <v>47.22</v>
      </c>
    </row>
    <row r="197" spans="2:78" s="42" customFormat="1" ht="15">
      <c r="B197" s="87">
        <v>44648</v>
      </c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  <c r="AR197" s="88"/>
      <c r="AS197" s="88"/>
      <c r="AT197" s="88"/>
      <c r="AU197" s="88"/>
      <c r="AV197" s="88"/>
      <c r="AW197" s="88">
        <v>100.5</v>
      </c>
      <c r="AX197" s="88">
        <v>98.35</v>
      </c>
      <c r="AY197" s="88">
        <v>98.44</v>
      </c>
      <c r="AZ197" s="88"/>
      <c r="BA197" s="88"/>
      <c r="BB197" s="88"/>
      <c r="BC197" s="88"/>
      <c r="BD197" s="88"/>
      <c r="BE197" s="88"/>
      <c r="BF197" s="88"/>
      <c r="BG197" s="88"/>
      <c r="BH197" s="88"/>
      <c r="BI197" s="88"/>
      <c r="BJ197" s="88"/>
      <c r="BK197" s="88"/>
      <c r="BL197" s="88"/>
      <c r="BM197" s="88"/>
      <c r="BN197" s="88"/>
      <c r="BO197" s="88"/>
      <c r="BP197" s="88"/>
      <c r="BQ197" s="88"/>
      <c r="BR197" s="88"/>
      <c r="BS197" s="88"/>
      <c r="BT197" s="88"/>
      <c r="BU197" s="88"/>
      <c r="BV197" s="88"/>
      <c r="BW197" s="88">
        <v>67.72</v>
      </c>
      <c r="BX197" s="88">
        <v>47.37</v>
      </c>
      <c r="BZ197" s="35"/>
    </row>
    <row r="198" spans="2:78" s="42" customFormat="1" ht="15">
      <c r="B198" s="87">
        <v>44645</v>
      </c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  <c r="AR198" s="88"/>
      <c r="AS198" s="88"/>
      <c r="AT198" s="88"/>
      <c r="AU198" s="88"/>
      <c r="AV198" s="88"/>
      <c r="AW198" s="88">
        <v>100</v>
      </c>
      <c r="AX198" s="88">
        <v>99.34</v>
      </c>
      <c r="AY198" s="88">
        <v>90.5</v>
      </c>
      <c r="AZ198" s="88"/>
      <c r="BA198" s="88"/>
      <c r="BB198" s="88"/>
      <c r="BC198" s="88"/>
      <c r="BD198" s="88"/>
      <c r="BE198" s="88"/>
      <c r="BF198" s="88"/>
      <c r="BG198" s="88"/>
      <c r="BH198" s="88"/>
      <c r="BI198" s="88"/>
      <c r="BJ198" s="88"/>
      <c r="BK198" s="88"/>
      <c r="BL198" s="88"/>
      <c r="BM198" s="88"/>
      <c r="BN198" s="88"/>
      <c r="BO198" s="88"/>
      <c r="BP198" s="88"/>
      <c r="BQ198" s="88"/>
      <c r="BR198" s="88"/>
      <c r="BS198" s="88"/>
      <c r="BT198" s="88"/>
      <c r="BU198" s="88"/>
      <c r="BV198" s="88"/>
      <c r="BW198" s="88">
        <v>68.52</v>
      </c>
      <c r="BX198" s="88">
        <v>48.17</v>
      </c>
    </row>
    <row r="199" spans="2:78" s="42" customFormat="1" ht="15">
      <c r="B199" s="87">
        <v>44644</v>
      </c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  <c r="AR199" s="88"/>
      <c r="AS199" s="88"/>
      <c r="AT199" s="88"/>
      <c r="AU199" s="88"/>
      <c r="AV199" s="88"/>
      <c r="AW199" s="88">
        <v>101</v>
      </c>
      <c r="AX199" s="88">
        <v>109.25</v>
      </c>
      <c r="AY199" s="88">
        <v>109.09</v>
      </c>
      <c r="AZ199" s="88"/>
      <c r="BA199" s="88"/>
      <c r="BB199" s="88"/>
      <c r="BC199" s="88"/>
      <c r="BD199" s="88"/>
      <c r="BE199" s="88"/>
      <c r="BF199" s="88"/>
      <c r="BG199" s="88"/>
      <c r="BH199" s="88"/>
      <c r="BI199" s="88"/>
      <c r="BJ199" s="88"/>
      <c r="BK199" s="88"/>
      <c r="BL199" s="88"/>
      <c r="BM199" s="88"/>
      <c r="BN199" s="88"/>
      <c r="BO199" s="88"/>
      <c r="BP199" s="88"/>
      <c r="BQ199" s="88"/>
      <c r="BR199" s="88"/>
      <c r="BS199" s="88"/>
      <c r="BT199" s="88"/>
      <c r="BU199" s="88"/>
      <c r="BV199" s="88"/>
      <c r="BW199" s="88">
        <v>71.650000000000006</v>
      </c>
      <c r="BX199" s="88">
        <v>49.07</v>
      </c>
    </row>
    <row r="200" spans="2:78" s="42" customFormat="1" ht="15">
      <c r="B200" s="87">
        <v>44643</v>
      </c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  <c r="AR200" s="88"/>
      <c r="AS200" s="88"/>
      <c r="AT200" s="88"/>
      <c r="AU200" s="88"/>
      <c r="AV200" s="88"/>
      <c r="AW200" s="88">
        <v>105</v>
      </c>
      <c r="AX200" s="88">
        <v>118.28</v>
      </c>
      <c r="AY200" s="88">
        <v>115.86</v>
      </c>
      <c r="AZ200" s="88"/>
      <c r="BA200" s="88"/>
      <c r="BB200" s="88"/>
      <c r="BC200" s="88"/>
      <c r="BD200" s="88"/>
      <c r="BE200" s="88"/>
      <c r="BF200" s="88"/>
      <c r="BG200" s="88"/>
      <c r="BH200" s="88"/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/>
      <c r="BV200" s="88"/>
      <c r="BW200" s="88">
        <v>71.89</v>
      </c>
      <c r="BX200" s="88">
        <v>48.41</v>
      </c>
      <c r="BZ200" s="43"/>
    </row>
    <row r="201" spans="2:78" s="42" customFormat="1" ht="15">
      <c r="B201" s="87">
        <v>44642</v>
      </c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  <c r="AR201" s="88"/>
      <c r="AS201" s="88"/>
      <c r="AT201" s="88"/>
      <c r="AU201" s="88"/>
      <c r="AV201" s="88"/>
      <c r="AW201" s="88">
        <v>94.45</v>
      </c>
      <c r="AX201" s="88">
        <v>96.47</v>
      </c>
      <c r="AY201" s="88">
        <v>94.45</v>
      </c>
      <c r="AZ201" s="88"/>
      <c r="BA201" s="88"/>
      <c r="BB201" s="88"/>
      <c r="BC201" s="88"/>
      <c r="BD201" s="88"/>
      <c r="BE201" s="88"/>
      <c r="BF201" s="88"/>
      <c r="BG201" s="88"/>
      <c r="BH201" s="88"/>
      <c r="BI201" s="88"/>
      <c r="BJ201" s="88"/>
      <c r="BK201" s="88"/>
      <c r="BL201" s="88"/>
      <c r="BM201" s="88"/>
      <c r="BN201" s="88"/>
      <c r="BO201" s="88"/>
      <c r="BP201" s="88"/>
      <c r="BQ201" s="88"/>
      <c r="BR201" s="88"/>
      <c r="BS201" s="88"/>
      <c r="BT201" s="88"/>
      <c r="BU201" s="88"/>
      <c r="BV201" s="88"/>
      <c r="BW201" s="88">
        <v>65.400000000000006</v>
      </c>
      <c r="BX201" s="88">
        <v>45.4</v>
      </c>
    </row>
    <row r="202" spans="2:78" s="42" customFormat="1" ht="15">
      <c r="B202" s="87">
        <v>44641</v>
      </c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>
        <v>94.4</v>
      </c>
      <c r="AX202" s="88">
        <v>94.09</v>
      </c>
      <c r="AY202" s="88">
        <v>91.84</v>
      </c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/>
      <c r="BV202" s="88"/>
      <c r="BW202" s="88">
        <v>63.46</v>
      </c>
      <c r="BX202" s="88">
        <v>44.98</v>
      </c>
    </row>
    <row r="203" spans="2:78" s="42" customFormat="1" ht="15">
      <c r="B203" s="87">
        <v>44638</v>
      </c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  <c r="AR203" s="88"/>
      <c r="AS203" s="88"/>
      <c r="AT203" s="88"/>
      <c r="AU203" s="88"/>
      <c r="AV203" s="88"/>
      <c r="AW203" s="88">
        <v>99.22</v>
      </c>
      <c r="AX203" s="88">
        <v>100.15</v>
      </c>
      <c r="AY203" s="88">
        <v>98.9</v>
      </c>
      <c r="AZ203" s="88"/>
      <c r="BA203" s="88"/>
      <c r="BB203" s="88"/>
      <c r="BC203" s="88"/>
      <c r="BD203" s="88"/>
      <c r="BE203" s="88"/>
      <c r="BF203" s="88"/>
      <c r="BG203" s="88"/>
      <c r="BH203" s="88"/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/>
      <c r="BV203" s="88"/>
      <c r="BW203" s="88">
        <v>64.069999999999993</v>
      </c>
      <c r="BX203" s="88">
        <v>43.96</v>
      </c>
      <c r="BZ203" s="43"/>
    </row>
    <row r="204" spans="2:78" s="42" customFormat="1" ht="15">
      <c r="B204" s="87">
        <v>44637</v>
      </c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  <c r="AR204" s="88"/>
      <c r="AS204" s="88"/>
      <c r="AT204" s="88"/>
      <c r="AU204" s="88"/>
      <c r="AV204" s="88"/>
      <c r="AW204" s="88">
        <v>104.4</v>
      </c>
      <c r="AX204" s="88">
        <v>98.4</v>
      </c>
      <c r="AY204" s="88">
        <v>97.98</v>
      </c>
      <c r="AZ204" s="88"/>
      <c r="BA204" s="88"/>
      <c r="BB204" s="88"/>
      <c r="BC204" s="88"/>
      <c r="BD204" s="88"/>
      <c r="BE204" s="88"/>
      <c r="BF204" s="88"/>
      <c r="BG204" s="88"/>
      <c r="BH204" s="88"/>
      <c r="BI204" s="88"/>
      <c r="BJ204" s="88"/>
      <c r="BK204" s="88"/>
      <c r="BL204" s="88"/>
      <c r="BM204" s="88"/>
      <c r="BN204" s="88"/>
      <c r="BO204" s="88"/>
      <c r="BP204" s="88"/>
      <c r="BQ204" s="88"/>
      <c r="BR204" s="88"/>
      <c r="BS204" s="88"/>
      <c r="BT204" s="88"/>
      <c r="BU204" s="88"/>
      <c r="BV204" s="88"/>
      <c r="BW204" s="88">
        <v>62.1</v>
      </c>
      <c r="BX204" s="88">
        <v>42.57</v>
      </c>
      <c r="BZ204" s="35"/>
    </row>
    <row r="205" spans="2:78" s="42" customFormat="1" ht="15">
      <c r="B205" s="87">
        <v>44636</v>
      </c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  <c r="AR205" s="88"/>
      <c r="AS205" s="88"/>
      <c r="AT205" s="88"/>
      <c r="AU205" s="88"/>
      <c r="AV205" s="88"/>
      <c r="AW205" s="88">
        <v>98.3</v>
      </c>
      <c r="AX205" s="88">
        <v>96.92</v>
      </c>
      <c r="AY205" s="88">
        <v>96.64</v>
      </c>
      <c r="AZ205" s="88"/>
      <c r="BA205" s="88"/>
      <c r="BB205" s="88"/>
      <c r="BC205" s="88"/>
      <c r="BD205" s="88"/>
      <c r="BE205" s="88"/>
      <c r="BF205" s="88"/>
      <c r="BG205" s="88"/>
      <c r="BH205" s="88"/>
      <c r="BI205" s="88"/>
      <c r="BJ205" s="88"/>
      <c r="BK205" s="88"/>
      <c r="BL205" s="88"/>
      <c r="BM205" s="88"/>
      <c r="BN205" s="88"/>
      <c r="BO205" s="88"/>
      <c r="BP205" s="88"/>
      <c r="BQ205" s="88"/>
      <c r="BR205" s="88"/>
      <c r="BS205" s="88"/>
      <c r="BT205" s="88"/>
      <c r="BU205" s="88"/>
      <c r="BV205" s="88"/>
      <c r="BW205" s="88">
        <v>60.03</v>
      </c>
      <c r="BX205" s="88">
        <v>41.72</v>
      </c>
    </row>
    <row r="206" spans="2:78" s="42" customFormat="1" ht="15">
      <c r="B206" s="87">
        <v>44635</v>
      </c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  <c r="AR206" s="88"/>
      <c r="AS206" s="88"/>
      <c r="AT206" s="88"/>
      <c r="AU206" s="88"/>
      <c r="AV206" s="88"/>
      <c r="AW206" s="88">
        <v>110</v>
      </c>
      <c r="AX206" s="88">
        <v>103.82</v>
      </c>
      <c r="AY206" s="88">
        <v>102.25</v>
      </c>
      <c r="AZ206" s="88"/>
      <c r="BA206" s="88"/>
      <c r="BB206" s="88"/>
      <c r="BC206" s="88"/>
      <c r="BD206" s="88"/>
      <c r="BE206" s="88"/>
      <c r="BF206" s="88"/>
      <c r="BG206" s="88"/>
      <c r="BH206" s="88"/>
      <c r="BI206" s="88"/>
      <c r="BJ206" s="88"/>
      <c r="BK206" s="88"/>
      <c r="BL206" s="88"/>
      <c r="BM206" s="88"/>
      <c r="BN206" s="88"/>
      <c r="BO206" s="88"/>
      <c r="BP206" s="88"/>
      <c r="BQ206" s="88"/>
      <c r="BR206" s="88"/>
      <c r="BS206" s="88"/>
      <c r="BT206" s="88"/>
      <c r="BU206" s="88"/>
      <c r="BV206" s="88"/>
      <c r="BW206" s="88">
        <v>60.56</v>
      </c>
      <c r="BX206" s="88">
        <v>39.53</v>
      </c>
    </row>
    <row r="207" spans="2:78" s="42" customFormat="1" ht="15">
      <c r="B207" s="87">
        <v>44634</v>
      </c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>
        <v>102.02</v>
      </c>
      <c r="AX207" s="88">
        <v>104.62</v>
      </c>
      <c r="AY207" s="88">
        <v>105.47</v>
      </c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8"/>
      <c r="BK207" s="88"/>
      <c r="BL207" s="88"/>
      <c r="BM207" s="88"/>
      <c r="BN207" s="88"/>
      <c r="BO207" s="88"/>
      <c r="BP207" s="88"/>
      <c r="BQ207" s="88"/>
      <c r="BR207" s="88"/>
      <c r="BS207" s="88"/>
      <c r="BT207" s="88"/>
      <c r="BU207" s="88"/>
      <c r="BV207" s="88"/>
      <c r="BW207" s="88">
        <v>65.150000000000006</v>
      </c>
      <c r="BX207" s="88">
        <v>43.69</v>
      </c>
    </row>
    <row r="208" spans="2:78" s="42" customFormat="1" ht="15">
      <c r="B208" s="87">
        <v>44631</v>
      </c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  <c r="AR208" s="88"/>
      <c r="AS208" s="88"/>
      <c r="AT208" s="88"/>
      <c r="AU208" s="88"/>
      <c r="AV208" s="88"/>
      <c r="AW208" s="88">
        <v>120</v>
      </c>
      <c r="AX208" s="88">
        <v>121.79</v>
      </c>
      <c r="AY208" s="88">
        <v>120.08</v>
      </c>
      <c r="AZ208" s="88"/>
      <c r="BA208" s="88"/>
      <c r="BB208" s="88"/>
      <c r="BC208" s="88"/>
      <c r="BD208" s="88"/>
      <c r="BE208" s="88"/>
      <c r="BF208" s="88"/>
      <c r="BG208" s="88"/>
      <c r="BH208" s="88"/>
      <c r="BI208" s="88"/>
      <c r="BJ208" s="88"/>
      <c r="BK208" s="88"/>
      <c r="BL208" s="88"/>
      <c r="BM208" s="88"/>
      <c r="BN208" s="88"/>
      <c r="BO208" s="88"/>
      <c r="BP208" s="88"/>
      <c r="BQ208" s="88"/>
      <c r="BR208" s="88"/>
      <c r="BS208" s="88"/>
      <c r="BT208" s="88"/>
      <c r="BU208" s="88"/>
      <c r="BV208" s="88"/>
      <c r="BW208" s="88">
        <v>71.540000000000006</v>
      </c>
      <c r="BX208" s="88">
        <v>45.75</v>
      </c>
    </row>
    <row r="209" spans="2:78" s="42" customFormat="1" ht="15">
      <c r="B209" s="87">
        <v>44630</v>
      </c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>
        <v>122.5</v>
      </c>
      <c r="AX209" s="88">
        <v>112.81</v>
      </c>
      <c r="AY209" s="88">
        <v>111.43</v>
      </c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88"/>
      <c r="BW209" s="88">
        <v>67.69</v>
      </c>
      <c r="BX209" s="88">
        <v>45.84</v>
      </c>
      <c r="BZ209" s="43"/>
    </row>
    <row r="210" spans="2:78" s="42" customFormat="1" ht="15">
      <c r="B210" s="87">
        <v>44629</v>
      </c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>
        <v>140.97</v>
      </c>
      <c r="AX210" s="88">
        <v>136.69</v>
      </c>
      <c r="AY210" s="88">
        <v>133.37</v>
      </c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88"/>
      <c r="BW210" s="88">
        <v>74.58</v>
      </c>
      <c r="BX210" s="88">
        <v>47.48</v>
      </c>
    </row>
    <row r="211" spans="2:78" s="42" customFormat="1" ht="15">
      <c r="B211" s="87">
        <v>44628</v>
      </c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  <c r="AV211" s="88"/>
      <c r="AW211" s="88">
        <v>202</v>
      </c>
      <c r="AX211" s="88">
        <v>200.85</v>
      </c>
      <c r="AY211" s="88">
        <v>194.81</v>
      </c>
      <c r="AZ211" s="88"/>
      <c r="BA211" s="88"/>
      <c r="BB211" s="88"/>
      <c r="BC211" s="88"/>
      <c r="BD211" s="88"/>
      <c r="BE211" s="88"/>
      <c r="BF211" s="88"/>
      <c r="BG211" s="88"/>
      <c r="BH211" s="88"/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/>
      <c r="BV211" s="88"/>
      <c r="BW211" s="88">
        <v>81.489999999999995</v>
      </c>
      <c r="BX211" s="88">
        <v>50.15</v>
      </c>
    </row>
    <row r="212" spans="2:78" s="42" customFormat="1" ht="15">
      <c r="B212" s="87">
        <v>44627</v>
      </c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  <c r="AV212" s="88"/>
      <c r="AW212" s="88">
        <v>220.2</v>
      </c>
      <c r="AX212" s="88">
        <v>210.29</v>
      </c>
      <c r="AY212" s="88">
        <v>203.8</v>
      </c>
      <c r="AZ212" s="88"/>
      <c r="BA212" s="88"/>
      <c r="BB212" s="88"/>
      <c r="BC212" s="88"/>
      <c r="BD212" s="88"/>
      <c r="BE212" s="88"/>
      <c r="BF212" s="88"/>
      <c r="BG212" s="88"/>
      <c r="BH212" s="88"/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/>
      <c r="BV212" s="88"/>
      <c r="BW212" s="88">
        <v>84.57</v>
      </c>
      <c r="BX212" s="88">
        <v>51.99</v>
      </c>
      <c r="BZ212" s="35"/>
    </row>
    <row r="213" spans="2:78" s="42" customFormat="1" ht="15">
      <c r="B213" s="87">
        <v>44624</v>
      </c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  <c r="AP213" s="88"/>
      <c r="AQ213" s="88"/>
      <c r="AR213" s="88"/>
      <c r="AS213" s="88"/>
      <c r="AT213" s="88"/>
      <c r="AU213" s="88"/>
      <c r="AV213" s="88"/>
      <c r="AW213" s="88">
        <v>191</v>
      </c>
      <c r="AX213" s="88">
        <v>179.52</v>
      </c>
      <c r="AY213" s="88">
        <v>177.63</v>
      </c>
      <c r="AZ213" s="88"/>
      <c r="BA213" s="88"/>
      <c r="BB213" s="88"/>
      <c r="BC213" s="88"/>
      <c r="BD213" s="88"/>
      <c r="BE213" s="88"/>
      <c r="BF213" s="88"/>
      <c r="BG213" s="88"/>
      <c r="BH213" s="88"/>
      <c r="BI213" s="88"/>
      <c r="BJ213" s="88"/>
      <c r="BK213" s="88"/>
      <c r="BL213" s="88"/>
      <c r="BM213" s="88"/>
      <c r="BN213" s="88"/>
      <c r="BO213" s="88"/>
      <c r="BP213" s="88"/>
      <c r="BQ213" s="88"/>
      <c r="BR213" s="88"/>
      <c r="BS213" s="88"/>
      <c r="BT213" s="88"/>
      <c r="BU213" s="88"/>
      <c r="BV213" s="88"/>
      <c r="BW213" s="88">
        <v>82</v>
      </c>
      <c r="BX213" s="88">
        <v>50.34</v>
      </c>
    </row>
    <row r="214" spans="2:78" s="42" customFormat="1" ht="15">
      <c r="B214" s="87">
        <v>44623</v>
      </c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  <c r="AP214" s="88"/>
      <c r="AQ214" s="88"/>
      <c r="AR214" s="88"/>
      <c r="AS214" s="88"/>
      <c r="AT214" s="88"/>
      <c r="AU214" s="88"/>
      <c r="AV214" s="88"/>
      <c r="AW214" s="88">
        <v>158.49</v>
      </c>
      <c r="AX214" s="88">
        <v>154.47999999999999</v>
      </c>
      <c r="AY214" s="88">
        <v>153.09</v>
      </c>
      <c r="AZ214" s="88"/>
      <c r="BA214" s="88"/>
      <c r="BB214" s="88"/>
      <c r="BC214" s="88"/>
      <c r="BD214" s="88"/>
      <c r="BE214" s="88"/>
      <c r="BF214" s="88"/>
      <c r="BG214" s="88"/>
      <c r="BH214" s="88"/>
      <c r="BI214" s="88"/>
      <c r="BJ214" s="88"/>
      <c r="BK214" s="88"/>
      <c r="BL214" s="88"/>
      <c r="BM214" s="88"/>
      <c r="BN214" s="88"/>
      <c r="BO214" s="88"/>
      <c r="BP214" s="88"/>
      <c r="BQ214" s="88"/>
      <c r="BR214" s="88"/>
      <c r="BS214" s="88"/>
      <c r="BT214" s="88"/>
      <c r="BU214" s="88"/>
      <c r="BV214" s="88"/>
      <c r="BW214" s="88">
        <v>79.319999999999993</v>
      </c>
      <c r="BX214" s="88">
        <v>49.3</v>
      </c>
      <c r="BZ214" s="43"/>
    </row>
    <row r="215" spans="2:78" s="42" customFormat="1" ht="15">
      <c r="B215" s="87">
        <v>44622</v>
      </c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  <c r="AP215" s="88"/>
      <c r="AQ215" s="88"/>
      <c r="AR215" s="88"/>
      <c r="AS215" s="88"/>
      <c r="AT215" s="88"/>
      <c r="AU215" s="88"/>
      <c r="AV215" s="88"/>
      <c r="AW215" s="88">
        <v>170.92</v>
      </c>
      <c r="AX215" s="88">
        <v>158.26</v>
      </c>
      <c r="AY215" s="88">
        <v>157.02000000000001</v>
      </c>
      <c r="AZ215" s="88"/>
      <c r="BA215" s="88"/>
      <c r="BB215" s="88"/>
      <c r="BC215" s="88"/>
      <c r="BD215" s="88"/>
      <c r="BE215" s="88"/>
      <c r="BF215" s="88"/>
      <c r="BG215" s="88"/>
      <c r="BH215" s="88"/>
      <c r="BI215" s="88"/>
      <c r="BJ215" s="88"/>
      <c r="BK215" s="88"/>
      <c r="BL215" s="88"/>
      <c r="BM215" s="88"/>
      <c r="BN215" s="88"/>
      <c r="BO215" s="88"/>
      <c r="BP215" s="88"/>
      <c r="BQ215" s="88"/>
      <c r="BR215" s="88"/>
      <c r="BS215" s="88"/>
      <c r="BT215" s="88"/>
      <c r="BU215" s="88"/>
      <c r="BV215" s="88"/>
      <c r="BW215" s="88">
        <v>80.98</v>
      </c>
      <c r="BX215" s="88">
        <v>46</v>
      </c>
    </row>
    <row r="216" spans="2:78" s="42" customFormat="1" ht="15">
      <c r="B216" s="87">
        <v>44621</v>
      </c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  <c r="AP216" s="88"/>
      <c r="AQ216" s="88"/>
      <c r="AR216" s="88"/>
      <c r="AS216" s="88"/>
      <c r="AT216" s="88"/>
      <c r="AU216" s="88"/>
      <c r="AV216" s="88"/>
      <c r="AW216" s="88">
        <v>116.69</v>
      </c>
      <c r="AX216" s="88">
        <v>118.72</v>
      </c>
      <c r="AY216" s="88">
        <v>118.56</v>
      </c>
      <c r="AZ216" s="88"/>
      <c r="BA216" s="88"/>
      <c r="BB216" s="88"/>
      <c r="BC216" s="88"/>
      <c r="BD216" s="88"/>
      <c r="BE216" s="88"/>
      <c r="BF216" s="88"/>
      <c r="BG216" s="88"/>
      <c r="BH216" s="88"/>
      <c r="BI216" s="88"/>
      <c r="BJ216" s="88"/>
      <c r="BK216" s="88"/>
      <c r="BL216" s="88"/>
      <c r="BM216" s="88"/>
      <c r="BN216" s="88"/>
      <c r="BO216" s="88"/>
      <c r="BP216" s="88"/>
      <c r="BQ216" s="88"/>
      <c r="BR216" s="88"/>
      <c r="BS216" s="88"/>
      <c r="BT216" s="88"/>
      <c r="BU216" s="88"/>
      <c r="BV216" s="88"/>
      <c r="BW216" s="88">
        <v>70.2</v>
      </c>
      <c r="BX216" s="88">
        <v>44.1</v>
      </c>
    </row>
    <row r="217" spans="2:78" s="42" customFormat="1" ht="15">
      <c r="B217" s="87">
        <v>44620</v>
      </c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  <c r="AP217" s="88"/>
      <c r="AQ217" s="88"/>
      <c r="AR217" s="88"/>
      <c r="AS217" s="88"/>
      <c r="AT217" s="88"/>
      <c r="AU217" s="88"/>
      <c r="AV217" s="88">
        <v>97</v>
      </c>
      <c r="AW217" s="88">
        <v>104</v>
      </c>
      <c r="AX217" s="88">
        <v>104.29</v>
      </c>
      <c r="AY217" s="88"/>
      <c r="AZ217" s="88"/>
      <c r="BA217" s="88"/>
      <c r="BB217" s="88"/>
      <c r="BC217" s="88"/>
      <c r="BD217" s="88"/>
      <c r="BE217" s="88"/>
      <c r="BF217" s="88"/>
      <c r="BG217" s="88"/>
      <c r="BH217" s="88"/>
      <c r="BI217" s="88"/>
      <c r="BJ217" s="88"/>
      <c r="BK217" s="88"/>
      <c r="BL217" s="88"/>
      <c r="BM217" s="88"/>
      <c r="BN217" s="88"/>
      <c r="BO217" s="88"/>
      <c r="BP217" s="88"/>
      <c r="BQ217" s="88"/>
      <c r="BR217" s="88"/>
      <c r="BS217" s="88"/>
      <c r="BT217" s="88"/>
      <c r="BU217" s="88"/>
      <c r="BV217" s="88"/>
      <c r="BW217" s="88">
        <v>65.150000000000006</v>
      </c>
      <c r="BX217" s="88">
        <v>41.95</v>
      </c>
      <c r="BZ217" s="43"/>
    </row>
    <row r="218" spans="2:78" s="42" customFormat="1" ht="15">
      <c r="B218" s="87">
        <v>44617</v>
      </c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  <c r="AP218" s="88"/>
      <c r="AQ218" s="88"/>
      <c r="AR218" s="88"/>
      <c r="AS218" s="88"/>
      <c r="AT218" s="88"/>
      <c r="AU218" s="88"/>
      <c r="AV218" s="88">
        <v>92.92</v>
      </c>
      <c r="AW218" s="88">
        <v>93</v>
      </c>
      <c r="AX218" s="88">
        <v>91.61</v>
      </c>
      <c r="AY218" s="88"/>
      <c r="AZ218" s="88"/>
      <c r="BA218" s="88"/>
      <c r="BB218" s="88"/>
      <c r="BC218" s="88"/>
      <c r="BD218" s="88"/>
      <c r="BE218" s="88"/>
      <c r="BF218" s="88"/>
      <c r="BG218" s="88"/>
      <c r="BH218" s="88"/>
      <c r="BI218" s="88"/>
      <c r="BJ218" s="88"/>
      <c r="BK218" s="88"/>
      <c r="BL218" s="88"/>
      <c r="BM218" s="88"/>
      <c r="BN218" s="88"/>
      <c r="BO218" s="88"/>
      <c r="BP218" s="88"/>
      <c r="BQ218" s="88"/>
      <c r="BR218" s="88"/>
      <c r="BS218" s="88"/>
      <c r="BT218" s="88"/>
      <c r="BU218" s="88"/>
      <c r="BV218" s="88"/>
      <c r="BW218" s="88">
        <v>62.69</v>
      </c>
      <c r="BX218" s="88">
        <v>42.94</v>
      </c>
      <c r="BZ218" s="35"/>
    </row>
    <row r="219" spans="2:78" s="42" customFormat="1" ht="15">
      <c r="B219" s="87">
        <v>44616</v>
      </c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  <c r="AP219" s="88"/>
      <c r="AQ219" s="88"/>
      <c r="AR219" s="88"/>
      <c r="AS219" s="88"/>
      <c r="AT219" s="88"/>
      <c r="AU219" s="88"/>
      <c r="AV219" s="88">
        <v>132.82</v>
      </c>
      <c r="AW219" s="88">
        <v>132.61000000000001</v>
      </c>
      <c r="AX219" s="88">
        <v>130.61000000000001</v>
      </c>
      <c r="AY219" s="88"/>
      <c r="AZ219" s="88"/>
      <c r="BA219" s="88"/>
      <c r="BB219" s="88"/>
      <c r="BC219" s="88"/>
      <c r="BD219" s="88"/>
      <c r="BE219" s="88"/>
      <c r="BF219" s="88"/>
      <c r="BG219" s="88"/>
      <c r="BH219" s="88"/>
      <c r="BI219" s="88"/>
      <c r="BJ219" s="88"/>
      <c r="BK219" s="88"/>
      <c r="BL219" s="88"/>
      <c r="BM219" s="88"/>
      <c r="BN219" s="88"/>
      <c r="BO219" s="88"/>
      <c r="BP219" s="88"/>
      <c r="BQ219" s="88"/>
      <c r="BR219" s="88"/>
      <c r="BS219" s="88"/>
      <c r="BT219" s="88"/>
      <c r="BU219" s="88"/>
      <c r="BV219" s="88"/>
      <c r="BW219" s="88">
        <v>77.790000000000006</v>
      </c>
      <c r="BX219" s="88">
        <v>47.71</v>
      </c>
    </row>
    <row r="220" spans="2:78" s="42" customFormat="1" ht="15">
      <c r="B220" s="87">
        <v>44615</v>
      </c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  <c r="AP220" s="88"/>
      <c r="AQ220" s="88"/>
      <c r="AR220" s="88"/>
      <c r="AS220" s="88"/>
      <c r="AT220" s="88"/>
      <c r="AU220" s="88"/>
      <c r="AV220" s="88">
        <v>86.45</v>
      </c>
      <c r="AW220" s="88">
        <v>88.23</v>
      </c>
      <c r="AX220" s="88">
        <v>87.81</v>
      </c>
      <c r="AY220" s="88"/>
      <c r="AZ220" s="88"/>
      <c r="BA220" s="88"/>
      <c r="BB220" s="88"/>
      <c r="BC220" s="88"/>
      <c r="BD220" s="88"/>
      <c r="BE220" s="88"/>
      <c r="BF220" s="88"/>
      <c r="BG220" s="88"/>
      <c r="BH220" s="88"/>
      <c r="BI220" s="88"/>
      <c r="BJ220" s="88"/>
      <c r="BK220" s="88"/>
      <c r="BL220" s="88"/>
      <c r="BM220" s="88"/>
      <c r="BN220" s="88"/>
      <c r="BO220" s="88"/>
      <c r="BP220" s="88"/>
      <c r="BQ220" s="88"/>
      <c r="BR220" s="88"/>
      <c r="BS220" s="88"/>
      <c r="BT220" s="88"/>
      <c r="BU220" s="88"/>
      <c r="BV220" s="88"/>
      <c r="BW220" s="88">
        <v>63.62</v>
      </c>
      <c r="BX220" s="88">
        <v>43.49</v>
      </c>
    </row>
    <row r="221" spans="2:78" s="42" customFormat="1" ht="15">
      <c r="B221" s="87">
        <v>44614</v>
      </c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  <c r="AP221" s="88"/>
      <c r="AQ221" s="88"/>
      <c r="AR221" s="88"/>
      <c r="AS221" s="88"/>
      <c r="AT221" s="88"/>
      <c r="AU221" s="88"/>
      <c r="AV221" s="88">
        <v>78.099999999999994</v>
      </c>
      <c r="AW221" s="88">
        <v>79.150000000000006</v>
      </c>
      <c r="AX221" s="88">
        <v>78.94</v>
      </c>
      <c r="AY221" s="88"/>
      <c r="AZ221" s="88"/>
      <c r="BA221" s="88"/>
      <c r="BB221" s="88"/>
      <c r="BC221" s="88"/>
      <c r="BD221" s="88"/>
      <c r="BE221" s="88"/>
      <c r="BF221" s="88"/>
      <c r="BG221" s="88"/>
      <c r="BH221" s="88"/>
      <c r="BI221" s="88"/>
      <c r="BJ221" s="88"/>
      <c r="BK221" s="88"/>
      <c r="BL221" s="88"/>
      <c r="BM221" s="88"/>
      <c r="BN221" s="88"/>
      <c r="BO221" s="88"/>
      <c r="BP221" s="88"/>
      <c r="BQ221" s="88"/>
      <c r="BR221" s="88"/>
      <c r="BS221" s="88"/>
      <c r="BT221" s="88"/>
      <c r="BU221" s="88"/>
      <c r="BV221" s="88"/>
      <c r="BW221" s="88">
        <v>58</v>
      </c>
      <c r="BX221" s="88">
        <v>40</v>
      </c>
    </row>
    <row r="222" spans="2:78" s="27" customFormat="1" ht="15">
      <c r="B222" s="87">
        <v>44613</v>
      </c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  <c r="AP222" s="88"/>
      <c r="AQ222" s="88"/>
      <c r="AR222" s="88"/>
      <c r="AS222" s="88"/>
      <c r="AT222" s="88"/>
      <c r="AU222" s="88"/>
      <c r="AV222" s="88">
        <v>71.55</v>
      </c>
      <c r="AW222" s="88">
        <v>71.3</v>
      </c>
      <c r="AX222" s="88">
        <v>70.680000000000007</v>
      </c>
      <c r="AY222" s="88"/>
      <c r="AZ222" s="88"/>
      <c r="BA222" s="88"/>
      <c r="BB222" s="88"/>
      <c r="BC222" s="88"/>
      <c r="BD222" s="88"/>
      <c r="BE222" s="88"/>
      <c r="BF222" s="88"/>
      <c r="BG222" s="88"/>
      <c r="BH222" s="88"/>
      <c r="BI222" s="88"/>
      <c r="BJ222" s="88"/>
      <c r="BK222" s="88"/>
      <c r="BL222" s="88"/>
      <c r="BM222" s="88"/>
      <c r="BN222" s="88"/>
      <c r="BO222" s="88"/>
      <c r="BP222" s="88"/>
      <c r="BQ222" s="88"/>
      <c r="BR222" s="88"/>
      <c r="BS222" s="88"/>
      <c r="BT222" s="88"/>
      <c r="BU222" s="88"/>
      <c r="BV222" s="88"/>
      <c r="BW222" s="88">
        <v>52.35</v>
      </c>
      <c r="BX222" s="88">
        <v>37</v>
      </c>
      <c r="BZ222" s="35"/>
    </row>
    <row r="223" spans="2:78" s="27" customFormat="1" ht="15">
      <c r="B223" s="87">
        <v>44610</v>
      </c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  <c r="AP223" s="88"/>
      <c r="AQ223" s="88"/>
      <c r="AR223" s="88"/>
      <c r="AS223" s="88"/>
      <c r="AT223" s="88"/>
      <c r="AU223" s="88"/>
      <c r="AV223" s="88">
        <v>71.5</v>
      </c>
      <c r="AW223" s="88">
        <v>72.91</v>
      </c>
      <c r="AX223" s="88">
        <v>72.41</v>
      </c>
      <c r="AY223" s="88"/>
      <c r="AZ223" s="88"/>
      <c r="BA223" s="88"/>
      <c r="BB223" s="88"/>
      <c r="BC223" s="88"/>
      <c r="BD223" s="88"/>
      <c r="BE223" s="88"/>
      <c r="BF223" s="88"/>
      <c r="BG223" s="88"/>
      <c r="BH223" s="88"/>
      <c r="BI223" s="88"/>
      <c r="BJ223" s="88"/>
      <c r="BK223" s="88"/>
      <c r="BL223" s="88"/>
      <c r="BM223" s="88"/>
      <c r="BN223" s="88"/>
      <c r="BO223" s="88"/>
      <c r="BP223" s="88"/>
      <c r="BQ223" s="88"/>
      <c r="BR223" s="88"/>
      <c r="BS223" s="88"/>
      <c r="BT223" s="88"/>
      <c r="BU223" s="88"/>
      <c r="BV223" s="88"/>
      <c r="BW223" s="88">
        <v>52.66</v>
      </c>
      <c r="BX223" s="88">
        <v>36.86</v>
      </c>
    </row>
    <row r="224" spans="2:78" s="27" customFormat="1" ht="15">
      <c r="B224" s="87">
        <v>44609</v>
      </c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  <c r="AP224" s="88"/>
      <c r="AQ224" s="88"/>
      <c r="AR224" s="88"/>
      <c r="AS224" s="88"/>
      <c r="AT224" s="88"/>
      <c r="AU224" s="88"/>
      <c r="AV224" s="88">
        <v>70.56</v>
      </c>
      <c r="AW224" s="88">
        <v>71.2</v>
      </c>
      <c r="AX224" s="88">
        <v>70.900000000000006</v>
      </c>
      <c r="AY224" s="88"/>
      <c r="AZ224" s="88"/>
      <c r="BA224" s="88"/>
      <c r="BB224" s="88"/>
      <c r="BC224" s="88"/>
      <c r="BD224" s="88"/>
      <c r="BE224" s="88"/>
      <c r="BF224" s="88"/>
      <c r="BG224" s="88"/>
      <c r="BH224" s="88"/>
      <c r="BI224" s="88"/>
      <c r="BJ224" s="88"/>
      <c r="BK224" s="88"/>
      <c r="BL224" s="88"/>
      <c r="BM224" s="88"/>
      <c r="BN224" s="88"/>
      <c r="BO224" s="88"/>
      <c r="BP224" s="88"/>
      <c r="BQ224" s="88"/>
      <c r="BR224" s="88"/>
      <c r="BS224" s="88"/>
      <c r="BT224" s="88"/>
      <c r="BU224" s="88"/>
      <c r="BV224" s="88"/>
      <c r="BW224" s="88">
        <v>51.35</v>
      </c>
      <c r="BX224" s="88">
        <v>36.4</v>
      </c>
    </row>
    <row r="225" spans="2:78" s="27" customFormat="1" ht="15">
      <c r="B225" s="87">
        <v>44608</v>
      </c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  <c r="AP225" s="88"/>
      <c r="AQ225" s="88"/>
      <c r="AR225" s="88"/>
      <c r="AS225" s="88"/>
      <c r="AT225" s="88"/>
      <c r="AU225" s="88"/>
      <c r="AV225" s="88">
        <v>68.150000000000006</v>
      </c>
      <c r="AW225" s="88">
        <v>69.06</v>
      </c>
      <c r="AX225" s="88">
        <v>68.61</v>
      </c>
      <c r="AY225" s="88"/>
      <c r="AZ225" s="88"/>
      <c r="BA225" s="88"/>
      <c r="BB225" s="88"/>
      <c r="BC225" s="88"/>
      <c r="BD225" s="88"/>
      <c r="BE225" s="88"/>
      <c r="BF225" s="88"/>
      <c r="BG225" s="88"/>
      <c r="BH225" s="88"/>
      <c r="BI225" s="88"/>
      <c r="BJ225" s="88"/>
      <c r="BK225" s="88"/>
      <c r="BL225" s="88"/>
      <c r="BM225" s="88"/>
      <c r="BN225" s="88"/>
      <c r="BO225" s="88"/>
      <c r="BP225" s="88"/>
      <c r="BQ225" s="88"/>
      <c r="BR225" s="88"/>
      <c r="BS225" s="88"/>
      <c r="BT225" s="88"/>
      <c r="BU225" s="88"/>
      <c r="BV225" s="88"/>
      <c r="BW225" s="88">
        <v>51.41</v>
      </c>
      <c r="BX225" s="88">
        <v>37.229999999999997</v>
      </c>
      <c r="BZ225" s="35"/>
    </row>
    <row r="226" spans="2:78" s="27" customFormat="1" ht="15">
      <c r="B226" s="87">
        <v>44607</v>
      </c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  <c r="AP226" s="88"/>
      <c r="AQ226" s="88"/>
      <c r="AR226" s="88"/>
      <c r="AS226" s="88"/>
      <c r="AT226" s="88"/>
      <c r="AU226" s="88"/>
      <c r="AV226" s="88">
        <v>70</v>
      </c>
      <c r="AW226" s="88">
        <v>70.069999999999993</v>
      </c>
      <c r="AX226" s="88">
        <v>69.53</v>
      </c>
      <c r="AY226" s="88"/>
      <c r="AZ226" s="88"/>
      <c r="BA226" s="88"/>
      <c r="BB226" s="88"/>
      <c r="BC226" s="88"/>
      <c r="BD226" s="88"/>
      <c r="BE226" s="88"/>
      <c r="BF226" s="88"/>
      <c r="BG226" s="88"/>
      <c r="BH226" s="88"/>
      <c r="BI226" s="88"/>
      <c r="BJ226" s="88"/>
      <c r="BK226" s="88"/>
      <c r="BL226" s="88"/>
      <c r="BM226" s="88"/>
      <c r="BN226" s="88"/>
      <c r="BO226" s="88"/>
      <c r="BP226" s="88"/>
      <c r="BQ226" s="88"/>
      <c r="BR226" s="88"/>
      <c r="BS226" s="88"/>
      <c r="BT226" s="88"/>
      <c r="BU226" s="88"/>
      <c r="BV226" s="88"/>
      <c r="BW226" s="88">
        <v>52.77</v>
      </c>
      <c r="BX226" s="88">
        <v>38.32</v>
      </c>
    </row>
    <row r="227" spans="2:78" s="27" customFormat="1" ht="15">
      <c r="B227" s="87">
        <v>44606</v>
      </c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88"/>
      <c r="AK227" s="88"/>
      <c r="AL227" s="88"/>
      <c r="AM227" s="88"/>
      <c r="AN227" s="88"/>
      <c r="AO227" s="88"/>
      <c r="AP227" s="88"/>
      <c r="AQ227" s="88"/>
      <c r="AR227" s="88"/>
      <c r="AS227" s="88"/>
      <c r="AT227" s="88"/>
      <c r="AU227" s="88"/>
      <c r="AV227" s="88">
        <v>79.900000000000006</v>
      </c>
      <c r="AW227" s="88">
        <v>81.05</v>
      </c>
      <c r="AX227" s="88">
        <v>78.97</v>
      </c>
      <c r="AY227" s="88"/>
      <c r="AZ227" s="88"/>
      <c r="BA227" s="88"/>
      <c r="BB227" s="88"/>
      <c r="BC227" s="88"/>
      <c r="BD227" s="88"/>
      <c r="BE227" s="88"/>
      <c r="BF227" s="88"/>
      <c r="BG227" s="88"/>
      <c r="BH227" s="88"/>
      <c r="BI227" s="88"/>
      <c r="BJ227" s="88"/>
      <c r="BK227" s="88"/>
      <c r="BL227" s="88"/>
      <c r="BM227" s="88"/>
      <c r="BN227" s="88"/>
      <c r="BO227" s="88"/>
      <c r="BP227" s="88"/>
      <c r="BQ227" s="88"/>
      <c r="BR227" s="88"/>
      <c r="BS227" s="88"/>
      <c r="BT227" s="88"/>
      <c r="BU227" s="88"/>
      <c r="BV227" s="88"/>
      <c r="BW227" s="88">
        <v>56.71</v>
      </c>
      <c r="BX227" s="88">
        <v>39.520000000000003</v>
      </c>
    </row>
    <row r="228" spans="2:78" s="27" customFormat="1" ht="15">
      <c r="B228" s="87">
        <v>44603</v>
      </c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  <c r="AK228" s="88"/>
      <c r="AL228" s="88"/>
      <c r="AM228" s="88"/>
      <c r="AN228" s="88"/>
      <c r="AO228" s="88"/>
      <c r="AP228" s="88"/>
      <c r="AQ228" s="88"/>
      <c r="AR228" s="88"/>
      <c r="AS228" s="88"/>
      <c r="AT228" s="88"/>
      <c r="AU228" s="88"/>
      <c r="AV228" s="88">
        <v>74.099999999999994</v>
      </c>
      <c r="AW228" s="88">
        <v>76.569999999999993</v>
      </c>
      <c r="AX228" s="88">
        <v>75.959999999999994</v>
      </c>
      <c r="AY228" s="88"/>
      <c r="AZ228" s="88"/>
      <c r="BA228" s="88"/>
      <c r="BB228" s="88"/>
      <c r="BC228" s="88"/>
      <c r="BD228" s="88"/>
      <c r="BE228" s="88"/>
      <c r="BF228" s="88"/>
      <c r="BG228" s="88"/>
      <c r="BH228" s="88"/>
      <c r="BI228" s="88"/>
      <c r="BJ228" s="88"/>
      <c r="BK228" s="88"/>
      <c r="BL228" s="88"/>
      <c r="BM228" s="88"/>
      <c r="BN228" s="88"/>
      <c r="BO228" s="88"/>
      <c r="BP228" s="88"/>
      <c r="BQ228" s="88"/>
      <c r="BR228" s="88"/>
      <c r="BS228" s="88"/>
      <c r="BT228" s="88"/>
      <c r="BU228" s="88"/>
      <c r="BV228" s="88"/>
      <c r="BW228" s="88">
        <v>54.8</v>
      </c>
      <c r="BX228" s="88">
        <v>38.78</v>
      </c>
    </row>
    <row r="229" spans="2:78" s="27" customFormat="1" ht="15">
      <c r="B229" s="87">
        <v>44602</v>
      </c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88"/>
      <c r="AK229" s="88"/>
      <c r="AL229" s="88"/>
      <c r="AM229" s="88"/>
      <c r="AN229" s="88"/>
      <c r="AO229" s="88"/>
      <c r="AP229" s="88"/>
      <c r="AQ229" s="88"/>
      <c r="AR229" s="88"/>
      <c r="AS229" s="88"/>
      <c r="AT229" s="88"/>
      <c r="AU229" s="88"/>
      <c r="AV229" s="88">
        <v>73.5</v>
      </c>
      <c r="AW229" s="88">
        <v>73.33</v>
      </c>
      <c r="AX229" s="88">
        <v>72.569999999999993</v>
      </c>
      <c r="AY229" s="88"/>
      <c r="AZ229" s="88"/>
      <c r="BA229" s="88"/>
      <c r="BB229" s="88"/>
      <c r="BC229" s="88"/>
      <c r="BD229" s="88"/>
      <c r="BE229" s="88"/>
      <c r="BF229" s="88"/>
      <c r="BG229" s="88"/>
      <c r="BH229" s="88"/>
      <c r="BI229" s="88"/>
      <c r="BJ229" s="88"/>
      <c r="BK229" s="88"/>
      <c r="BL229" s="88"/>
      <c r="BM229" s="88"/>
      <c r="BN229" s="88"/>
      <c r="BO229" s="88"/>
      <c r="BP229" s="88"/>
      <c r="BQ229" s="88"/>
      <c r="BR229" s="88"/>
      <c r="BS229" s="88"/>
      <c r="BT229" s="88"/>
      <c r="BU229" s="88"/>
      <c r="BV229" s="88"/>
      <c r="BW229" s="88">
        <v>52.4</v>
      </c>
      <c r="BX229" s="88">
        <v>37.15</v>
      </c>
    </row>
    <row r="230" spans="2:78" s="27" customFormat="1" ht="15">
      <c r="B230" s="87">
        <v>44601</v>
      </c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  <c r="AK230" s="88"/>
      <c r="AL230" s="88"/>
      <c r="AM230" s="88"/>
      <c r="AN230" s="88"/>
      <c r="AO230" s="88"/>
      <c r="AP230" s="88"/>
      <c r="AQ230" s="88"/>
      <c r="AR230" s="88"/>
      <c r="AS230" s="88"/>
      <c r="AT230" s="88"/>
      <c r="AU230" s="88"/>
      <c r="AV230" s="88">
        <v>74.650000000000006</v>
      </c>
      <c r="AW230" s="88">
        <v>75.2</v>
      </c>
      <c r="AX230" s="88">
        <v>72.319999999999993</v>
      </c>
      <c r="AY230" s="88"/>
      <c r="AZ230" s="88"/>
      <c r="BA230" s="88"/>
      <c r="BB230" s="88"/>
      <c r="BC230" s="88"/>
      <c r="BD230" s="88"/>
      <c r="BE230" s="88"/>
      <c r="BF230" s="88"/>
      <c r="BG230" s="88"/>
      <c r="BH230" s="88"/>
      <c r="BI230" s="88"/>
      <c r="BJ230" s="88"/>
      <c r="BK230" s="88"/>
      <c r="BL230" s="88"/>
      <c r="BM230" s="88"/>
      <c r="BN230" s="88"/>
      <c r="BO230" s="88"/>
      <c r="BP230" s="88"/>
      <c r="BQ230" s="88"/>
      <c r="BR230" s="88"/>
      <c r="BS230" s="88"/>
      <c r="BT230" s="88"/>
      <c r="BU230" s="88"/>
      <c r="BV230" s="88"/>
      <c r="BW230" s="88">
        <v>52.1</v>
      </c>
      <c r="BX230" s="88">
        <v>36.54</v>
      </c>
    </row>
    <row r="231" spans="2:78" s="27" customFormat="1" ht="15">
      <c r="B231" s="87">
        <v>44600</v>
      </c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  <c r="AK231" s="88"/>
      <c r="AL231" s="88"/>
      <c r="AM231" s="88"/>
      <c r="AN231" s="88"/>
      <c r="AO231" s="88"/>
      <c r="AP231" s="88"/>
      <c r="AQ231" s="88"/>
      <c r="AR231" s="88"/>
      <c r="AS231" s="88"/>
      <c r="AT231" s="88"/>
      <c r="AU231" s="88"/>
      <c r="AV231" s="88">
        <v>76.400000000000006</v>
      </c>
      <c r="AW231" s="88">
        <v>76.34</v>
      </c>
      <c r="AX231" s="88">
        <v>75.739999999999995</v>
      </c>
      <c r="AY231" s="88"/>
      <c r="AZ231" s="88"/>
      <c r="BA231" s="88"/>
      <c r="BB231" s="88"/>
      <c r="BC231" s="88"/>
      <c r="BD231" s="88"/>
      <c r="BE231" s="88"/>
      <c r="BF231" s="88"/>
      <c r="BG231" s="88"/>
      <c r="BH231" s="88"/>
      <c r="BI231" s="88"/>
      <c r="BJ231" s="88"/>
      <c r="BK231" s="88"/>
      <c r="BL231" s="88"/>
      <c r="BM231" s="88"/>
      <c r="BN231" s="88"/>
      <c r="BO231" s="88"/>
      <c r="BP231" s="88"/>
      <c r="BQ231" s="88"/>
      <c r="BR231" s="88"/>
      <c r="BS231" s="88"/>
      <c r="BT231" s="88"/>
      <c r="BU231" s="88"/>
      <c r="BV231" s="88"/>
      <c r="BW231" s="88">
        <v>53.84</v>
      </c>
      <c r="BX231" s="88">
        <v>36.92</v>
      </c>
      <c r="BZ231" s="35"/>
    </row>
    <row r="232" spans="2:78" s="27" customFormat="1" ht="15">
      <c r="B232" s="87">
        <v>44599</v>
      </c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88"/>
      <c r="AK232" s="88"/>
      <c r="AL232" s="88"/>
      <c r="AM232" s="88"/>
      <c r="AN232" s="88"/>
      <c r="AO232" s="88"/>
      <c r="AP232" s="88"/>
      <c r="AQ232" s="88"/>
      <c r="AR232" s="88"/>
      <c r="AS232" s="88"/>
      <c r="AT232" s="88"/>
      <c r="AU232" s="88"/>
      <c r="AV232" s="88">
        <v>77.900000000000006</v>
      </c>
      <c r="AW232" s="88">
        <v>78.41</v>
      </c>
      <c r="AX232" s="88">
        <v>77.88</v>
      </c>
      <c r="AY232" s="88"/>
      <c r="AZ232" s="88"/>
      <c r="BA232" s="88"/>
      <c r="BB232" s="88"/>
      <c r="BC232" s="88"/>
      <c r="BD232" s="88"/>
      <c r="BE232" s="88"/>
      <c r="BF232" s="88"/>
      <c r="BG232" s="88"/>
      <c r="BH232" s="88"/>
      <c r="BI232" s="88"/>
      <c r="BJ232" s="88"/>
      <c r="BK232" s="88"/>
      <c r="BL232" s="88"/>
      <c r="BM232" s="88"/>
      <c r="BN232" s="88"/>
      <c r="BO232" s="88"/>
      <c r="BP232" s="88"/>
      <c r="BQ232" s="88"/>
      <c r="BR232" s="88"/>
      <c r="BS232" s="88"/>
      <c r="BT232" s="88"/>
      <c r="BU232" s="88"/>
      <c r="BV232" s="88"/>
      <c r="BW232" s="88">
        <v>54.49</v>
      </c>
      <c r="BX232" s="88">
        <v>36.92</v>
      </c>
    </row>
    <row r="233" spans="2:78" s="42" customFormat="1" ht="15">
      <c r="B233" s="87">
        <v>44596</v>
      </c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  <c r="AK233" s="88"/>
      <c r="AL233" s="88"/>
      <c r="AM233" s="88"/>
      <c r="AN233" s="88"/>
      <c r="AO233" s="88"/>
      <c r="AP233" s="88"/>
      <c r="AQ233" s="88"/>
      <c r="AR233" s="88"/>
      <c r="AS233" s="88"/>
      <c r="AT233" s="88"/>
      <c r="AU233" s="88"/>
      <c r="AV233" s="88">
        <v>81.150000000000006</v>
      </c>
      <c r="AW233" s="88">
        <v>81.180000000000007</v>
      </c>
      <c r="AX233" s="88">
        <v>80.55</v>
      </c>
      <c r="AY233" s="88"/>
      <c r="AZ233" s="88"/>
      <c r="BA233" s="88"/>
      <c r="BB233" s="88"/>
      <c r="BC233" s="88"/>
      <c r="BD233" s="88"/>
      <c r="BE233" s="88"/>
      <c r="BF233" s="88"/>
      <c r="BG233" s="88"/>
      <c r="BH233" s="88"/>
      <c r="BI233" s="88"/>
      <c r="BJ233" s="88"/>
      <c r="BK233" s="88"/>
      <c r="BL233" s="88"/>
      <c r="BM233" s="88"/>
      <c r="BN233" s="88"/>
      <c r="BO233" s="88"/>
      <c r="BP233" s="88"/>
      <c r="BQ233" s="88"/>
      <c r="BR233" s="88"/>
      <c r="BS233" s="88"/>
      <c r="BT233" s="88"/>
      <c r="BU233" s="88"/>
      <c r="BV233" s="88"/>
      <c r="BW233" s="88">
        <v>55.63</v>
      </c>
      <c r="BX233" s="88">
        <v>36.840000000000003</v>
      </c>
    </row>
    <row r="234" spans="2:78" s="42" customFormat="1" ht="15">
      <c r="B234" s="87">
        <v>44595</v>
      </c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  <c r="AK234" s="88"/>
      <c r="AL234" s="88"/>
      <c r="AM234" s="88"/>
      <c r="AN234" s="88"/>
      <c r="AO234" s="88"/>
      <c r="AP234" s="88"/>
      <c r="AQ234" s="88"/>
      <c r="AR234" s="88"/>
      <c r="AS234" s="88"/>
      <c r="AT234" s="88"/>
      <c r="AU234" s="88"/>
      <c r="AV234" s="88">
        <v>78.45</v>
      </c>
      <c r="AW234" s="88">
        <v>75.900000000000006</v>
      </c>
      <c r="AX234" s="88">
        <v>77.39</v>
      </c>
      <c r="AY234" s="88"/>
      <c r="AZ234" s="88"/>
      <c r="BA234" s="88"/>
      <c r="BB234" s="88"/>
      <c r="BC234" s="88"/>
      <c r="BD234" s="88"/>
      <c r="BE234" s="88"/>
      <c r="BF234" s="88"/>
      <c r="BG234" s="88"/>
      <c r="BH234" s="88"/>
      <c r="BI234" s="88"/>
      <c r="BJ234" s="88"/>
      <c r="BK234" s="88"/>
      <c r="BL234" s="88"/>
      <c r="BM234" s="88"/>
      <c r="BN234" s="88"/>
      <c r="BO234" s="88"/>
      <c r="BP234" s="88"/>
      <c r="BQ234" s="88"/>
      <c r="BR234" s="88"/>
      <c r="BS234" s="88"/>
      <c r="BT234" s="88"/>
      <c r="BU234" s="88"/>
      <c r="BV234" s="88"/>
      <c r="BW234" s="88">
        <v>53.11</v>
      </c>
      <c r="BX234" s="88">
        <v>35.229999999999997</v>
      </c>
      <c r="BZ234" s="43"/>
    </row>
    <row r="235" spans="2:78" s="42" customFormat="1" ht="15">
      <c r="B235" s="87">
        <v>44594</v>
      </c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  <c r="AV235" s="88">
        <v>75.900000000000006</v>
      </c>
      <c r="AW235" s="88">
        <v>75.349999999999994</v>
      </c>
      <c r="AX235" s="88">
        <v>74.34</v>
      </c>
      <c r="AY235" s="88"/>
      <c r="AZ235" s="88"/>
      <c r="BA235" s="88"/>
      <c r="BB235" s="88"/>
      <c r="BC235" s="88"/>
      <c r="BD235" s="88"/>
      <c r="BE235" s="88"/>
      <c r="BF235" s="88"/>
      <c r="BG235" s="88"/>
      <c r="BH235" s="88"/>
      <c r="BI235" s="88"/>
      <c r="BJ235" s="88"/>
      <c r="BK235" s="88"/>
      <c r="BL235" s="88"/>
      <c r="BM235" s="88"/>
      <c r="BN235" s="88"/>
      <c r="BO235" s="88"/>
      <c r="BP235" s="88"/>
      <c r="BQ235" s="88"/>
      <c r="BR235" s="88"/>
      <c r="BS235" s="88"/>
      <c r="BT235" s="88"/>
      <c r="BU235" s="88"/>
      <c r="BV235" s="88"/>
      <c r="BW235" s="88">
        <v>52.19</v>
      </c>
      <c r="BX235" s="88">
        <v>35.03</v>
      </c>
    </row>
    <row r="236" spans="2:78" s="42" customFormat="1" ht="15">
      <c r="B236" s="87">
        <v>44593</v>
      </c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/>
      <c r="AM236" s="88"/>
      <c r="AN236" s="88"/>
      <c r="AO236" s="88"/>
      <c r="AP236" s="88"/>
      <c r="AQ236" s="88"/>
      <c r="AR236" s="88"/>
      <c r="AS236" s="88"/>
      <c r="AT236" s="88"/>
      <c r="AU236" s="88"/>
      <c r="AV236" s="88">
        <v>74.8</v>
      </c>
      <c r="AW236" s="88">
        <v>71.7</v>
      </c>
      <c r="AX236" s="88">
        <v>72.44</v>
      </c>
      <c r="AY236" s="88"/>
      <c r="AZ236" s="88"/>
      <c r="BA236" s="88"/>
      <c r="BB236" s="88"/>
      <c r="BC236" s="88"/>
      <c r="BD236" s="88"/>
      <c r="BE236" s="88"/>
      <c r="BF236" s="88"/>
      <c r="BG236" s="88"/>
      <c r="BH236" s="88"/>
      <c r="BI236" s="88"/>
      <c r="BJ236" s="88"/>
      <c r="BK236" s="88"/>
      <c r="BL236" s="88"/>
      <c r="BM236" s="88"/>
      <c r="BN236" s="88"/>
      <c r="BO236" s="88"/>
      <c r="BP236" s="88"/>
      <c r="BQ236" s="88"/>
      <c r="BR236" s="88"/>
      <c r="BS236" s="88"/>
      <c r="BT236" s="88"/>
      <c r="BU236" s="88"/>
      <c r="BV236" s="88"/>
      <c r="BW236" s="88">
        <v>52</v>
      </c>
      <c r="BX236" s="88">
        <v>35.15</v>
      </c>
    </row>
    <row r="237" spans="2:78" s="42" customFormat="1" ht="15">
      <c r="B237" s="87">
        <v>44592</v>
      </c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  <c r="AM237" s="88"/>
      <c r="AN237" s="88"/>
      <c r="AO237" s="88"/>
      <c r="AP237" s="88"/>
      <c r="AQ237" s="88"/>
      <c r="AR237" s="88"/>
      <c r="AS237" s="88"/>
      <c r="AT237" s="88"/>
      <c r="AU237" s="88">
        <v>84.3</v>
      </c>
      <c r="AV237" s="88">
        <v>83.12</v>
      </c>
      <c r="AW237" s="88">
        <v>81.569999999999993</v>
      </c>
      <c r="AX237" s="88"/>
      <c r="AY237" s="88"/>
      <c r="AZ237" s="88"/>
      <c r="BA237" s="88"/>
      <c r="BB237" s="88"/>
      <c r="BC237" s="88"/>
      <c r="BD237" s="88"/>
      <c r="BE237" s="88"/>
      <c r="BF237" s="88"/>
      <c r="BG237" s="88"/>
      <c r="BH237" s="88"/>
      <c r="BI237" s="88"/>
      <c r="BJ237" s="88"/>
      <c r="BK237" s="88"/>
      <c r="BL237" s="88"/>
      <c r="BM237" s="88"/>
      <c r="BN237" s="88"/>
      <c r="BO237" s="88"/>
      <c r="BP237" s="88"/>
      <c r="BQ237" s="88"/>
      <c r="BR237" s="88"/>
      <c r="BS237" s="88"/>
      <c r="BT237" s="88"/>
      <c r="BU237" s="88"/>
      <c r="BV237" s="88"/>
      <c r="BW237" s="88">
        <v>55.44</v>
      </c>
      <c r="BX237" s="88">
        <v>35.94</v>
      </c>
    </row>
    <row r="238" spans="2:78" s="42" customFormat="1" ht="15">
      <c r="B238" s="87">
        <v>44589</v>
      </c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  <c r="AK238" s="88"/>
      <c r="AL238" s="88"/>
      <c r="AM238" s="88"/>
      <c r="AN238" s="88"/>
      <c r="AO238" s="88"/>
      <c r="AP238" s="88"/>
      <c r="AQ238" s="88"/>
      <c r="AR238" s="88"/>
      <c r="AS238" s="88"/>
      <c r="AT238" s="88"/>
      <c r="AU238" s="88">
        <v>91.4</v>
      </c>
      <c r="AV238" s="88">
        <v>90.16</v>
      </c>
      <c r="AW238" s="88">
        <v>88.64</v>
      </c>
      <c r="AX238" s="88"/>
      <c r="AY238" s="88"/>
      <c r="AZ238" s="88"/>
      <c r="BA238" s="88"/>
      <c r="BB238" s="88"/>
      <c r="BC238" s="88"/>
      <c r="BD238" s="88"/>
      <c r="BE238" s="88"/>
      <c r="BF238" s="88"/>
      <c r="BG238" s="88"/>
      <c r="BH238" s="88"/>
      <c r="BI238" s="88"/>
      <c r="BJ238" s="88"/>
      <c r="BK238" s="88"/>
      <c r="BL238" s="88"/>
      <c r="BM238" s="88"/>
      <c r="BN238" s="88"/>
      <c r="BO238" s="88"/>
      <c r="BP238" s="88"/>
      <c r="BQ238" s="88"/>
      <c r="BR238" s="88"/>
      <c r="BS238" s="88"/>
      <c r="BT238" s="88"/>
      <c r="BU238" s="88"/>
      <c r="BV238" s="88"/>
      <c r="BW238" s="88">
        <v>57.17</v>
      </c>
      <c r="BX238" s="88">
        <v>35.99</v>
      </c>
    </row>
    <row r="239" spans="2:78" s="42" customFormat="1" ht="15">
      <c r="B239" s="87">
        <v>44588</v>
      </c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  <c r="AM239" s="88"/>
      <c r="AN239" s="88"/>
      <c r="AO239" s="88"/>
      <c r="AP239" s="88"/>
      <c r="AQ239" s="88"/>
      <c r="AR239" s="88"/>
      <c r="AS239" s="88"/>
      <c r="AT239" s="88"/>
      <c r="AU239" s="88">
        <v>90.45</v>
      </c>
      <c r="AV239" s="88">
        <v>90.15</v>
      </c>
      <c r="AW239" s="88">
        <v>89</v>
      </c>
      <c r="AX239" s="88"/>
      <c r="AY239" s="88"/>
      <c r="AZ239" s="88"/>
      <c r="BA239" s="88"/>
      <c r="BB239" s="88"/>
      <c r="BC239" s="88"/>
      <c r="BD239" s="88"/>
      <c r="BE239" s="88"/>
      <c r="BF239" s="88"/>
      <c r="BG239" s="88"/>
      <c r="BH239" s="88"/>
      <c r="BI239" s="88"/>
      <c r="BJ239" s="88"/>
      <c r="BK239" s="88"/>
      <c r="BL239" s="88"/>
      <c r="BM239" s="88"/>
      <c r="BN239" s="88"/>
      <c r="BO239" s="88"/>
      <c r="BP239" s="88"/>
      <c r="BQ239" s="88"/>
      <c r="BR239" s="88"/>
      <c r="BS239" s="88"/>
      <c r="BT239" s="88"/>
      <c r="BU239" s="88"/>
      <c r="BV239" s="88"/>
      <c r="BW239" s="88">
        <v>54.65</v>
      </c>
      <c r="BX239" s="88">
        <v>34.229999999999997</v>
      </c>
      <c r="BZ239" s="35"/>
    </row>
    <row r="240" spans="2:78" s="42" customFormat="1" ht="15">
      <c r="B240" s="87">
        <v>44587</v>
      </c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  <c r="AJ240" s="88"/>
      <c r="AK240" s="88"/>
      <c r="AL240" s="88"/>
      <c r="AM240" s="88"/>
      <c r="AN240" s="88"/>
      <c r="AO240" s="88"/>
      <c r="AP240" s="88"/>
      <c r="AQ240" s="88"/>
      <c r="AR240" s="88"/>
      <c r="AS240" s="88"/>
      <c r="AT240" s="88"/>
      <c r="AU240" s="88">
        <v>90.6</v>
      </c>
      <c r="AV240" s="88">
        <v>89.5</v>
      </c>
      <c r="AW240" s="88">
        <v>86.31</v>
      </c>
      <c r="AX240" s="88"/>
      <c r="AY240" s="88"/>
      <c r="AZ240" s="88"/>
      <c r="BA240" s="88"/>
      <c r="BB240" s="88"/>
      <c r="BC240" s="88"/>
      <c r="BD240" s="88"/>
      <c r="BE240" s="88"/>
      <c r="BF240" s="88"/>
      <c r="BG240" s="88"/>
      <c r="BH240" s="88"/>
      <c r="BI240" s="88"/>
      <c r="BJ240" s="88"/>
      <c r="BK240" s="88"/>
      <c r="BL240" s="88"/>
      <c r="BM240" s="88"/>
      <c r="BN240" s="88"/>
      <c r="BO240" s="88"/>
      <c r="BP240" s="88"/>
      <c r="BQ240" s="88"/>
      <c r="BR240" s="88"/>
      <c r="BS240" s="88"/>
      <c r="BT240" s="88"/>
      <c r="BU240" s="88"/>
      <c r="BV240" s="88"/>
      <c r="BW240" s="88">
        <v>52.77</v>
      </c>
      <c r="BX240" s="88">
        <v>33.4</v>
      </c>
      <c r="BZ240" s="43"/>
    </row>
    <row r="241" spans="2:78" s="42" customFormat="1" ht="15">
      <c r="B241" s="87">
        <v>44586</v>
      </c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  <c r="AJ241" s="88"/>
      <c r="AK241" s="88"/>
      <c r="AL241" s="88"/>
      <c r="AM241" s="88"/>
      <c r="AN241" s="88"/>
      <c r="AO241" s="88"/>
      <c r="AP241" s="88"/>
      <c r="AQ241" s="88"/>
      <c r="AR241" s="88"/>
      <c r="AS241" s="88"/>
      <c r="AT241" s="88"/>
      <c r="AU241" s="88">
        <v>93</v>
      </c>
      <c r="AV241" s="88">
        <v>91.06</v>
      </c>
      <c r="AW241" s="88">
        <v>84.36</v>
      </c>
      <c r="AX241" s="88"/>
      <c r="AY241" s="88"/>
      <c r="AZ241" s="88"/>
      <c r="BA241" s="88"/>
      <c r="BB241" s="88"/>
      <c r="BC241" s="88"/>
      <c r="BD241" s="88"/>
      <c r="BE241" s="88"/>
      <c r="BF241" s="88"/>
      <c r="BG241" s="88"/>
      <c r="BH241" s="88"/>
      <c r="BI241" s="88"/>
      <c r="BJ241" s="88"/>
      <c r="BK241" s="88"/>
      <c r="BL241" s="88"/>
      <c r="BM241" s="88"/>
      <c r="BN241" s="88"/>
      <c r="BO241" s="88"/>
      <c r="BP241" s="88"/>
      <c r="BQ241" s="88"/>
      <c r="BR241" s="88"/>
      <c r="BS241" s="88"/>
      <c r="BT241" s="88"/>
      <c r="BU241" s="88"/>
      <c r="BV241" s="88"/>
      <c r="BW241" s="88">
        <v>50.95</v>
      </c>
      <c r="BX241" s="88">
        <v>32.409999999999997</v>
      </c>
    </row>
    <row r="242" spans="2:78" s="27" customFormat="1" ht="15">
      <c r="B242" s="87">
        <v>44585</v>
      </c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  <c r="AJ242" s="88"/>
      <c r="AK242" s="88"/>
      <c r="AL242" s="88"/>
      <c r="AM242" s="88"/>
      <c r="AN242" s="88"/>
      <c r="AO242" s="88"/>
      <c r="AP242" s="88"/>
      <c r="AQ242" s="88"/>
      <c r="AR242" s="88"/>
      <c r="AS242" s="88"/>
      <c r="AT242" s="88"/>
      <c r="AU242" s="88">
        <v>89.5</v>
      </c>
      <c r="AV242" s="88">
        <v>90.02</v>
      </c>
      <c r="AW242" s="88">
        <v>81.760000000000005</v>
      </c>
      <c r="AX242" s="88"/>
      <c r="AY242" s="88"/>
      <c r="AZ242" s="88"/>
      <c r="BA242" s="88"/>
      <c r="BB242" s="88"/>
      <c r="BC242" s="88"/>
      <c r="BD242" s="88"/>
      <c r="BE242" s="88"/>
      <c r="BF242" s="88"/>
      <c r="BG242" s="88"/>
      <c r="BH242" s="88"/>
      <c r="BI242" s="88"/>
      <c r="BJ242" s="88"/>
      <c r="BK242" s="88"/>
      <c r="BL242" s="88"/>
      <c r="BM242" s="88"/>
      <c r="BN242" s="88"/>
      <c r="BO242" s="88"/>
      <c r="BP242" s="88"/>
      <c r="BQ242" s="88"/>
      <c r="BR242" s="88"/>
      <c r="BS242" s="88"/>
      <c r="BT242" s="88"/>
      <c r="BU242" s="88"/>
      <c r="BV242" s="88"/>
      <c r="BW242" s="88">
        <v>49.53</v>
      </c>
      <c r="BX242" s="88">
        <v>31.91</v>
      </c>
    </row>
    <row r="243" spans="2:78" s="27" customFormat="1" ht="15">
      <c r="B243" s="87">
        <v>44582</v>
      </c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  <c r="AI243" s="88"/>
      <c r="AJ243" s="88"/>
      <c r="AK243" s="88"/>
      <c r="AL243" s="88"/>
      <c r="AM243" s="88"/>
      <c r="AN243" s="88"/>
      <c r="AO243" s="88"/>
      <c r="AP243" s="88"/>
      <c r="AQ243" s="88"/>
      <c r="AR243" s="88"/>
      <c r="AS243" s="88"/>
      <c r="AT243" s="88"/>
      <c r="AU243" s="88">
        <v>77.08</v>
      </c>
      <c r="AV243" s="88">
        <v>75.989999999999995</v>
      </c>
      <c r="AW243" s="88">
        <v>69.14</v>
      </c>
      <c r="AX243" s="88"/>
      <c r="AY243" s="88"/>
      <c r="AZ243" s="88"/>
      <c r="BA243" s="88"/>
      <c r="BB243" s="88"/>
      <c r="BC243" s="88"/>
      <c r="BD243" s="88"/>
      <c r="BE243" s="88"/>
      <c r="BF243" s="88"/>
      <c r="BG243" s="88"/>
      <c r="BH243" s="88"/>
      <c r="BI243" s="88"/>
      <c r="BJ243" s="88"/>
      <c r="BK243" s="88"/>
      <c r="BL243" s="88"/>
      <c r="BM243" s="88"/>
      <c r="BN243" s="88"/>
      <c r="BO243" s="88"/>
      <c r="BP243" s="88"/>
      <c r="BQ243" s="88"/>
      <c r="BR243" s="88"/>
      <c r="BS243" s="88"/>
      <c r="BT243" s="88"/>
      <c r="BU243" s="88"/>
      <c r="BV243" s="88"/>
      <c r="BW243" s="88">
        <v>45.73</v>
      </c>
      <c r="BX243" s="88">
        <v>30.84</v>
      </c>
    </row>
    <row r="244" spans="2:78" s="27" customFormat="1" ht="15">
      <c r="B244" s="87">
        <v>44581</v>
      </c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  <c r="AI244" s="88"/>
      <c r="AJ244" s="88"/>
      <c r="AK244" s="88"/>
      <c r="AL244" s="88"/>
      <c r="AM244" s="88"/>
      <c r="AN244" s="88"/>
      <c r="AO244" s="88"/>
      <c r="AP244" s="88"/>
      <c r="AQ244" s="88"/>
      <c r="AR244" s="88"/>
      <c r="AS244" s="88"/>
      <c r="AT244" s="88"/>
      <c r="AU244" s="88">
        <v>74</v>
      </c>
      <c r="AV244" s="88">
        <v>72.3</v>
      </c>
      <c r="AW244" s="88">
        <v>64.94</v>
      </c>
      <c r="AX244" s="88"/>
      <c r="AY244" s="88"/>
      <c r="AZ244" s="88"/>
      <c r="BA244" s="88"/>
      <c r="BB244" s="88"/>
      <c r="BC244" s="88"/>
      <c r="BD244" s="88"/>
      <c r="BE244" s="88"/>
      <c r="BF244" s="88"/>
      <c r="BG244" s="88"/>
      <c r="BH244" s="88"/>
      <c r="BI244" s="88"/>
      <c r="BJ244" s="88"/>
      <c r="BK244" s="88"/>
      <c r="BL244" s="88"/>
      <c r="BM244" s="88"/>
      <c r="BN244" s="88"/>
      <c r="BO244" s="88"/>
      <c r="BP244" s="88"/>
      <c r="BQ244" s="88"/>
      <c r="BR244" s="88"/>
      <c r="BS244" s="88"/>
      <c r="BT244" s="88"/>
      <c r="BU244" s="88"/>
      <c r="BV244" s="88"/>
      <c r="BW244" s="88">
        <v>44.45</v>
      </c>
      <c r="BX244" s="88">
        <v>30.7</v>
      </c>
    </row>
    <row r="245" spans="2:78" s="27" customFormat="1" ht="15">
      <c r="B245" s="87">
        <v>44580</v>
      </c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  <c r="AJ245" s="88"/>
      <c r="AK245" s="88"/>
      <c r="AL245" s="88"/>
      <c r="AM245" s="88"/>
      <c r="AN245" s="88"/>
      <c r="AO245" s="88"/>
      <c r="AP245" s="88"/>
      <c r="AQ245" s="88"/>
      <c r="AR245" s="88"/>
      <c r="AS245" s="88"/>
      <c r="AT245" s="88"/>
      <c r="AU245" s="88">
        <v>71.900000000000006</v>
      </c>
      <c r="AV245" s="88">
        <v>72.05</v>
      </c>
      <c r="AW245" s="88">
        <v>62.43</v>
      </c>
      <c r="AX245" s="88"/>
      <c r="AY245" s="88"/>
      <c r="AZ245" s="88"/>
      <c r="BA245" s="88"/>
      <c r="BB245" s="88"/>
      <c r="BC245" s="88"/>
      <c r="BD245" s="88"/>
      <c r="BE245" s="88"/>
      <c r="BF245" s="88"/>
      <c r="BG245" s="88"/>
      <c r="BH245" s="88"/>
      <c r="BI245" s="88"/>
      <c r="BJ245" s="88"/>
      <c r="BK245" s="88"/>
      <c r="BL245" s="88"/>
      <c r="BM245" s="88"/>
      <c r="BN245" s="88"/>
      <c r="BO245" s="88"/>
      <c r="BP245" s="88"/>
      <c r="BQ245" s="88"/>
      <c r="BR245" s="88"/>
      <c r="BS245" s="88"/>
      <c r="BT245" s="88"/>
      <c r="BU245" s="88"/>
      <c r="BV245" s="88"/>
      <c r="BW245" s="88">
        <v>43.43</v>
      </c>
      <c r="BX245" s="88">
        <v>30.53</v>
      </c>
    </row>
    <row r="246" spans="2:78" s="27" customFormat="1" ht="15">
      <c r="B246" s="87">
        <v>44579</v>
      </c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  <c r="AI246" s="88"/>
      <c r="AJ246" s="88"/>
      <c r="AK246" s="88"/>
      <c r="AL246" s="88"/>
      <c r="AM246" s="88"/>
      <c r="AN246" s="88"/>
      <c r="AO246" s="88"/>
      <c r="AP246" s="88"/>
      <c r="AQ246" s="88"/>
      <c r="AR246" s="88"/>
      <c r="AS246" s="88"/>
      <c r="AT246" s="88"/>
      <c r="AU246" s="88">
        <v>76.62</v>
      </c>
      <c r="AV246" s="88">
        <v>75.06</v>
      </c>
      <c r="AW246" s="88">
        <v>64.98</v>
      </c>
      <c r="AX246" s="88"/>
      <c r="AY246" s="88"/>
      <c r="AZ246" s="88"/>
      <c r="BA246" s="88"/>
      <c r="BB246" s="88"/>
      <c r="BC246" s="88"/>
      <c r="BD246" s="88"/>
      <c r="BE246" s="88"/>
      <c r="BF246" s="88"/>
      <c r="BG246" s="88"/>
      <c r="BH246" s="88"/>
      <c r="BI246" s="88"/>
      <c r="BJ246" s="88"/>
      <c r="BK246" s="88"/>
      <c r="BL246" s="88"/>
      <c r="BM246" s="88"/>
      <c r="BN246" s="88"/>
      <c r="BO246" s="88"/>
      <c r="BP246" s="88"/>
      <c r="BQ246" s="88"/>
      <c r="BR246" s="88"/>
      <c r="BS246" s="88"/>
      <c r="BT246" s="88"/>
      <c r="BU246" s="88"/>
      <c r="BV246" s="88"/>
      <c r="BW246" s="88">
        <v>44.24</v>
      </c>
      <c r="BX246" s="88">
        <v>30.96</v>
      </c>
      <c r="BZ246" s="35"/>
    </row>
    <row r="247" spans="2:78" s="27" customFormat="1" ht="15">
      <c r="B247" s="87">
        <v>44578</v>
      </c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  <c r="AJ247" s="88"/>
      <c r="AK247" s="88"/>
      <c r="AL247" s="88"/>
      <c r="AM247" s="88"/>
      <c r="AN247" s="88"/>
      <c r="AO247" s="88"/>
      <c r="AP247" s="88"/>
      <c r="AQ247" s="88"/>
      <c r="AR247" s="88"/>
      <c r="AS247" s="88"/>
      <c r="AT247" s="88"/>
      <c r="AU247" s="88">
        <v>75.069999999999993</v>
      </c>
      <c r="AV247" s="88">
        <v>73.819999999999993</v>
      </c>
      <c r="AW247" s="88">
        <v>64.900000000000006</v>
      </c>
      <c r="AX247" s="88"/>
      <c r="AY247" s="88"/>
      <c r="AZ247" s="88"/>
      <c r="BA247" s="88"/>
      <c r="BB247" s="88"/>
      <c r="BC247" s="88"/>
      <c r="BD247" s="88"/>
      <c r="BE247" s="88"/>
      <c r="BF247" s="88"/>
      <c r="BG247" s="88"/>
      <c r="BH247" s="88"/>
      <c r="BI247" s="88"/>
      <c r="BJ247" s="88"/>
      <c r="BK247" s="88"/>
      <c r="BL247" s="88"/>
      <c r="BM247" s="88"/>
      <c r="BN247" s="88"/>
      <c r="BO247" s="88"/>
      <c r="BP247" s="88"/>
      <c r="BQ247" s="88"/>
      <c r="BR247" s="88"/>
      <c r="BS247" s="88"/>
      <c r="BT247" s="88"/>
      <c r="BU247" s="88"/>
      <c r="BV247" s="88"/>
      <c r="BW247" s="88">
        <v>43.9</v>
      </c>
      <c r="BX247" s="88">
        <v>30.84</v>
      </c>
      <c r="BZ247" s="44"/>
    </row>
    <row r="248" spans="2:78" s="27" customFormat="1" ht="15">
      <c r="B248" s="87">
        <v>44575</v>
      </c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  <c r="AI248" s="88"/>
      <c r="AJ248" s="88"/>
      <c r="AK248" s="88"/>
      <c r="AL248" s="88"/>
      <c r="AM248" s="88"/>
      <c r="AN248" s="88"/>
      <c r="AO248" s="88"/>
      <c r="AP248" s="88"/>
      <c r="AQ248" s="88"/>
      <c r="AR248" s="88"/>
      <c r="AS248" s="88"/>
      <c r="AT248" s="88"/>
      <c r="AU248" s="88">
        <v>85.02</v>
      </c>
      <c r="AV248" s="88">
        <v>83.78</v>
      </c>
      <c r="AW248" s="88">
        <v>68.319999999999993</v>
      </c>
      <c r="AX248" s="88"/>
      <c r="AY248" s="88"/>
      <c r="AZ248" s="88"/>
      <c r="BA248" s="88"/>
      <c r="BB248" s="88"/>
      <c r="BC248" s="88"/>
      <c r="BD248" s="88"/>
      <c r="BE248" s="88"/>
      <c r="BF248" s="88"/>
      <c r="BG248" s="88"/>
      <c r="BH248" s="88"/>
      <c r="BI248" s="88"/>
      <c r="BJ248" s="88"/>
      <c r="BK248" s="88"/>
      <c r="BL248" s="88"/>
      <c r="BM248" s="88"/>
      <c r="BN248" s="88"/>
      <c r="BO248" s="88"/>
      <c r="BP248" s="88"/>
      <c r="BQ248" s="88"/>
      <c r="BR248" s="88"/>
      <c r="BS248" s="88"/>
      <c r="BT248" s="88"/>
      <c r="BU248" s="88"/>
      <c r="BV248" s="88"/>
      <c r="BW248" s="88">
        <v>44.97</v>
      </c>
      <c r="BX248" s="88">
        <v>31.91</v>
      </c>
    </row>
    <row r="249" spans="2:78" s="27" customFormat="1" ht="15">
      <c r="B249" s="87">
        <v>44574</v>
      </c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  <c r="AJ249" s="88"/>
      <c r="AK249" s="88"/>
      <c r="AL249" s="88"/>
      <c r="AM249" s="88"/>
      <c r="AN249" s="88"/>
      <c r="AO249" s="88"/>
      <c r="AP249" s="88"/>
      <c r="AQ249" s="88"/>
      <c r="AR249" s="88"/>
      <c r="AS249" s="88"/>
      <c r="AT249" s="88"/>
      <c r="AU249" s="88">
        <v>81</v>
      </c>
      <c r="AV249" s="88">
        <v>82.7</v>
      </c>
      <c r="AW249" s="88">
        <v>65.56</v>
      </c>
      <c r="AX249" s="88"/>
      <c r="AY249" s="88"/>
      <c r="AZ249" s="88"/>
      <c r="BA249" s="88"/>
      <c r="BB249" s="88"/>
      <c r="BC249" s="88"/>
      <c r="BD249" s="88"/>
      <c r="BE249" s="88"/>
      <c r="BF249" s="88"/>
      <c r="BG249" s="88"/>
      <c r="BH249" s="88"/>
      <c r="BI249" s="88"/>
      <c r="BJ249" s="88"/>
      <c r="BK249" s="88"/>
      <c r="BL249" s="88"/>
      <c r="BM249" s="88"/>
      <c r="BN249" s="88"/>
      <c r="BO249" s="88"/>
      <c r="BP249" s="88"/>
      <c r="BQ249" s="88"/>
      <c r="BR249" s="88"/>
      <c r="BS249" s="88"/>
      <c r="BT249" s="88"/>
      <c r="BU249" s="88"/>
      <c r="BV249" s="88"/>
      <c r="BW249" s="88">
        <v>44.55</v>
      </c>
      <c r="BX249" s="88">
        <v>32.090000000000003</v>
      </c>
    </row>
    <row r="250" spans="2:78" s="27" customFormat="1" ht="15">
      <c r="B250" s="87">
        <v>44573</v>
      </c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  <c r="AJ250" s="88"/>
      <c r="AK250" s="88"/>
      <c r="AL250" s="88"/>
      <c r="AM250" s="88"/>
      <c r="AN250" s="88"/>
      <c r="AO250" s="88"/>
      <c r="AP250" s="88"/>
      <c r="AQ250" s="88"/>
      <c r="AR250" s="88"/>
      <c r="AS250" s="88"/>
      <c r="AT250" s="88"/>
      <c r="AU250" s="88">
        <v>73.650000000000006</v>
      </c>
      <c r="AV250" s="88">
        <v>72.13</v>
      </c>
      <c r="AW250" s="88">
        <v>65.290000000000006</v>
      </c>
      <c r="AX250" s="88"/>
      <c r="AY250" s="88"/>
      <c r="AZ250" s="88"/>
      <c r="BA250" s="88"/>
      <c r="BB250" s="88"/>
      <c r="BC250" s="88"/>
      <c r="BD250" s="88"/>
      <c r="BE250" s="88"/>
      <c r="BF250" s="88"/>
      <c r="BG250" s="88"/>
      <c r="BH250" s="88"/>
      <c r="BI250" s="88"/>
      <c r="BJ250" s="88"/>
      <c r="BK250" s="88"/>
      <c r="BL250" s="88"/>
      <c r="BM250" s="88"/>
      <c r="BN250" s="88"/>
      <c r="BO250" s="88"/>
      <c r="BP250" s="88"/>
      <c r="BQ250" s="88"/>
      <c r="BR250" s="88"/>
      <c r="BS250" s="88"/>
      <c r="BT250" s="88"/>
      <c r="BU250" s="88"/>
      <c r="BV250" s="88"/>
      <c r="BW250" s="88">
        <v>44.2</v>
      </c>
      <c r="BX250" s="88">
        <v>32.03</v>
      </c>
    </row>
    <row r="251" spans="2:78" s="27" customFormat="1" ht="15">
      <c r="B251" s="87">
        <v>44572</v>
      </c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  <c r="AK251" s="88"/>
      <c r="AL251" s="88"/>
      <c r="AM251" s="88"/>
      <c r="AN251" s="88"/>
      <c r="AO251" s="88"/>
      <c r="AP251" s="88"/>
      <c r="AQ251" s="88"/>
      <c r="AR251" s="88"/>
      <c r="AS251" s="88"/>
      <c r="AT251" s="88"/>
      <c r="AU251" s="88">
        <v>78</v>
      </c>
      <c r="AV251" s="88">
        <v>75.790000000000006</v>
      </c>
      <c r="AW251" s="88">
        <v>71.67</v>
      </c>
      <c r="AX251" s="88"/>
      <c r="AY251" s="88"/>
      <c r="AZ251" s="88"/>
      <c r="BA251" s="88"/>
      <c r="BB251" s="88"/>
      <c r="BC251" s="88"/>
      <c r="BD251" s="88"/>
      <c r="BE251" s="88"/>
      <c r="BF251" s="88"/>
      <c r="BG251" s="88"/>
      <c r="BH251" s="88"/>
      <c r="BI251" s="88"/>
      <c r="BJ251" s="88"/>
      <c r="BK251" s="88"/>
      <c r="BL251" s="88"/>
      <c r="BM251" s="88"/>
      <c r="BN251" s="88"/>
      <c r="BO251" s="88"/>
      <c r="BP251" s="88"/>
      <c r="BQ251" s="88"/>
      <c r="BR251" s="88"/>
      <c r="BS251" s="88"/>
      <c r="BT251" s="88"/>
      <c r="BU251" s="88"/>
      <c r="BV251" s="88"/>
      <c r="BW251" s="88">
        <v>46.42</v>
      </c>
      <c r="BX251" s="88">
        <v>31.63</v>
      </c>
    </row>
    <row r="252" spans="2:78" s="27" customFormat="1" ht="15">
      <c r="B252" s="87">
        <v>44571</v>
      </c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  <c r="AJ252" s="88"/>
      <c r="AK252" s="88"/>
      <c r="AL252" s="88"/>
      <c r="AM252" s="88"/>
      <c r="AN252" s="88"/>
      <c r="AO252" s="88"/>
      <c r="AP252" s="88"/>
      <c r="AQ252" s="88"/>
      <c r="AR252" s="88"/>
      <c r="AS252" s="88"/>
      <c r="AT252" s="88"/>
      <c r="AU252" s="88">
        <v>87.43</v>
      </c>
      <c r="AV252" s="88">
        <v>81.510000000000005</v>
      </c>
      <c r="AW252" s="88">
        <v>77.790000000000006</v>
      </c>
      <c r="AX252" s="88"/>
      <c r="AY252" s="88"/>
      <c r="AZ252" s="88"/>
      <c r="BA252" s="88"/>
      <c r="BB252" s="88"/>
      <c r="BC252" s="88"/>
      <c r="BD252" s="88"/>
      <c r="BE252" s="88"/>
      <c r="BF252" s="88"/>
      <c r="BG252" s="88"/>
      <c r="BH252" s="88"/>
      <c r="BI252" s="88"/>
      <c r="BJ252" s="88"/>
      <c r="BK252" s="88"/>
      <c r="BL252" s="88"/>
      <c r="BM252" s="88"/>
      <c r="BN252" s="88"/>
      <c r="BO252" s="88"/>
      <c r="BP252" s="88"/>
      <c r="BQ252" s="88"/>
      <c r="BR252" s="88"/>
      <c r="BS252" s="88"/>
      <c r="BT252" s="88"/>
      <c r="BU252" s="88"/>
      <c r="BV252" s="88"/>
      <c r="BW252" s="88">
        <v>48.17</v>
      </c>
      <c r="BX252" s="88">
        <v>31.48</v>
      </c>
    </row>
    <row r="253" spans="2:78" s="27" customFormat="1" ht="15">
      <c r="B253" s="87">
        <v>44568</v>
      </c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  <c r="AJ253" s="88"/>
      <c r="AK253" s="88"/>
      <c r="AL253" s="88"/>
      <c r="AM253" s="88"/>
      <c r="AN253" s="88"/>
      <c r="AO253" s="88"/>
      <c r="AP253" s="88"/>
      <c r="AQ253" s="88"/>
      <c r="AR253" s="88"/>
      <c r="AS253" s="88"/>
      <c r="AT253" s="88"/>
      <c r="AU253" s="88">
        <v>87.17</v>
      </c>
      <c r="AV253" s="88">
        <v>85.42</v>
      </c>
      <c r="AW253" s="88">
        <v>79.66</v>
      </c>
      <c r="AX253" s="88"/>
      <c r="AY253" s="88"/>
      <c r="AZ253" s="88"/>
      <c r="BA253" s="88"/>
      <c r="BB253" s="88"/>
      <c r="BC253" s="88"/>
      <c r="BD253" s="88"/>
      <c r="BE253" s="88"/>
      <c r="BF253" s="88"/>
      <c r="BG253" s="88"/>
      <c r="BH253" s="88"/>
      <c r="BI253" s="88"/>
      <c r="BJ253" s="88"/>
      <c r="BK253" s="88"/>
      <c r="BL253" s="88"/>
      <c r="BM253" s="88"/>
      <c r="BN253" s="88"/>
      <c r="BO253" s="88"/>
      <c r="BP253" s="88"/>
      <c r="BQ253" s="88"/>
      <c r="BR253" s="88"/>
      <c r="BS253" s="88"/>
      <c r="BT253" s="88"/>
      <c r="BU253" s="88"/>
      <c r="BV253" s="88"/>
      <c r="BW253" s="88">
        <v>48.69</v>
      </c>
      <c r="BX253" s="88">
        <v>31.67</v>
      </c>
    </row>
    <row r="254" spans="2:78" s="42" customFormat="1" ht="15">
      <c r="B254" s="87">
        <v>44567</v>
      </c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88"/>
      <c r="AK254" s="88"/>
      <c r="AL254" s="88"/>
      <c r="AM254" s="88"/>
      <c r="AN254" s="88"/>
      <c r="AO254" s="88"/>
      <c r="AP254" s="88"/>
      <c r="AQ254" s="88"/>
      <c r="AR254" s="88"/>
      <c r="AS254" s="88"/>
      <c r="AT254" s="88"/>
      <c r="AU254" s="88">
        <v>95.65</v>
      </c>
      <c r="AV254" s="88">
        <v>94.76</v>
      </c>
      <c r="AW254" s="88">
        <v>86.66</v>
      </c>
      <c r="AX254" s="88"/>
      <c r="AY254" s="88"/>
      <c r="AZ254" s="88"/>
      <c r="BA254" s="88"/>
      <c r="BB254" s="88"/>
      <c r="BC254" s="88"/>
      <c r="BD254" s="88"/>
      <c r="BE254" s="88"/>
      <c r="BF254" s="88"/>
      <c r="BG254" s="88"/>
      <c r="BH254" s="88"/>
      <c r="BI254" s="88"/>
      <c r="BJ254" s="88"/>
      <c r="BK254" s="88"/>
      <c r="BL254" s="88"/>
      <c r="BM254" s="88"/>
      <c r="BN254" s="88"/>
      <c r="BO254" s="88"/>
      <c r="BP254" s="88"/>
      <c r="BQ254" s="88"/>
      <c r="BR254" s="88"/>
      <c r="BS254" s="88"/>
      <c r="BT254" s="88"/>
      <c r="BU254" s="88"/>
      <c r="BV254" s="88"/>
      <c r="BW254" s="88">
        <v>51.75</v>
      </c>
      <c r="BX254" s="88">
        <v>32.36</v>
      </c>
      <c r="BZ254" s="35"/>
    </row>
    <row r="255" spans="2:78" s="42" customFormat="1" ht="15">
      <c r="B255" s="87">
        <v>44566</v>
      </c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  <c r="AM255" s="88"/>
      <c r="AN255" s="88"/>
      <c r="AO255" s="88"/>
      <c r="AP255" s="88"/>
      <c r="AQ255" s="88"/>
      <c r="AR255" s="88"/>
      <c r="AS255" s="88"/>
      <c r="AT255" s="88"/>
      <c r="AU255" s="88">
        <v>94</v>
      </c>
      <c r="AV255" s="88">
        <v>89.34</v>
      </c>
      <c r="AW255" s="88">
        <v>83.04</v>
      </c>
      <c r="AX255" s="88"/>
      <c r="AY255" s="88"/>
      <c r="AZ255" s="88"/>
      <c r="BA255" s="88"/>
      <c r="BB255" s="88"/>
      <c r="BC255" s="88"/>
      <c r="BD255" s="88"/>
      <c r="BE255" s="88"/>
      <c r="BF255" s="88"/>
      <c r="BG255" s="88"/>
      <c r="BH255" s="88"/>
      <c r="BI255" s="88"/>
      <c r="BJ255" s="88"/>
      <c r="BK255" s="88"/>
      <c r="BL255" s="88"/>
      <c r="BM255" s="88"/>
      <c r="BN255" s="88"/>
      <c r="BO255" s="88"/>
      <c r="BP255" s="88"/>
      <c r="BQ255" s="88"/>
      <c r="BR255" s="88"/>
      <c r="BS255" s="88"/>
      <c r="BT255" s="88"/>
      <c r="BU255" s="88"/>
      <c r="BV255" s="88"/>
      <c r="BW255" s="88">
        <v>50.46</v>
      </c>
      <c r="BX255" s="88">
        <v>31.67</v>
      </c>
    </row>
    <row r="256" spans="2:78" s="42" customFormat="1" ht="15">
      <c r="B256" s="87">
        <v>44565</v>
      </c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  <c r="AJ256" s="88"/>
      <c r="AK256" s="88"/>
      <c r="AL256" s="88"/>
      <c r="AM256" s="88"/>
      <c r="AN256" s="88"/>
      <c r="AO256" s="88"/>
      <c r="AP256" s="88"/>
      <c r="AQ256" s="88"/>
      <c r="AR256" s="88"/>
      <c r="AS256" s="88"/>
      <c r="AT256" s="88"/>
      <c r="AU256" s="88">
        <v>85.5</v>
      </c>
      <c r="AV256" s="88">
        <v>88</v>
      </c>
      <c r="AW256" s="88">
        <v>80.63</v>
      </c>
      <c r="AX256" s="88"/>
      <c r="AY256" s="88"/>
      <c r="AZ256" s="88"/>
      <c r="BA256" s="88"/>
      <c r="BB256" s="88"/>
      <c r="BC256" s="88"/>
      <c r="BD256" s="88"/>
      <c r="BE256" s="88"/>
      <c r="BF256" s="88"/>
      <c r="BG256" s="88"/>
      <c r="BH256" s="88"/>
      <c r="BI256" s="88"/>
      <c r="BJ256" s="88"/>
      <c r="BK256" s="88"/>
      <c r="BL256" s="88"/>
      <c r="BM256" s="88"/>
      <c r="BN256" s="88"/>
      <c r="BO256" s="88"/>
      <c r="BP256" s="88"/>
      <c r="BQ256" s="88"/>
      <c r="BR256" s="88"/>
      <c r="BS256" s="88"/>
      <c r="BT256" s="88"/>
      <c r="BU256" s="88"/>
      <c r="BV256" s="88"/>
      <c r="BW256" s="88">
        <v>48.95</v>
      </c>
      <c r="BX256" s="88">
        <v>31.09</v>
      </c>
    </row>
    <row r="257" spans="2:83" s="42" customFormat="1" ht="15">
      <c r="B257" s="87">
        <v>44564</v>
      </c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  <c r="AJ257" s="88"/>
      <c r="AK257" s="88"/>
      <c r="AL257" s="88"/>
      <c r="AM257" s="88"/>
      <c r="AN257" s="88"/>
      <c r="AO257" s="88"/>
      <c r="AP257" s="88"/>
      <c r="AQ257" s="88"/>
      <c r="AR257" s="88"/>
      <c r="AS257" s="88"/>
      <c r="AT257" s="88"/>
      <c r="AU257" s="88">
        <v>79.5</v>
      </c>
      <c r="AV257" s="88">
        <v>77.819999999999993</v>
      </c>
      <c r="AW257" s="88">
        <v>72.459999999999994</v>
      </c>
      <c r="AX257" s="88"/>
      <c r="AY257" s="88"/>
      <c r="AZ257" s="88"/>
      <c r="BA257" s="88"/>
      <c r="BB257" s="88"/>
      <c r="BC257" s="88"/>
      <c r="BD257" s="88"/>
      <c r="BE257" s="88"/>
      <c r="BF257" s="88"/>
      <c r="BG257" s="88"/>
      <c r="BH257" s="88"/>
      <c r="BI257" s="88"/>
      <c r="BJ257" s="88"/>
      <c r="BK257" s="88"/>
      <c r="BL257" s="88"/>
      <c r="BM257" s="88"/>
      <c r="BN257" s="88"/>
      <c r="BO257" s="88"/>
      <c r="BP257" s="88"/>
      <c r="BQ257" s="88"/>
      <c r="BR257" s="88"/>
      <c r="BS257" s="88"/>
      <c r="BT257" s="88"/>
      <c r="BU257" s="88"/>
      <c r="BV257" s="88"/>
      <c r="BW257" s="88">
        <v>45.51</v>
      </c>
      <c r="BX257" s="88">
        <v>30.78</v>
      </c>
    </row>
    <row r="258" spans="2:83" s="42" customFormat="1" ht="15">
      <c r="B258" s="87">
        <v>44561</v>
      </c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88"/>
      <c r="AK258" s="88"/>
      <c r="AL258" s="88"/>
      <c r="AM258" s="88"/>
      <c r="AN258" s="88"/>
      <c r="AO258" s="88"/>
      <c r="AP258" s="88"/>
      <c r="AQ258" s="88"/>
      <c r="AR258" s="88"/>
      <c r="AS258" s="88"/>
      <c r="AT258" s="88">
        <v>60</v>
      </c>
      <c r="AU258" s="88">
        <v>72.75</v>
      </c>
      <c r="AV258" s="88">
        <v>71.55</v>
      </c>
      <c r="AW258" s="88"/>
      <c r="AX258" s="88"/>
      <c r="AY258" s="88"/>
      <c r="AZ258" s="88"/>
      <c r="BA258" s="88"/>
      <c r="BB258" s="88"/>
      <c r="BC258" s="88"/>
      <c r="BD258" s="88"/>
      <c r="BE258" s="88"/>
      <c r="BF258" s="88"/>
      <c r="BG258" s="88"/>
      <c r="BH258" s="88"/>
      <c r="BI258" s="88"/>
      <c r="BJ258" s="88"/>
      <c r="BK258" s="88"/>
      <c r="BL258" s="88"/>
      <c r="BM258" s="88"/>
      <c r="BN258" s="88"/>
      <c r="BO258" s="88"/>
      <c r="BP258" s="88"/>
      <c r="BQ258" s="88"/>
      <c r="BR258" s="88"/>
      <c r="BS258" s="88"/>
      <c r="BT258" s="88"/>
      <c r="BU258" s="88"/>
      <c r="BV258" s="88"/>
      <c r="BW258" s="88">
        <v>45.22</v>
      </c>
      <c r="BX258" s="88"/>
      <c r="BZ258" s="35"/>
    </row>
    <row r="259" spans="2:83" s="9" customFormat="1" ht="15">
      <c r="B259" s="87">
        <v>44560</v>
      </c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  <c r="AK259" s="88"/>
      <c r="AL259" s="88"/>
      <c r="AM259" s="88"/>
      <c r="AN259" s="88"/>
      <c r="AO259" s="88"/>
      <c r="AP259" s="88"/>
      <c r="AQ259" s="88"/>
      <c r="AR259" s="88"/>
      <c r="AS259" s="88"/>
      <c r="AT259" s="88">
        <v>86</v>
      </c>
      <c r="AU259" s="88">
        <v>88.83</v>
      </c>
      <c r="AV259" s="88">
        <v>86.34</v>
      </c>
      <c r="AW259" s="88"/>
      <c r="AX259" s="88"/>
      <c r="AY259" s="88"/>
      <c r="AZ259" s="88"/>
      <c r="BA259" s="88"/>
      <c r="BB259" s="88"/>
      <c r="BC259" s="88"/>
      <c r="BD259" s="88"/>
      <c r="BE259" s="88"/>
      <c r="BF259" s="88"/>
      <c r="BG259" s="88"/>
      <c r="BH259" s="88"/>
      <c r="BI259" s="88"/>
      <c r="BJ259" s="88"/>
      <c r="BK259" s="88"/>
      <c r="BL259" s="88"/>
      <c r="BM259" s="88"/>
      <c r="BN259" s="88"/>
      <c r="BO259" s="88"/>
      <c r="BP259" s="88"/>
      <c r="BQ259" s="88"/>
      <c r="BR259" s="88"/>
      <c r="BS259" s="88"/>
      <c r="BT259" s="88"/>
      <c r="BU259" s="88"/>
      <c r="BV259" s="88">
        <v>79.77</v>
      </c>
      <c r="BW259" s="88">
        <v>47.93</v>
      </c>
      <c r="BX259" s="88"/>
      <c r="BY259" s="27"/>
      <c r="BZ259" s="27"/>
      <c r="CA259" s="27"/>
      <c r="CB259" s="27"/>
      <c r="CC259" s="27"/>
      <c r="CD259" s="27"/>
      <c r="CE259" s="27"/>
    </row>
    <row r="260" spans="2:83" s="9" customFormat="1" ht="15">
      <c r="B260" s="87">
        <v>44559</v>
      </c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  <c r="AI260" s="88"/>
      <c r="AJ260" s="88"/>
      <c r="AK260" s="88"/>
      <c r="AL260" s="88"/>
      <c r="AM260" s="88"/>
      <c r="AN260" s="88"/>
      <c r="AO260" s="88"/>
      <c r="AP260" s="88"/>
      <c r="AQ260" s="88"/>
      <c r="AR260" s="88"/>
      <c r="AS260" s="88"/>
      <c r="AT260" s="88">
        <v>97</v>
      </c>
      <c r="AU260" s="88">
        <v>95.98</v>
      </c>
      <c r="AV260" s="88">
        <v>93.58</v>
      </c>
      <c r="AW260" s="88"/>
      <c r="AX260" s="88"/>
      <c r="AY260" s="88"/>
      <c r="AZ260" s="88"/>
      <c r="BA260" s="88"/>
      <c r="BB260" s="88"/>
      <c r="BC260" s="88"/>
      <c r="BD260" s="88"/>
      <c r="BE260" s="88"/>
      <c r="BF260" s="88"/>
      <c r="BG260" s="88"/>
      <c r="BH260" s="88"/>
      <c r="BI260" s="88"/>
      <c r="BJ260" s="88"/>
      <c r="BK260" s="88"/>
      <c r="BL260" s="88"/>
      <c r="BM260" s="88"/>
      <c r="BN260" s="88"/>
      <c r="BO260" s="88"/>
      <c r="BP260" s="88"/>
      <c r="BQ260" s="88"/>
      <c r="BR260" s="88"/>
      <c r="BS260" s="88"/>
      <c r="BT260" s="88"/>
      <c r="BU260" s="88"/>
      <c r="BV260" s="88">
        <v>90.11</v>
      </c>
      <c r="BW260" s="88">
        <v>51.38</v>
      </c>
      <c r="BX260" s="88"/>
      <c r="BY260" s="27"/>
      <c r="BZ260" s="27"/>
      <c r="CA260" s="27"/>
      <c r="CB260" s="27"/>
      <c r="CC260" s="27"/>
      <c r="CD260" s="27"/>
      <c r="CE260" s="27"/>
    </row>
    <row r="261" spans="2:83" s="9" customFormat="1" ht="15">
      <c r="B261" s="87">
        <v>44558</v>
      </c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  <c r="AI261" s="88"/>
      <c r="AJ261" s="88"/>
      <c r="AK261" s="88"/>
      <c r="AL261" s="88"/>
      <c r="AM261" s="88"/>
      <c r="AN261" s="88"/>
      <c r="AO261" s="88"/>
      <c r="AP261" s="88"/>
      <c r="AQ261" s="88"/>
      <c r="AR261" s="88"/>
      <c r="AS261" s="88"/>
      <c r="AT261" s="88">
        <v>106.24</v>
      </c>
      <c r="AU261" s="88">
        <v>106.58</v>
      </c>
      <c r="AV261" s="88">
        <v>103.22</v>
      </c>
      <c r="AW261" s="88"/>
      <c r="AX261" s="88"/>
      <c r="AY261" s="88"/>
      <c r="AZ261" s="88"/>
      <c r="BA261" s="88"/>
      <c r="BB261" s="88"/>
      <c r="BC261" s="88"/>
      <c r="BD261" s="88"/>
      <c r="BE261" s="88"/>
      <c r="BF261" s="88"/>
      <c r="BG261" s="88"/>
      <c r="BH261" s="88"/>
      <c r="BI261" s="88"/>
      <c r="BJ261" s="88"/>
      <c r="BK261" s="88"/>
      <c r="BL261" s="88"/>
      <c r="BM261" s="88"/>
      <c r="BN261" s="88"/>
      <c r="BO261" s="88"/>
      <c r="BP261" s="88"/>
      <c r="BQ261" s="88"/>
      <c r="BR261" s="88"/>
      <c r="BS261" s="88"/>
      <c r="BT261" s="88"/>
      <c r="BU261" s="88"/>
      <c r="BV261" s="88">
        <v>95.21</v>
      </c>
      <c r="BW261" s="88">
        <v>52.23</v>
      </c>
      <c r="BX261" s="88"/>
      <c r="BY261" s="27"/>
      <c r="BZ261" s="27"/>
      <c r="CA261" s="27"/>
      <c r="CB261" s="27"/>
      <c r="CC261" s="27"/>
      <c r="CD261" s="27"/>
      <c r="CE261" s="27"/>
    </row>
    <row r="262" spans="2:83" s="9" customFormat="1" ht="15">
      <c r="B262" s="87">
        <v>44557</v>
      </c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  <c r="AI262" s="88"/>
      <c r="AJ262" s="88"/>
      <c r="AK262" s="88"/>
      <c r="AL262" s="88"/>
      <c r="AM262" s="88"/>
      <c r="AN262" s="88"/>
      <c r="AO262" s="88"/>
      <c r="AP262" s="88"/>
      <c r="AQ262" s="88"/>
      <c r="AR262" s="88"/>
      <c r="AS262" s="88"/>
      <c r="AT262" s="88">
        <v>106.54</v>
      </c>
      <c r="AU262" s="88">
        <v>106.93</v>
      </c>
      <c r="AV262" s="88">
        <v>104.1</v>
      </c>
      <c r="AW262" s="88"/>
      <c r="AX262" s="88"/>
      <c r="AY262" s="88"/>
      <c r="AZ262" s="88"/>
      <c r="BA262" s="88"/>
      <c r="BB262" s="88"/>
      <c r="BC262" s="88"/>
      <c r="BD262" s="88"/>
      <c r="BE262" s="88"/>
      <c r="BF262" s="88"/>
      <c r="BG262" s="88"/>
      <c r="BH262" s="88"/>
      <c r="BI262" s="88"/>
      <c r="BJ262" s="88"/>
      <c r="BK262" s="88"/>
      <c r="BL262" s="88"/>
      <c r="BM262" s="88"/>
      <c r="BN262" s="88"/>
      <c r="BO262" s="88"/>
      <c r="BP262" s="88"/>
      <c r="BQ262" s="88"/>
      <c r="BR262" s="88"/>
      <c r="BS262" s="88"/>
      <c r="BT262" s="88"/>
      <c r="BU262" s="88"/>
      <c r="BV262" s="88">
        <v>96.89</v>
      </c>
      <c r="BW262" s="88">
        <v>51.39</v>
      </c>
      <c r="BX262" s="88"/>
      <c r="BY262" s="27"/>
      <c r="BZ262" s="27"/>
      <c r="CA262" s="27"/>
      <c r="CB262" s="27"/>
      <c r="CC262" s="27"/>
      <c r="CD262" s="27"/>
      <c r="CE262" s="27"/>
    </row>
    <row r="263" spans="2:83" s="9" customFormat="1" ht="15">
      <c r="B263" s="87">
        <v>44554</v>
      </c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  <c r="AJ263" s="88"/>
      <c r="AK263" s="88"/>
      <c r="AL263" s="88"/>
      <c r="AM263" s="88"/>
      <c r="AN263" s="88"/>
      <c r="AO263" s="88"/>
      <c r="AP263" s="88"/>
      <c r="AQ263" s="88"/>
      <c r="AR263" s="88"/>
      <c r="AS263" s="88"/>
      <c r="AT263" s="88">
        <v>109.25</v>
      </c>
      <c r="AU263" s="88">
        <v>109.48</v>
      </c>
      <c r="AV263" s="88">
        <v>106.14</v>
      </c>
      <c r="AW263" s="88"/>
      <c r="AX263" s="88"/>
      <c r="AY263" s="88"/>
      <c r="AZ263" s="88"/>
      <c r="BA263" s="88"/>
      <c r="BB263" s="88"/>
      <c r="BC263" s="88"/>
      <c r="BD263" s="88"/>
      <c r="BE263" s="88"/>
      <c r="BF263" s="88"/>
      <c r="BG263" s="88"/>
      <c r="BH263" s="88"/>
      <c r="BI263" s="88"/>
      <c r="BJ263" s="88"/>
      <c r="BK263" s="88"/>
      <c r="BL263" s="88"/>
      <c r="BM263" s="88"/>
      <c r="BN263" s="88"/>
      <c r="BO263" s="88"/>
      <c r="BP263" s="88"/>
      <c r="BQ263" s="88"/>
      <c r="BR263" s="88"/>
      <c r="BS263" s="88"/>
      <c r="BT263" s="88"/>
      <c r="BU263" s="88"/>
      <c r="BV263" s="88">
        <v>99.12</v>
      </c>
      <c r="BW263" s="88">
        <v>52.55</v>
      </c>
      <c r="BX263" s="88"/>
      <c r="BY263" s="27"/>
      <c r="BZ263" s="27"/>
      <c r="CA263" s="27"/>
      <c r="CB263" s="27"/>
      <c r="CC263" s="27"/>
      <c r="CD263" s="27"/>
      <c r="CE263" s="27"/>
    </row>
    <row r="264" spans="2:83" s="9" customFormat="1" ht="15">
      <c r="B264" s="87">
        <v>44553</v>
      </c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  <c r="AI264" s="88"/>
      <c r="AJ264" s="88"/>
      <c r="AK264" s="88"/>
      <c r="AL264" s="88"/>
      <c r="AM264" s="88"/>
      <c r="AN264" s="88"/>
      <c r="AO264" s="88"/>
      <c r="AP264" s="88"/>
      <c r="AQ264" s="88"/>
      <c r="AR264" s="88"/>
      <c r="AS264" s="88"/>
      <c r="AT264" s="88">
        <v>132.22999999999999</v>
      </c>
      <c r="AU264" s="88">
        <v>132.09</v>
      </c>
      <c r="AV264" s="88">
        <v>126.59</v>
      </c>
      <c r="AW264" s="88"/>
      <c r="AX264" s="88"/>
      <c r="AY264" s="88"/>
      <c r="AZ264" s="88"/>
      <c r="BA264" s="88"/>
      <c r="BB264" s="88"/>
      <c r="BC264" s="88"/>
      <c r="BD264" s="88"/>
      <c r="BE264" s="88"/>
      <c r="BF264" s="88"/>
      <c r="BG264" s="88"/>
      <c r="BH264" s="88"/>
      <c r="BI264" s="88"/>
      <c r="BJ264" s="88"/>
      <c r="BK264" s="88"/>
      <c r="BL264" s="88"/>
      <c r="BM264" s="88"/>
      <c r="BN264" s="88"/>
      <c r="BO264" s="88"/>
      <c r="BP264" s="88"/>
      <c r="BQ264" s="88"/>
      <c r="BR264" s="88"/>
      <c r="BS264" s="88"/>
      <c r="BT264" s="88"/>
      <c r="BU264" s="88"/>
      <c r="BV264" s="88">
        <v>113.01</v>
      </c>
      <c r="BW264" s="88">
        <v>56.12</v>
      </c>
      <c r="BX264" s="88"/>
      <c r="BY264" s="27"/>
      <c r="BZ264" s="27"/>
      <c r="CA264" s="27"/>
      <c r="CB264" s="27"/>
      <c r="CC264" s="27"/>
      <c r="CD264" s="27"/>
      <c r="CE264" s="27"/>
    </row>
    <row r="265" spans="2:83" s="9" customFormat="1" ht="15">
      <c r="B265" s="87">
        <v>44552</v>
      </c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  <c r="AK265" s="88"/>
      <c r="AL265" s="88"/>
      <c r="AM265" s="88"/>
      <c r="AN265" s="88"/>
      <c r="AO265" s="88"/>
      <c r="AP265" s="88"/>
      <c r="AQ265" s="88"/>
      <c r="AR265" s="88"/>
      <c r="AS265" s="88"/>
      <c r="AT265" s="88">
        <v>165.45</v>
      </c>
      <c r="AU265" s="88">
        <v>164.3</v>
      </c>
      <c r="AV265" s="88">
        <v>156.68</v>
      </c>
      <c r="AW265" s="88"/>
      <c r="AX265" s="88"/>
      <c r="AY265" s="88"/>
      <c r="AZ265" s="88"/>
      <c r="BA265" s="88"/>
      <c r="BB265" s="88"/>
      <c r="BC265" s="88"/>
      <c r="BD265" s="88"/>
      <c r="BE265" s="88"/>
      <c r="BF265" s="88"/>
      <c r="BG265" s="88"/>
      <c r="BH265" s="88"/>
      <c r="BI265" s="88"/>
      <c r="BJ265" s="88"/>
      <c r="BK265" s="88"/>
      <c r="BL265" s="88"/>
      <c r="BM265" s="88"/>
      <c r="BN265" s="88"/>
      <c r="BO265" s="88"/>
      <c r="BP265" s="88"/>
      <c r="BQ265" s="88"/>
      <c r="BR265" s="88"/>
      <c r="BS265" s="88"/>
      <c r="BT265" s="88"/>
      <c r="BU265" s="88"/>
      <c r="BV265" s="88">
        <v>138.27000000000001</v>
      </c>
      <c r="BW265" s="88">
        <v>62.32</v>
      </c>
      <c r="BX265" s="88"/>
      <c r="BY265" s="27"/>
      <c r="BZ265" s="27"/>
      <c r="CA265" s="27"/>
      <c r="CB265" s="27"/>
      <c r="CC265" s="27"/>
      <c r="CD265" s="27"/>
      <c r="CE265" s="27"/>
    </row>
    <row r="266" spans="2:83" s="9" customFormat="1" ht="15">
      <c r="B266" s="87">
        <v>44551</v>
      </c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  <c r="AI266" s="88"/>
      <c r="AJ266" s="88"/>
      <c r="AK266" s="88"/>
      <c r="AL266" s="88"/>
      <c r="AM266" s="88"/>
      <c r="AN266" s="88"/>
      <c r="AO266" s="88"/>
      <c r="AP266" s="88"/>
      <c r="AQ266" s="88"/>
      <c r="AR266" s="88"/>
      <c r="AS266" s="88"/>
      <c r="AT266" s="88">
        <v>180.57</v>
      </c>
      <c r="AU266" s="88">
        <v>180.39</v>
      </c>
      <c r="AV266" s="88">
        <v>167.22</v>
      </c>
      <c r="AW266" s="88"/>
      <c r="AX266" s="88"/>
      <c r="AY266" s="88"/>
      <c r="AZ266" s="88"/>
      <c r="BA266" s="88"/>
      <c r="BB266" s="88"/>
      <c r="BC266" s="88"/>
      <c r="BD266" s="88"/>
      <c r="BE266" s="88"/>
      <c r="BF266" s="88"/>
      <c r="BG266" s="88"/>
      <c r="BH266" s="88"/>
      <c r="BI266" s="88"/>
      <c r="BJ266" s="88"/>
      <c r="BK266" s="88"/>
      <c r="BL266" s="88"/>
      <c r="BM266" s="88"/>
      <c r="BN266" s="88"/>
      <c r="BO266" s="88"/>
      <c r="BP266" s="88"/>
      <c r="BQ266" s="88"/>
      <c r="BR266" s="88"/>
      <c r="BS266" s="88"/>
      <c r="BT266" s="88"/>
      <c r="BU266" s="88"/>
      <c r="BV266" s="88">
        <v>138.47999999999999</v>
      </c>
      <c r="BW266" s="88">
        <v>62</v>
      </c>
      <c r="BX266" s="88"/>
      <c r="BY266" s="27"/>
      <c r="BZ266" s="27"/>
      <c r="CA266" s="27"/>
      <c r="CB266" s="27"/>
      <c r="CC266" s="27"/>
      <c r="CD266" s="27"/>
      <c r="CE266" s="27"/>
    </row>
    <row r="267" spans="2:83" s="27" customFormat="1" ht="15">
      <c r="B267" s="87">
        <v>44550</v>
      </c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  <c r="AK267" s="88"/>
      <c r="AL267" s="88"/>
      <c r="AM267" s="88"/>
      <c r="AN267" s="88"/>
      <c r="AO267" s="88"/>
      <c r="AP267" s="88"/>
      <c r="AQ267" s="88"/>
      <c r="AR267" s="88"/>
      <c r="AS267" s="88"/>
      <c r="AT267" s="88">
        <v>147.25</v>
      </c>
      <c r="AU267" s="88">
        <v>147.13</v>
      </c>
      <c r="AV267" s="88">
        <v>134.16</v>
      </c>
      <c r="AW267" s="88"/>
      <c r="AX267" s="88"/>
      <c r="AY267" s="88"/>
      <c r="AZ267" s="88"/>
      <c r="BA267" s="88"/>
      <c r="BB267" s="88"/>
      <c r="BC267" s="88"/>
      <c r="BD267" s="88"/>
      <c r="BE267" s="88"/>
      <c r="BF267" s="88"/>
      <c r="BG267" s="88"/>
      <c r="BH267" s="88"/>
      <c r="BI267" s="88"/>
      <c r="BJ267" s="88"/>
      <c r="BK267" s="88"/>
      <c r="BL267" s="88"/>
      <c r="BM267" s="88"/>
      <c r="BN267" s="88"/>
      <c r="BO267" s="88"/>
      <c r="BP267" s="88"/>
      <c r="BQ267" s="88"/>
      <c r="BR267" s="88"/>
      <c r="BS267" s="88"/>
      <c r="BT267" s="88"/>
      <c r="BU267" s="88"/>
      <c r="BV267" s="88">
        <v>104.83</v>
      </c>
      <c r="BW267" s="88">
        <v>52.61</v>
      </c>
      <c r="BX267" s="88"/>
    </row>
    <row r="268" spans="2:83" s="27" customFormat="1" ht="15">
      <c r="B268" s="87">
        <v>44547</v>
      </c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  <c r="AI268" s="88"/>
      <c r="AJ268" s="88"/>
      <c r="AK268" s="88"/>
      <c r="AL268" s="88"/>
      <c r="AM268" s="88"/>
      <c r="AN268" s="88"/>
      <c r="AO268" s="88"/>
      <c r="AP268" s="88"/>
      <c r="AQ268" s="88"/>
      <c r="AR268" s="88"/>
      <c r="AS268" s="88"/>
      <c r="AT268" s="88">
        <v>137.01</v>
      </c>
      <c r="AU268" s="88">
        <v>136.99</v>
      </c>
      <c r="AV268" s="88">
        <v>122.51</v>
      </c>
      <c r="AW268" s="88"/>
      <c r="AX268" s="88"/>
      <c r="AY268" s="88"/>
      <c r="AZ268" s="88"/>
      <c r="BA268" s="88"/>
      <c r="BB268" s="88"/>
      <c r="BC268" s="88"/>
      <c r="BD268" s="88"/>
      <c r="BE268" s="88"/>
      <c r="BF268" s="88"/>
      <c r="BG268" s="88"/>
      <c r="BH268" s="88"/>
      <c r="BI268" s="88"/>
      <c r="BJ268" s="88"/>
      <c r="BK268" s="88"/>
      <c r="BL268" s="88"/>
      <c r="BM268" s="88"/>
      <c r="BN268" s="88"/>
      <c r="BO268" s="88"/>
      <c r="BP268" s="88"/>
      <c r="BQ268" s="88"/>
      <c r="BR268" s="88"/>
      <c r="BS268" s="88"/>
      <c r="BT268" s="88"/>
      <c r="BU268" s="88"/>
      <c r="BV268" s="88">
        <v>94.33</v>
      </c>
      <c r="BW268" s="88">
        <v>48.16</v>
      </c>
      <c r="BX268" s="88"/>
    </row>
    <row r="269" spans="2:83" s="27" customFormat="1" ht="15">
      <c r="B269" s="87">
        <v>44546</v>
      </c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  <c r="AI269" s="88"/>
      <c r="AJ269" s="88"/>
      <c r="AK269" s="88"/>
      <c r="AL269" s="88"/>
      <c r="AM269" s="88"/>
      <c r="AN269" s="88"/>
      <c r="AO269" s="88"/>
      <c r="AP269" s="88"/>
      <c r="AQ269" s="88"/>
      <c r="AR269" s="88"/>
      <c r="AS269" s="88"/>
      <c r="AT269" s="88">
        <v>136.80000000000001</v>
      </c>
      <c r="AU269" s="88">
        <v>141.93</v>
      </c>
      <c r="AV269" s="88">
        <v>130.80000000000001</v>
      </c>
      <c r="AW269" s="88"/>
      <c r="AX269" s="88"/>
      <c r="AY269" s="88"/>
      <c r="AZ269" s="88"/>
      <c r="BA269" s="88"/>
      <c r="BB269" s="88"/>
      <c r="BC269" s="88"/>
      <c r="BD269" s="88"/>
      <c r="BE269" s="88"/>
      <c r="BF269" s="88"/>
      <c r="BG269" s="88"/>
      <c r="BH269" s="88"/>
      <c r="BI269" s="88"/>
      <c r="BJ269" s="88"/>
      <c r="BK269" s="88"/>
      <c r="BL269" s="88"/>
      <c r="BM269" s="88"/>
      <c r="BN269" s="88"/>
      <c r="BO269" s="88"/>
      <c r="BP269" s="88"/>
      <c r="BQ269" s="88"/>
      <c r="BR269" s="88"/>
      <c r="BS269" s="88"/>
      <c r="BT269" s="88"/>
      <c r="BU269" s="88"/>
      <c r="BV269" s="88">
        <v>92.51</v>
      </c>
      <c r="BW269" s="88">
        <v>46.87</v>
      </c>
      <c r="BX269" s="88"/>
    </row>
    <row r="270" spans="2:83" s="27" customFormat="1" ht="15">
      <c r="B270" s="87">
        <v>44545</v>
      </c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  <c r="AI270" s="88"/>
      <c r="AJ270" s="88"/>
      <c r="AK270" s="88"/>
      <c r="AL270" s="88"/>
      <c r="AM270" s="88"/>
      <c r="AN270" s="88"/>
      <c r="AO270" s="88"/>
      <c r="AP270" s="88"/>
      <c r="AQ270" s="88"/>
      <c r="AR270" s="88"/>
      <c r="AS270" s="88"/>
      <c r="AT270" s="88">
        <v>128.5</v>
      </c>
      <c r="AU270" s="88">
        <v>129.44999999999999</v>
      </c>
      <c r="AV270" s="88">
        <v>115.1</v>
      </c>
      <c r="AW270" s="88"/>
      <c r="AX270" s="88"/>
      <c r="AY270" s="88"/>
      <c r="AZ270" s="88"/>
      <c r="BA270" s="88"/>
      <c r="BB270" s="88"/>
      <c r="BC270" s="88"/>
      <c r="BD270" s="88"/>
      <c r="BE270" s="88"/>
      <c r="BF270" s="88"/>
      <c r="BG270" s="88"/>
      <c r="BH270" s="88"/>
      <c r="BI270" s="88"/>
      <c r="BJ270" s="88"/>
      <c r="BK270" s="88"/>
      <c r="BL270" s="88"/>
      <c r="BM270" s="88"/>
      <c r="BN270" s="88"/>
      <c r="BO270" s="88"/>
      <c r="BP270" s="88"/>
      <c r="BQ270" s="88"/>
      <c r="BR270" s="88"/>
      <c r="BS270" s="88"/>
      <c r="BT270" s="88"/>
      <c r="BU270" s="88"/>
      <c r="BV270" s="88">
        <v>82.64</v>
      </c>
      <c r="BW270" s="88">
        <v>42.97</v>
      </c>
      <c r="BX270" s="88"/>
    </row>
    <row r="271" spans="2:83" s="27" customFormat="1" ht="15">
      <c r="B271" s="87">
        <v>44544</v>
      </c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  <c r="AI271" s="88"/>
      <c r="AJ271" s="88"/>
      <c r="AK271" s="88"/>
      <c r="AL271" s="88"/>
      <c r="AM271" s="88"/>
      <c r="AN271" s="88"/>
      <c r="AO271" s="88"/>
      <c r="AP271" s="88"/>
      <c r="AQ271" s="88"/>
      <c r="AR271" s="88"/>
      <c r="AS271" s="88"/>
      <c r="AT271" s="88">
        <v>129.41</v>
      </c>
      <c r="AU271" s="88">
        <v>129.06</v>
      </c>
      <c r="AV271" s="88">
        <v>118.24</v>
      </c>
      <c r="AW271" s="88"/>
      <c r="AX271" s="88"/>
      <c r="AY271" s="88"/>
      <c r="AZ271" s="88"/>
      <c r="BA271" s="88"/>
      <c r="BB271" s="88"/>
      <c r="BC271" s="88"/>
      <c r="BD271" s="88"/>
      <c r="BE271" s="88"/>
      <c r="BF271" s="88"/>
      <c r="BG271" s="88"/>
      <c r="BH271" s="88"/>
      <c r="BI271" s="88"/>
      <c r="BJ271" s="88"/>
      <c r="BK271" s="88"/>
      <c r="BL271" s="88"/>
      <c r="BM271" s="88"/>
      <c r="BN271" s="88"/>
      <c r="BO271" s="88"/>
      <c r="BP271" s="88"/>
      <c r="BQ271" s="88"/>
      <c r="BR271" s="88"/>
      <c r="BS271" s="88"/>
      <c r="BT271" s="88"/>
      <c r="BU271" s="88"/>
      <c r="BV271" s="88">
        <v>86.01</v>
      </c>
      <c r="BW271" s="88">
        <v>44.43</v>
      </c>
      <c r="BX271" s="88"/>
    </row>
    <row r="272" spans="2:83" s="27" customFormat="1" ht="15">
      <c r="B272" s="87">
        <v>44543</v>
      </c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  <c r="AI272" s="88"/>
      <c r="AJ272" s="88"/>
      <c r="AK272" s="88"/>
      <c r="AL272" s="88"/>
      <c r="AM272" s="88"/>
      <c r="AN272" s="88"/>
      <c r="AO272" s="88"/>
      <c r="AP272" s="88"/>
      <c r="AQ272" s="88"/>
      <c r="AR272" s="88"/>
      <c r="AS272" s="88"/>
      <c r="AT272" s="88">
        <v>118.8</v>
      </c>
      <c r="AU272" s="88">
        <v>116.7</v>
      </c>
      <c r="AV272" s="88">
        <v>107.83</v>
      </c>
      <c r="AW272" s="88"/>
      <c r="AX272" s="88"/>
      <c r="AY272" s="88"/>
      <c r="AZ272" s="88"/>
      <c r="BA272" s="88"/>
      <c r="BB272" s="88"/>
      <c r="BC272" s="88"/>
      <c r="BD272" s="88"/>
      <c r="BE272" s="88"/>
      <c r="BF272" s="88"/>
      <c r="BG272" s="88"/>
      <c r="BH272" s="88"/>
      <c r="BI272" s="88"/>
      <c r="BJ272" s="88"/>
      <c r="BK272" s="88"/>
      <c r="BL272" s="88"/>
      <c r="BM272" s="88"/>
      <c r="BN272" s="88"/>
      <c r="BO272" s="88"/>
      <c r="BP272" s="88"/>
      <c r="BQ272" s="88"/>
      <c r="BR272" s="88"/>
      <c r="BS272" s="88"/>
      <c r="BT272" s="88"/>
      <c r="BU272" s="88"/>
      <c r="BV272" s="88">
        <v>83.35</v>
      </c>
      <c r="BW272" s="88">
        <v>45.02</v>
      </c>
      <c r="BX272" s="88"/>
      <c r="BZ272" s="44"/>
    </row>
    <row r="273" spans="2:78" s="27" customFormat="1" ht="15">
      <c r="B273" s="87">
        <v>44540</v>
      </c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  <c r="AI273" s="88"/>
      <c r="AJ273" s="88"/>
      <c r="AK273" s="88"/>
      <c r="AL273" s="88"/>
      <c r="AM273" s="88"/>
      <c r="AN273" s="88"/>
      <c r="AO273" s="88"/>
      <c r="AP273" s="88"/>
      <c r="AQ273" s="88"/>
      <c r="AR273" s="88"/>
      <c r="AS273" s="88"/>
      <c r="AT273" s="88">
        <v>105.95</v>
      </c>
      <c r="AU273" s="88">
        <v>107.39</v>
      </c>
      <c r="AV273" s="88">
        <v>98.86</v>
      </c>
      <c r="AW273" s="88"/>
      <c r="AX273" s="88"/>
      <c r="AY273" s="88"/>
      <c r="AZ273" s="88"/>
      <c r="BA273" s="88"/>
      <c r="BB273" s="88"/>
      <c r="BC273" s="88"/>
      <c r="BD273" s="88"/>
      <c r="BE273" s="88"/>
      <c r="BF273" s="88"/>
      <c r="BG273" s="88"/>
      <c r="BH273" s="88"/>
      <c r="BI273" s="88"/>
      <c r="BJ273" s="88"/>
      <c r="BK273" s="88"/>
      <c r="BL273" s="88"/>
      <c r="BM273" s="88"/>
      <c r="BN273" s="88"/>
      <c r="BO273" s="88"/>
      <c r="BP273" s="88"/>
      <c r="BQ273" s="88"/>
      <c r="BR273" s="88"/>
      <c r="BS273" s="88"/>
      <c r="BT273" s="88"/>
      <c r="BU273" s="88"/>
      <c r="BV273" s="88">
        <v>78.28</v>
      </c>
      <c r="BW273" s="88">
        <v>44</v>
      </c>
      <c r="BX273" s="88"/>
    </row>
    <row r="274" spans="2:78" s="27" customFormat="1" ht="15">
      <c r="B274" s="87">
        <v>44539</v>
      </c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  <c r="AI274" s="88"/>
      <c r="AJ274" s="88"/>
      <c r="AK274" s="88"/>
      <c r="AL274" s="88"/>
      <c r="AM274" s="88"/>
      <c r="AN274" s="88"/>
      <c r="AO274" s="88"/>
      <c r="AP274" s="88"/>
      <c r="AQ274" s="88"/>
      <c r="AR274" s="88"/>
      <c r="AS274" s="88"/>
      <c r="AT274" s="88">
        <v>101</v>
      </c>
      <c r="AU274" s="88">
        <v>102.43</v>
      </c>
      <c r="AV274" s="88">
        <v>94.82</v>
      </c>
      <c r="AW274" s="88"/>
      <c r="AX274" s="88"/>
      <c r="AY274" s="88"/>
      <c r="AZ274" s="88"/>
      <c r="BA274" s="88"/>
      <c r="BB274" s="88"/>
      <c r="BC274" s="88"/>
      <c r="BD274" s="88"/>
      <c r="BE274" s="88"/>
      <c r="BF274" s="88"/>
      <c r="BG274" s="88"/>
      <c r="BH274" s="88"/>
      <c r="BI274" s="88"/>
      <c r="BJ274" s="88"/>
      <c r="BK274" s="88"/>
      <c r="BL274" s="88"/>
      <c r="BM274" s="88"/>
      <c r="BN274" s="88"/>
      <c r="BO274" s="88"/>
      <c r="BP274" s="88"/>
      <c r="BQ274" s="88"/>
      <c r="BR274" s="88"/>
      <c r="BS274" s="88"/>
      <c r="BT274" s="88"/>
      <c r="BU274" s="88"/>
      <c r="BV274" s="88">
        <v>72.22</v>
      </c>
      <c r="BW274" s="88">
        <v>41.94</v>
      </c>
      <c r="BX274" s="88"/>
    </row>
    <row r="275" spans="2:78" s="27" customFormat="1" ht="15">
      <c r="B275" s="87">
        <v>44538</v>
      </c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  <c r="AI275" s="88"/>
      <c r="AJ275" s="88"/>
      <c r="AK275" s="88"/>
      <c r="AL275" s="88"/>
      <c r="AM275" s="88"/>
      <c r="AN275" s="88"/>
      <c r="AO275" s="88"/>
      <c r="AP275" s="88"/>
      <c r="AQ275" s="88"/>
      <c r="AR275" s="88"/>
      <c r="AS275" s="88"/>
      <c r="AT275" s="88">
        <v>103.9</v>
      </c>
      <c r="AU275" s="88">
        <v>103.55</v>
      </c>
      <c r="AV275" s="88">
        <v>95.95</v>
      </c>
      <c r="AW275" s="88"/>
      <c r="AX275" s="88"/>
      <c r="AY275" s="88"/>
      <c r="AZ275" s="88"/>
      <c r="BA275" s="88"/>
      <c r="BB275" s="88"/>
      <c r="BC275" s="88"/>
      <c r="BD275" s="88"/>
      <c r="BE275" s="88"/>
      <c r="BF275" s="88"/>
      <c r="BG275" s="88"/>
      <c r="BH275" s="88"/>
      <c r="BI275" s="88"/>
      <c r="BJ275" s="88"/>
      <c r="BK275" s="88"/>
      <c r="BL275" s="88"/>
      <c r="BM275" s="88"/>
      <c r="BN275" s="88"/>
      <c r="BO275" s="88"/>
      <c r="BP275" s="88"/>
      <c r="BQ275" s="88"/>
      <c r="BR275" s="88"/>
      <c r="BS275" s="88"/>
      <c r="BT275" s="88"/>
      <c r="BU275" s="88"/>
      <c r="BV275" s="88">
        <v>75.58</v>
      </c>
      <c r="BW275" s="88">
        <v>43.92</v>
      </c>
      <c r="BX275" s="88"/>
    </row>
    <row r="276" spans="2:78" s="27" customFormat="1" ht="15">
      <c r="B276" s="87">
        <v>44537</v>
      </c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  <c r="AI276" s="88"/>
      <c r="AJ276" s="88"/>
      <c r="AK276" s="88"/>
      <c r="AL276" s="88"/>
      <c r="AM276" s="88"/>
      <c r="AN276" s="88"/>
      <c r="AO276" s="88"/>
      <c r="AP276" s="88"/>
      <c r="AQ276" s="88"/>
      <c r="AR276" s="88"/>
      <c r="AS276" s="88"/>
      <c r="AT276" s="88">
        <v>98.5</v>
      </c>
      <c r="AU276" s="88">
        <v>97.93</v>
      </c>
      <c r="AV276" s="88">
        <v>90.86</v>
      </c>
      <c r="AW276" s="88"/>
      <c r="AX276" s="88"/>
      <c r="AY276" s="88"/>
      <c r="AZ276" s="88"/>
      <c r="BA276" s="88"/>
      <c r="BB276" s="88"/>
      <c r="BC276" s="88"/>
      <c r="BD276" s="88"/>
      <c r="BE276" s="88"/>
      <c r="BF276" s="88"/>
      <c r="BG276" s="88"/>
      <c r="BH276" s="88"/>
      <c r="BI276" s="88"/>
      <c r="BJ276" s="88"/>
      <c r="BK276" s="88"/>
      <c r="BL276" s="88"/>
      <c r="BM276" s="88"/>
      <c r="BN276" s="88"/>
      <c r="BO276" s="88"/>
      <c r="BP276" s="88"/>
      <c r="BQ276" s="88"/>
      <c r="BR276" s="88"/>
      <c r="BS276" s="88"/>
      <c r="BT276" s="88"/>
      <c r="BU276" s="88"/>
      <c r="BV276" s="88">
        <v>66.84</v>
      </c>
      <c r="BW276" s="88">
        <v>40.83</v>
      </c>
      <c r="BX276" s="88"/>
    </row>
    <row r="277" spans="2:78" s="27" customFormat="1" ht="15">
      <c r="B277" s="87">
        <v>44536</v>
      </c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  <c r="AI277" s="88"/>
      <c r="AJ277" s="88"/>
      <c r="AK277" s="88"/>
      <c r="AL277" s="88"/>
      <c r="AM277" s="88"/>
      <c r="AN277" s="88"/>
      <c r="AO277" s="88"/>
      <c r="AP277" s="88"/>
      <c r="AQ277" s="88"/>
      <c r="AR277" s="88"/>
      <c r="AS277" s="88"/>
      <c r="AT277" s="88">
        <v>91.85</v>
      </c>
      <c r="AU277" s="88">
        <v>92.79</v>
      </c>
      <c r="AV277" s="88">
        <v>84.87</v>
      </c>
      <c r="AW277" s="88"/>
      <c r="AX277" s="88"/>
      <c r="AY277" s="88"/>
      <c r="AZ277" s="88"/>
      <c r="BA277" s="88"/>
      <c r="BB277" s="88"/>
      <c r="BC277" s="88"/>
      <c r="BD277" s="88"/>
      <c r="BE277" s="88"/>
      <c r="BF277" s="88"/>
      <c r="BG277" s="88"/>
      <c r="BH277" s="88"/>
      <c r="BI277" s="88"/>
      <c r="BJ277" s="88"/>
      <c r="BK277" s="88"/>
      <c r="BL277" s="88"/>
      <c r="BM277" s="88"/>
      <c r="BN277" s="88"/>
      <c r="BO277" s="88"/>
      <c r="BP277" s="88"/>
      <c r="BQ277" s="88"/>
      <c r="BR277" s="88"/>
      <c r="BS277" s="88"/>
      <c r="BT277" s="88"/>
      <c r="BU277" s="88"/>
      <c r="BV277" s="88">
        <v>60.46</v>
      </c>
      <c r="BW277" s="88">
        <v>38.549999999999997</v>
      </c>
      <c r="BX277" s="88"/>
    </row>
    <row r="278" spans="2:78" s="27" customFormat="1" ht="15">
      <c r="B278" s="87">
        <v>44533</v>
      </c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  <c r="AI278" s="88"/>
      <c r="AJ278" s="88"/>
      <c r="AK278" s="88"/>
      <c r="AL278" s="88"/>
      <c r="AM278" s="88"/>
      <c r="AN278" s="88"/>
      <c r="AO278" s="88"/>
      <c r="AP278" s="88"/>
      <c r="AQ278" s="88"/>
      <c r="AR278" s="88"/>
      <c r="AS278" s="88"/>
      <c r="AT278" s="88">
        <v>93.1</v>
      </c>
      <c r="AU278" s="88">
        <v>91.4</v>
      </c>
      <c r="AV278" s="88">
        <v>83.53</v>
      </c>
      <c r="AW278" s="88"/>
      <c r="AX278" s="88"/>
      <c r="AY278" s="88"/>
      <c r="AZ278" s="88"/>
      <c r="BA278" s="88"/>
      <c r="BB278" s="88"/>
      <c r="BC278" s="88"/>
      <c r="BD278" s="88"/>
      <c r="BE278" s="88"/>
      <c r="BF278" s="88"/>
      <c r="BG278" s="88"/>
      <c r="BH278" s="88"/>
      <c r="BI278" s="88"/>
      <c r="BJ278" s="88"/>
      <c r="BK278" s="88"/>
      <c r="BL278" s="88"/>
      <c r="BM278" s="88"/>
      <c r="BN278" s="88"/>
      <c r="BO278" s="88"/>
      <c r="BP278" s="88"/>
      <c r="BQ278" s="88"/>
      <c r="BR278" s="88"/>
      <c r="BS278" s="88"/>
      <c r="BT278" s="88"/>
      <c r="BU278" s="88"/>
      <c r="BV278" s="88">
        <v>58.04</v>
      </c>
      <c r="BW278" s="88">
        <v>37.5</v>
      </c>
      <c r="BX278" s="88"/>
      <c r="BZ278" s="35"/>
    </row>
    <row r="279" spans="2:78" s="27" customFormat="1" ht="15">
      <c r="B279" s="87">
        <v>44532</v>
      </c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88"/>
      <c r="AJ279" s="88"/>
      <c r="AK279" s="88"/>
      <c r="AL279" s="88"/>
      <c r="AM279" s="88"/>
      <c r="AN279" s="88"/>
      <c r="AO279" s="88"/>
      <c r="AP279" s="88"/>
      <c r="AQ279" s="88"/>
      <c r="AR279" s="88"/>
      <c r="AS279" s="88"/>
      <c r="AT279" s="88">
        <v>94.6</v>
      </c>
      <c r="AU279" s="88">
        <v>92.73</v>
      </c>
      <c r="AV279" s="88">
        <v>84.87</v>
      </c>
      <c r="AW279" s="88"/>
      <c r="AX279" s="88"/>
      <c r="AY279" s="88"/>
      <c r="AZ279" s="88"/>
      <c r="BA279" s="88"/>
      <c r="BB279" s="88"/>
      <c r="BC279" s="88"/>
      <c r="BD279" s="88"/>
      <c r="BE279" s="88"/>
      <c r="BF279" s="88"/>
      <c r="BG279" s="88"/>
      <c r="BH279" s="88"/>
      <c r="BI279" s="88"/>
      <c r="BJ279" s="88"/>
      <c r="BK279" s="88"/>
      <c r="BL279" s="88"/>
      <c r="BM279" s="88"/>
      <c r="BN279" s="88"/>
      <c r="BO279" s="88"/>
      <c r="BP279" s="88"/>
      <c r="BQ279" s="88"/>
      <c r="BR279" s="88"/>
      <c r="BS279" s="88"/>
      <c r="BT279" s="88"/>
      <c r="BU279" s="88"/>
      <c r="BV279" s="88">
        <v>56.48</v>
      </c>
      <c r="BW279" s="88">
        <v>36.72</v>
      </c>
      <c r="BX279" s="88"/>
    </row>
    <row r="280" spans="2:78" s="27" customFormat="1" ht="15">
      <c r="B280" s="87">
        <v>44531</v>
      </c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  <c r="AI280" s="88"/>
      <c r="AJ280" s="88"/>
      <c r="AK280" s="88"/>
      <c r="AL280" s="88"/>
      <c r="AM280" s="88"/>
      <c r="AN280" s="88"/>
      <c r="AO280" s="88"/>
      <c r="AP280" s="88"/>
      <c r="AQ280" s="88"/>
      <c r="AR280" s="88"/>
      <c r="AS280" s="88"/>
      <c r="AT280" s="88">
        <v>96.95</v>
      </c>
      <c r="AU280" s="88">
        <v>94.21</v>
      </c>
      <c r="AV280" s="88">
        <v>85.78</v>
      </c>
      <c r="AW280" s="88"/>
      <c r="AX280" s="88"/>
      <c r="AY280" s="88"/>
      <c r="AZ280" s="88"/>
      <c r="BA280" s="88"/>
      <c r="BB280" s="88"/>
      <c r="BC280" s="88"/>
      <c r="BD280" s="88"/>
      <c r="BE280" s="88"/>
      <c r="BF280" s="88"/>
      <c r="BG280" s="88"/>
      <c r="BH280" s="88"/>
      <c r="BI280" s="88"/>
      <c r="BJ280" s="88"/>
      <c r="BK280" s="88"/>
      <c r="BL280" s="88"/>
      <c r="BM280" s="88"/>
      <c r="BN280" s="88"/>
      <c r="BO280" s="88"/>
      <c r="BP280" s="88"/>
      <c r="BQ280" s="88"/>
      <c r="BR280" s="88"/>
      <c r="BS280" s="88"/>
      <c r="BT280" s="88"/>
      <c r="BU280" s="88"/>
      <c r="BV280" s="88">
        <v>56.91</v>
      </c>
      <c r="BW280" s="88">
        <v>36.85</v>
      </c>
      <c r="BX280" s="88"/>
    </row>
    <row r="281" spans="2:78" s="27" customFormat="1" ht="15">
      <c r="B281" s="87">
        <v>44530</v>
      </c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  <c r="AI281" s="88"/>
      <c r="AJ281" s="88"/>
      <c r="AK281" s="88"/>
      <c r="AL281" s="88"/>
      <c r="AM281" s="88"/>
      <c r="AN281" s="88"/>
      <c r="AO281" s="88"/>
      <c r="AP281" s="88"/>
      <c r="AQ281" s="88"/>
      <c r="AR281" s="88"/>
      <c r="AS281" s="88">
        <v>94.2</v>
      </c>
      <c r="AT281" s="88">
        <v>94.99</v>
      </c>
      <c r="AU281" s="88">
        <v>94.5</v>
      </c>
      <c r="AV281" s="88"/>
      <c r="AW281" s="88"/>
      <c r="AX281" s="88"/>
      <c r="AY281" s="88"/>
      <c r="AZ281" s="88"/>
      <c r="BA281" s="88"/>
      <c r="BB281" s="88"/>
      <c r="BC281" s="88"/>
      <c r="BD281" s="88"/>
      <c r="BE281" s="88"/>
      <c r="BF281" s="88"/>
      <c r="BG281" s="88"/>
      <c r="BH281" s="88"/>
      <c r="BI281" s="88"/>
      <c r="BJ281" s="88"/>
      <c r="BK281" s="88"/>
      <c r="BL281" s="88"/>
      <c r="BM281" s="88"/>
      <c r="BN281" s="88"/>
      <c r="BO281" s="88"/>
      <c r="BP281" s="88"/>
      <c r="BQ281" s="88"/>
      <c r="BR281" s="88"/>
      <c r="BS281" s="88"/>
      <c r="BT281" s="88"/>
      <c r="BU281" s="88"/>
      <c r="BV281" s="88">
        <v>56.41</v>
      </c>
      <c r="BW281" s="88">
        <v>36.450000000000003</v>
      </c>
      <c r="BX281" s="88"/>
    </row>
    <row r="282" spans="2:78" s="27" customFormat="1" ht="15">
      <c r="B282" s="87">
        <v>44529</v>
      </c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  <c r="AI282" s="88"/>
      <c r="AJ282" s="88"/>
      <c r="AK282" s="88"/>
      <c r="AL282" s="88"/>
      <c r="AM282" s="88"/>
      <c r="AN282" s="88"/>
      <c r="AO282" s="88"/>
      <c r="AP282" s="88"/>
      <c r="AQ282" s="88"/>
      <c r="AR282" s="88"/>
      <c r="AS282" s="88">
        <v>96.5</v>
      </c>
      <c r="AT282" s="88">
        <v>95.95</v>
      </c>
      <c r="AU282" s="88">
        <v>95.62</v>
      </c>
      <c r="AV282" s="88"/>
      <c r="AW282" s="88"/>
      <c r="AX282" s="88"/>
      <c r="AY282" s="88"/>
      <c r="AZ282" s="88"/>
      <c r="BA282" s="88"/>
      <c r="BB282" s="88"/>
      <c r="BC282" s="88"/>
      <c r="BD282" s="88"/>
      <c r="BE282" s="88"/>
      <c r="BF282" s="88"/>
      <c r="BG282" s="88"/>
      <c r="BH282" s="88"/>
      <c r="BI282" s="88"/>
      <c r="BJ282" s="88"/>
      <c r="BK282" s="88"/>
      <c r="BL282" s="88"/>
      <c r="BM282" s="88"/>
      <c r="BN282" s="88"/>
      <c r="BO282" s="88"/>
      <c r="BP282" s="88"/>
      <c r="BQ282" s="88"/>
      <c r="BR282" s="88"/>
      <c r="BS282" s="88"/>
      <c r="BT282" s="88"/>
      <c r="BU282" s="88"/>
      <c r="BV282" s="88">
        <v>56.88</v>
      </c>
      <c r="BW282" s="88">
        <v>36.520000000000003</v>
      </c>
      <c r="BX282" s="88"/>
    </row>
    <row r="283" spans="2:78" s="27" customFormat="1" ht="15">
      <c r="B283" s="87">
        <v>44526</v>
      </c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  <c r="AI283" s="88"/>
      <c r="AJ283" s="88"/>
      <c r="AK283" s="88"/>
      <c r="AL283" s="88"/>
      <c r="AM283" s="88"/>
      <c r="AN283" s="88"/>
      <c r="AO283" s="88"/>
      <c r="AP283" s="88"/>
      <c r="AQ283" s="88"/>
      <c r="AR283" s="88"/>
      <c r="AS283" s="88">
        <v>89.5</v>
      </c>
      <c r="AT283" s="88">
        <v>90.62</v>
      </c>
      <c r="AU283" s="88">
        <v>90.52</v>
      </c>
      <c r="AV283" s="88"/>
      <c r="AW283" s="88"/>
      <c r="AX283" s="88"/>
      <c r="AY283" s="88"/>
      <c r="AZ283" s="88"/>
      <c r="BA283" s="88"/>
      <c r="BB283" s="88"/>
      <c r="BC283" s="88"/>
      <c r="BD283" s="88"/>
      <c r="BE283" s="88"/>
      <c r="BF283" s="88"/>
      <c r="BG283" s="88"/>
      <c r="BH283" s="88"/>
      <c r="BI283" s="88"/>
      <c r="BJ283" s="88"/>
      <c r="BK283" s="88"/>
      <c r="BL283" s="88"/>
      <c r="BM283" s="88"/>
      <c r="BN283" s="88"/>
      <c r="BO283" s="88"/>
      <c r="BP283" s="88"/>
      <c r="BQ283" s="88"/>
      <c r="BR283" s="88"/>
      <c r="BS283" s="88"/>
      <c r="BT283" s="88"/>
      <c r="BU283" s="88"/>
      <c r="BV283" s="88">
        <v>54.7</v>
      </c>
      <c r="BW283" s="88">
        <v>35.409999999999997</v>
      </c>
      <c r="BX283" s="88"/>
    </row>
    <row r="284" spans="2:78" s="27" customFormat="1" ht="15">
      <c r="B284" s="87">
        <v>44525</v>
      </c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  <c r="AI284" s="88"/>
      <c r="AJ284" s="88"/>
      <c r="AK284" s="88"/>
      <c r="AL284" s="88"/>
      <c r="AM284" s="88"/>
      <c r="AN284" s="88"/>
      <c r="AO284" s="88"/>
      <c r="AP284" s="88"/>
      <c r="AQ284" s="88"/>
      <c r="AR284" s="88"/>
      <c r="AS284" s="88">
        <v>95.25</v>
      </c>
      <c r="AT284" s="88">
        <v>96.18</v>
      </c>
      <c r="AU284" s="88">
        <v>96</v>
      </c>
      <c r="AV284" s="88"/>
      <c r="AW284" s="88"/>
      <c r="AX284" s="88"/>
      <c r="AY284" s="88"/>
      <c r="AZ284" s="88"/>
      <c r="BA284" s="88"/>
      <c r="BB284" s="88"/>
      <c r="BC284" s="88"/>
      <c r="BD284" s="88"/>
      <c r="BE284" s="88"/>
      <c r="BF284" s="88"/>
      <c r="BG284" s="88"/>
      <c r="BH284" s="88"/>
      <c r="BI284" s="88"/>
      <c r="BJ284" s="88"/>
      <c r="BK284" s="88"/>
      <c r="BL284" s="88"/>
      <c r="BM284" s="88"/>
      <c r="BN284" s="88"/>
      <c r="BO284" s="88"/>
      <c r="BP284" s="88"/>
      <c r="BQ284" s="88"/>
      <c r="BR284" s="88"/>
      <c r="BS284" s="88"/>
      <c r="BT284" s="88"/>
      <c r="BU284" s="88"/>
      <c r="BV284" s="88">
        <v>57.7</v>
      </c>
      <c r="BW284" s="88">
        <v>37.03</v>
      </c>
      <c r="BX284" s="88"/>
    </row>
    <row r="285" spans="2:78" s="27" customFormat="1" ht="15">
      <c r="B285" s="87">
        <v>44524</v>
      </c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  <c r="AI285" s="88"/>
      <c r="AJ285" s="88"/>
      <c r="AK285" s="88"/>
      <c r="AL285" s="88"/>
      <c r="AM285" s="88"/>
      <c r="AN285" s="88"/>
      <c r="AO285" s="88"/>
      <c r="AP285" s="88"/>
      <c r="AQ285" s="88"/>
      <c r="AR285" s="88"/>
      <c r="AS285" s="88">
        <v>94.55</v>
      </c>
      <c r="AT285" s="88">
        <v>96.83</v>
      </c>
      <c r="AU285" s="88">
        <v>96.46</v>
      </c>
      <c r="AV285" s="88"/>
      <c r="AW285" s="88"/>
      <c r="AX285" s="88"/>
      <c r="AY285" s="88"/>
      <c r="AZ285" s="88"/>
      <c r="BA285" s="88"/>
      <c r="BB285" s="88"/>
      <c r="BC285" s="88"/>
      <c r="BD285" s="88"/>
      <c r="BE285" s="88"/>
      <c r="BF285" s="88"/>
      <c r="BG285" s="88"/>
      <c r="BH285" s="88"/>
      <c r="BI285" s="88"/>
      <c r="BJ285" s="88"/>
      <c r="BK285" s="88"/>
      <c r="BL285" s="88"/>
      <c r="BM285" s="88"/>
      <c r="BN285" s="88"/>
      <c r="BO285" s="88"/>
      <c r="BP285" s="88"/>
      <c r="BQ285" s="88"/>
      <c r="BR285" s="88"/>
      <c r="BS285" s="88"/>
      <c r="BT285" s="88"/>
      <c r="BU285" s="88"/>
      <c r="BV285" s="88">
        <v>57.31</v>
      </c>
      <c r="BW285" s="88">
        <v>36.07</v>
      </c>
      <c r="BX285" s="88"/>
      <c r="BZ285" s="44"/>
    </row>
    <row r="286" spans="2:78" s="27" customFormat="1" ht="15">
      <c r="B286" s="87">
        <v>44523</v>
      </c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  <c r="AI286" s="88"/>
      <c r="AJ286" s="88"/>
      <c r="AK286" s="88"/>
      <c r="AL286" s="88"/>
      <c r="AM286" s="88"/>
      <c r="AN286" s="88"/>
      <c r="AO286" s="88"/>
      <c r="AP286" s="88"/>
      <c r="AQ286" s="88"/>
      <c r="AR286" s="88"/>
      <c r="AS286" s="88">
        <v>94</v>
      </c>
      <c r="AT286" s="88">
        <v>93.41</v>
      </c>
      <c r="AU286" s="88">
        <v>93.28</v>
      </c>
      <c r="AV286" s="88"/>
      <c r="AW286" s="88"/>
      <c r="AX286" s="88"/>
      <c r="AY286" s="88"/>
      <c r="AZ286" s="88"/>
      <c r="BA286" s="88"/>
      <c r="BB286" s="88"/>
      <c r="BC286" s="88"/>
      <c r="BD286" s="88"/>
      <c r="BE286" s="88"/>
      <c r="BF286" s="88"/>
      <c r="BG286" s="88"/>
      <c r="BH286" s="88"/>
      <c r="BI286" s="88"/>
      <c r="BJ286" s="88"/>
      <c r="BK286" s="88"/>
      <c r="BL286" s="88"/>
      <c r="BM286" s="88"/>
      <c r="BN286" s="88"/>
      <c r="BO286" s="88"/>
      <c r="BP286" s="88"/>
      <c r="BQ286" s="88"/>
      <c r="BR286" s="88"/>
      <c r="BS286" s="88"/>
      <c r="BT286" s="88"/>
      <c r="BU286" s="88"/>
      <c r="BV286" s="88">
        <v>55.43</v>
      </c>
      <c r="BW286" s="88">
        <v>34.93</v>
      </c>
      <c r="BX286" s="88"/>
    </row>
    <row r="287" spans="2:78" s="27" customFormat="1" ht="15">
      <c r="B287" s="87">
        <v>44522</v>
      </c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  <c r="AI287" s="88"/>
      <c r="AJ287" s="88"/>
      <c r="AK287" s="88"/>
      <c r="AL287" s="88"/>
      <c r="AM287" s="88"/>
      <c r="AN287" s="88"/>
      <c r="AO287" s="88"/>
      <c r="AP287" s="88"/>
      <c r="AQ287" s="88"/>
      <c r="AR287" s="88"/>
      <c r="AS287" s="88">
        <v>86.3</v>
      </c>
      <c r="AT287" s="88">
        <v>86.75</v>
      </c>
      <c r="AU287" s="88">
        <v>86.57</v>
      </c>
      <c r="AV287" s="88"/>
      <c r="AW287" s="88"/>
      <c r="AX287" s="88"/>
      <c r="AY287" s="88"/>
      <c r="AZ287" s="88"/>
      <c r="BA287" s="88"/>
      <c r="BB287" s="88"/>
      <c r="BC287" s="88"/>
      <c r="BD287" s="88"/>
      <c r="BE287" s="88"/>
      <c r="BF287" s="88"/>
      <c r="BG287" s="88"/>
      <c r="BH287" s="88"/>
      <c r="BI287" s="88"/>
      <c r="BJ287" s="88"/>
      <c r="BK287" s="88"/>
      <c r="BL287" s="88"/>
      <c r="BM287" s="88"/>
      <c r="BN287" s="88"/>
      <c r="BO287" s="88"/>
      <c r="BP287" s="88"/>
      <c r="BQ287" s="88"/>
      <c r="BR287" s="88"/>
      <c r="BS287" s="88"/>
      <c r="BT287" s="88"/>
      <c r="BU287" s="88"/>
      <c r="BV287" s="88">
        <v>52.6</v>
      </c>
      <c r="BW287" s="88">
        <v>34.14</v>
      </c>
      <c r="BX287" s="88"/>
    </row>
    <row r="288" spans="2:78" s="27" customFormat="1" ht="15">
      <c r="B288" s="87">
        <v>44519</v>
      </c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  <c r="AI288" s="88"/>
      <c r="AJ288" s="88"/>
      <c r="AK288" s="88"/>
      <c r="AL288" s="88"/>
      <c r="AM288" s="88"/>
      <c r="AN288" s="88"/>
      <c r="AO288" s="88"/>
      <c r="AP288" s="88"/>
      <c r="AQ288" s="88"/>
      <c r="AR288" s="88"/>
      <c r="AS288" s="88">
        <v>88.48</v>
      </c>
      <c r="AT288" s="88">
        <v>89.72</v>
      </c>
      <c r="AU288" s="88">
        <v>89.5</v>
      </c>
      <c r="AV288" s="88"/>
      <c r="AW288" s="88"/>
      <c r="AX288" s="88"/>
      <c r="AY288" s="88"/>
      <c r="AZ288" s="88"/>
      <c r="BA288" s="88"/>
      <c r="BB288" s="88"/>
      <c r="BC288" s="88"/>
      <c r="BD288" s="88"/>
      <c r="BE288" s="88"/>
      <c r="BF288" s="88"/>
      <c r="BG288" s="88"/>
      <c r="BH288" s="88"/>
      <c r="BI288" s="88"/>
      <c r="BJ288" s="88"/>
      <c r="BK288" s="88"/>
      <c r="BL288" s="88"/>
      <c r="BM288" s="88"/>
      <c r="BN288" s="88"/>
      <c r="BO288" s="88"/>
      <c r="BP288" s="88"/>
      <c r="BQ288" s="88"/>
      <c r="BR288" s="88"/>
      <c r="BS288" s="88"/>
      <c r="BT288" s="88"/>
      <c r="BU288" s="88"/>
      <c r="BV288" s="88">
        <v>53.66</v>
      </c>
      <c r="BW288" s="88">
        <v>34.49</v>
      </c>
      <c r="BX288" s="88"/>
    </row>
    <row r="289" spans="2:78" s="27" customFormat="1" ht="15">
      <c r="B289" s="87">
        <v>44518</v>
      </c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  <c r="AI289" s="88"/>
      <c r="AJ289" s="88"/>
      <c r="AK289" s="88"/>
      <c r="AL289" s="88"/>
      <c r="AM289" s="88"/>
      <c r="AN289" s="88"/>
      <c r="AO289" s="88"/>
      <c r="AP289" s="88"/>
      <c r="AQ289" s="88"/>
      <c r="AR289" s="88"/>
      <c r="AS289" s="88">
        <v>95.66</v>
      </c>
      <c r="AT289" s="88">
        <v>97.69</v>
      </c>
      <c r="AU289" s="88">
        <v>97.31</v>
      </c>
      <c r="AV289" s="88"/>
      <c r="AW289" s="88"/>
      <c r="AX289" s="88"/>
      <c r="AY289" s="88"/>
      <c r="AZ289" s="88"/>
      <c r="BA289" s="88"/>
      <c r="BB289" s="88"/>
      <c r="BC289" s="88"/>
      <c r="BD289" s="88"/>
      <c r="BE289" s="88"/>
      <c r="BF289" s="88"/>
      <c r="BG289" s="88"/>
      <c r="BH289" s="88"/>
      <c r="BI289" s="88"/>
      <c r="BJ289" s="88"/>
      <c r="BK289" s="88"/>
      <c r="BL289" s="88"/>
      <c r="BM289" s="88"/>
      <c r="BN289" s="88"/>
      <c r="BO289" s="88"/>
      <c r="BP289" s="88"/>
      <c r="BQ289" s="88"/>
      <c r="BR289" s="88"/>
      <c r="BS289" s="88"/>
      <c r="BT289" s="88"/>
      <c r="BU289" s="88"/>
      <c r="BV289" s="88">
        <v>56.95</v>
      </c>
      <c r="BW289" s="88">
        <v>35.450000000000003</v>
      </c>
      <c r="BX289" s="88"/>
    </row>
    <row r="290" spans="2:78" s="27" customFormat="1" ht="15">
      <c r="B290" s="87">
        <v>44517</v>
      </c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  <c r="AI290" s="88"/>
      <c r="AJ290" s="88"/>
      <c r="AK290" s="88"/>
      <c r="AL290" s="88"/>
      <c r="AM290" s="88"/>
      <c r="AN290" s="88"/>
      <c r="AO290" s="88"/>
      <c r="AP290" s="88"/>
      <c r="AQ290" s="88"/>
      <c r="AR290" s="88"/>
      <c r="AS290" s="88">
        <v>99.8</v>
      </c>
      <c r="AT290" s="88">
        <v>99.43</v>
      </c>
      <c r="AU290" s="88">
        <v>99.2</v>
      </c>
      <c r="AV290" s="88"/>
      <c r="AW290" s="88"/>
      <c r="AX290" s="88"/>
      <c r="AY290" s="88"/>
      <c r="AZ290" s="88"/>
      <c r="BA290" s="88"/>
      <c r="BB290" s="88"/>
      <c r="BC290" s="88"/>
      <c r="BD290" s="88"/>
      <c r="BE290" s="88"/>
      <c r="BF290" s="88"/>
      <c r="BG290" s="88"/>
      <c r="BH290" s="88"/>
      <c r="BI290" s="88"/>
      <c r="BJ290" s="88"/>
      <c r="BK290" s="88"/>
      <c r="BL290" s="88"/>
      <c r="BM290" s="88"/>
      <c r="BN290" s="88"/>
      <c r="BO290" s="88"/>
      <c r="BP290" s="88"/>
      <c r="BQ290" s="88"/>
      <c r="BR290" s="88"/>
      <c r="BS290" s="88"/>
      <c r="BT290" s="88"/>
      <c r="BU290" s="88"/>
      <c r="BV290" s="88">
        <v>56.6</v>
      </c>
      <c r="BW290" s="88">
        <v>35.479999999999997</v>
      </c>
      <c r="BX290" s="88"/>
    </row>
    <row r="291" spans="2:78" s="27" customFormat="1" ht="15">
      <c r="B291" s="87">
        <v>44516</v>
      </c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88"/>
      <c r="AJ291" s="88"/>
      <c r="AK291" s="88"/>
      <c r="AL291" s="88"/>
      <c r="AM291" s="88"/>
      <c r="AN291" s="88"/>
      <c r="AO291" s="88"/>
      <c r="AP291" s="88"/>
      <c r="AQ291" s="88"/>
      <c r="AR291" s="88"/>
      <c r="AS291" s="88">
        <v>94.92</v>
      </c>
      <c r="AT291" s="88">
        <v>94.8</v>
      </c>
      <c r="AU291" s="88">
        <v>94.2</v>
      </c>
      <c r="AV291" s="88"/>
      <c r="AW291" s="88"/>
      <c r="AX291" s="88"/>
      <c r="AY291" s="88"/>
      <c r="AZ291" s="88"/>
      <c r="BA291" s="88"/>
      <c r="BB291" s="88"/>
      <c r="BC291" s="88"/>
      <c r="BD291" s="88"/>
      <c r="BE291" s="88"/>
      <c r="BF291" s="88"/>
      <c r="BG291" s="88"/>
      <c r="BH291" s="88"/>
      <c r="BI291" s="88"/>
      <c r="BJ291" s="88"/>
      <c r="BK291" s="88"/>
      <c r="BL291" s="88"/>
      <c r="BM291" s="88"/>
      <c r="BN291" s="88"/>
      <c r="BO291" s="88"/>
      <c r="BP291" s="88"/>
      <c r="BQ291" s="88"/>
      <c r="BR291" s="88"/>
      <c r="BS291" s="88"/>
      <c r="BT291" s="88"/>
      <c r="BU291" s="88"/>
      <c r="BV291" s="88">
        <v>55.49</v>
      </c>
      <c r="BW291" s="88">
        <v>34.72</v>
      </c>
      <c r="BX291" s="88"/>
    </row>
    <row r="292" spans="2:78" s="42" customFormat="1" ht="15">
      <c r="B292" s="87">
        <v>44515</v>
      </c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  <c r="AI292" s="88"/>
      <c r="AJ292" s="88"/>
      <c r="AK292" s="88"/>
      <c r="AL292" s="88"/>
      <c r="AM292" s="88"/>
      <c r="AN292" s="88"/>
      <c r="AO292" s="88"/>
      <c r="AP292" s="88"/>
      <c r="AQ292" s="88"/>
      <c r="AR292" s="88"/>
      <c r="AS292" s="88">
        <v>80.88</v>
      </c>
      <c r="AT292" s="88">
        <v>81.83</v>
      </c>
      <c r="AU292" s="88">
        <v>81.47</v>
      </c>
      <c r="AV292" s="88"/>
      <c r="AW292" s="88"/>
      <c r="AX292" s="88"/>
      <c r="AY292" s="88"/>
      <c r="AZ292" s="88"/>
      <c r="BA292" s="88"/>
      <c r="BB292" s="88"/>
      <c r="BC292" s="88"/>
      <c r="BD292" s="88"/>
      <c r="BE292" s="88"/>
      <c r="BF292" s="88"/>
      <c r="BG292" s="88"/>
      <c r="BH292" s="88"/>
      <c r="BI292" s="88"/>
      <c r="BJ292" s="88"/>
      <c r="BK292" s="88"/>
      <c r="BL292" s="88"/>
      <c r="BM292" s="88"/>
      <c r="BN292" s="88"/>
      <c r="BO292" s="88"/>
      <c r="BP292" s="88"/>
      <c r="BQ292" s="88"/>
      <c r="BR292" s="88"/>
      <c r="BS292" s="88"/>
      <c r="BT292" s="88"/>
      <c r="BU292" s="88"/>
      <c r="BV292" s="88">
        <v>50.48</v>
      </c>
      <c r="BW292" s="88">
        <v>33.47</v>
      </c>
      <c r="BX292" s="88"/>
      <c r="BZ292" s="35"/>
    </row>
    <row r="293" spans="2:78" s="42" customFormat="1" ht="15">
      <c r="B293" s="87">
        <v>44512</v>
      </c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  <c r="AI293" s="88"/>
      <c r="AJ293" s="88"/>
      <c r="AK293" s="88"/>
      <c r="AL293" s="88"/>
      <c r="AM293" s="88"/>
      <c r="AN293" s="88"/>
      <c r="AO293" s="88"/>
      <c r="AP293" s="88"/>
      <c r="AQ293" s="88"/>
      <c r="AR293" s="88"/>
      <c r="AS293" s="88">
        <v>76.760000000000005</v>
      </c>
      <c r="AT293" s="88">
        <v>77.94</v>
      </c>
      <c r="AU293" s="88">
        <v>77.73</v>
      </c>
      <c r="AV293" s="88"/>
      <c r="AW293" s="88"/>
      <c r="AX293" s="88"/>
      <c r="AY293" s="88"/>
      <c r="AZ293" s="88"/>
      <c r="BA293" s="88"/>
      <c r="BB293" s="88"/>
      <c r="BC293" s="88"/>
      <c r="BD293" s="88"/>
      <c r="BE293" s="88"/>
      <c r="BF293" s="88"/>
      <c r="BG293" s="88"/>
      <c r="BH293" s="88"/>
      <c r="BI293" s="88"/>
      <c r="BJ293" s="88"/>
      <c r="BK293" s="88"/>
      <c r="BL293" s="88"/>
      <c r="BM293" s="88"/>
      <c r="BN293" s="88"/>
      <c r="BO293" s="88"/>
      <c r="BP293" s="88"/>
      <c r="BQ293" s="88"/>
      <c r="BR293" s="88"/>
      <c r="BS293" s="88"/>
      <c r="BT293" s="88"/>
      <c r="BU293" s="88"/>
      <c r="BV293" s="88">
        <v>49.17</v>
      </c>
      <c r="BW293" s="88">
        <v>33.17</v>
      </c>
      <c r="BX293" s="88"/>
    </row>
    <row r="294" spans="2:78" s="42" customFormat="1" ht="15">
      <c r="B294" s="87">
        <v>44511</v>
      </c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  <c r="AI294" s="88"/>
      <c r="AJ294" s="88"/>
      <c r="AK294" s="88"/>
      <c r="AL294" s="88"/>
      <c r="AM294" s="88"/>
      <c r="AN294" s="88"/>
      <c r="AO294" s="88"/>
      <c r="AP294" s="88"/>
      <c r="AQ294" s="88"/>
      <c r="AR294" s="88"/>
      <c r="AS294" s="88">
        <v>76.290000000000006</v>
      </c>
      <c r="AT294" s="88">
        <v>77.12</v>
      </c>
      <c r="AU294" s="88">
        <v>76.900000000000006</v>
      </c>
      <c r="AV294" s="88"/>
      <c r="AW294" s="88"/>
      <c r="AX294" s="88"/>
      <c r="AY294" s="88"/>
      <c r="AZ294" s="88"/>
      <c r="BA294" s="88"/>
      <c r="BB294" s="88"/>
      <c r="BC294" s="88"/>
      <c r="BD294" s="88"/>
      <c r="BE294" s="88"/>
      <c r="BF294" s="88"/>
      <c r="BG294" s="88"/>
      <c r="BH294" s="88"/>
      <c r="BI294" s="88"/>
      <c r="BJ294" s="88"/>
      <c r="BK294" s="88"/>
      <c r="BL294" s="88"/>
      <c r="BM294" s="88"/>
      <c r="BN294" s="88"/>
      <c r="BO294" s="88"/>
      <c r="BP294" s="88"/>
      <c r="BQ294" s="88"/>
      <c r="BR294" s="88"/>
      <c r="BS294" s="88"/>
      <c r="BT294" s="88"/>
      <c r="BU294" s="88"/>
      <c r="BV294" s="88">
        <v>48.89</v>
      </c>
      <c r="BW294" s="88">
        <v>33.18</v>
      </c>
      <c r="BX294" s="88"/>
    </row>
    <row r="295" spans="2:78" s="42" customFormat="1" ht="15">
      <c r="B295" s="87">
        <v>44510</v>
      </c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  <c r="AI295" s="88"/>
      <c r="AJ295" s="88"/>
      <c r="AK295" s="88"/>
      <c r="AL295" s="88"/>
      <c r="AM295" s="88"/>
      <c r="AN295" s="88"/>
      <c r="AO295" s="88"/>
      <c r="AP295" s="88"/>
      <c r="AQ295" s="88"/>
      <c r="AR295" s="88"/>
      <c r="AS295" s="88">
        <v>71</v>
      </c>
      <c r="AT295" s="88">
        <v>70.3</v>
      </c>
      <c r="AU295" s="88">
        <v>70.040000000000006</v>
      </c>
      <c r="AV295" s="88"/>
      <c r="AW295" s="88"/>
      <c r="AX295" s="88"/>
      <c r="AY295" s="88"/>
      <c r="AZ295" s="88"/>
      <c r="BA295" s="88"/>
      <c r="BB295" s="88"/>
      <c r="BC295" s="88"/>
      <c r="BD295" s="88"/>
      <c r="BE295" s="88"/>
      <c r="BF295" s="88"/>
      <c r="BG295" s="88"/>
      <c r="BH295" s="88"/>
      <c r="BI295" s="88"/>
      <c r="BJ295" s="88"/>
      <c r="BK295" s="88"/>
      <c r="BL295" s="88"/>
      <c r="BM295" s="88"/>
      <c r="BN295" s="88"/>
      <c r="BO295" s="88"/>
      <c r="BP295" s="88"/>
      <c r="BQ295" s="88"/>
      <c r="BR295" s="88"/>
      <c r="BS295" s="88"/>
      <c r="BT295" s="88"/>
      <c r="BU295" s="88"/>
      <c r="BV295" s="88">
        <v>45.68</v>
      </c>
      <c r="BW295" s="88">
        <v>32.22</v>
      </c>
      <c r="BX295" s="88"/>
    </row>
    <row r="296" spans="2:78" s="42" customFormat="1" ht="15">
      <c r="B296" s="87">
        <v>44509</v>
      </c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  <c r="AI296" s="88"/>
      <c r="AJ296" s="88"/>
      <c r="AK296" s="88"/>
      <c r="AL296" s="88"/>
      <c r="AM296" s="88"/>
      <c r="AN296" s="88"/>
      <c r="AO296" s="88"/>
      <c r="AP296" s="88"/>
      <c r="AQ296" s="88"/>
      <c r="AR296" s="88"/>
      <c r="AS296" s="88">
        <v>75.650000000000006</v>
      </c>
      <c r="AT296" s="88">
        <v>75.25</v>
      </c>
      <c r="AU296" s="88">
        <v>74.599999999999994</v>
      </c>
      <c r="AV296" s="88"/>
      <c r="AW296" s="88"/>
      <c r="AX296" s="88"/>
      <c r="AY296" s="88"/>
      <c r="AZ296" s="88"/>
      <c r="BA296" s="88"/>
      <c r="BB296" s="88"/>
      <c r="BC296" s="88"/>
      <c r="BD296" s="88"/>
      <c r="BE296" s="88"/>
      <c r="BF296" s="88"/>
      <c r="BG296" s="88"/>
      <c r="BH296" s="88"/>
      <c r="BI296" s="88"/>
      <c r="BJ296" s="88"/>
      <c r="BK296" s="88"/>
      <c r="BL296" s="88"/>
      <c r="BM296" s="88"/>
      <c r="BN296" s="88"/>
      <c r="BO296" s="88"/>
      <c r="BP296" s="88"/>
      <c r="BQ296" s="88"/>
      <c r="BR296" s="88"/>
      <c r="BS296" s="88"/>
      <c r="BT296" s="88"/>
      <c r="BU296" s="88"/>
      <c r="BV296" s="88">
        <v>47.94</v>
      </c>
      <c r="BW296" s="88">
        <v>32.75</v>
      </c>
      <c r="BX296" s="88"/>
    </row>
    <row r="297" spans="2:78" s="42" customFormat="1" ht="15">
      <c r="B297" s="87">
        <v>44508</v>
      </c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  <c r="AI297" s="88"/>
      <c r="AJ297" s="88"/>
      <c r="AK297" s="88"/>
      <c r="AL297" s="88"/>
      <c r="AM297" s="88"/>
      <c r="AN297" s="88"/>
      <c r="AO297" s="88"/>
      <c r="AP297" s="88"/>
      <c r="AQ297" s="88"/>
      <c r="AR297" s="88"/>
      <c r="AS297" s="88">
        <v>80.87</v>
      </c>
      <c r="AT297" s="88">
        <v>81.75</v>
      </c>
      <c r="AU297" s="88">
        <v>81.040000000000006</v>
      </c>
      <c r="AV297" s="88"/>
      <c r="AW297" s="88"/>
      <c r="AX297" s="88"/>
      <c r="AY297" s="88"/>
      <c r="AZ297" s="88"/>
      <c r="BA297" s="88"/>
      <c r="BB297" s="88"/>
      <c r="BC297" s="88"/>
      <c r="BD297" s="88"/>
      <c r="BE297" s="88"/>
      <c r="BF297" s="88"/>
      <c r="BG297" s="88"/>
      <c r="BH297" s="88"/>
      <c r="BI297" s="88"/>
      <c r="BJ297" s="88"/>
      <c r="BK297" s="88"/>
      <c r="BL297" s="88"/>
      <c r="BM297" s="88"/>
      <c r="BN297" s="88"/>
      <c r="BO297" s="88"/>
      <c r="BP297" s="88"/>
      <c r="BQ297" s="88"/>
      <c r="BR297" s="88"/>
      <c r="BS297" s="88"/>
      <c r="BT297" s="88"/>
      <c r="BU297" s="88"/>
      <c r="BV297" s="88">
        <v>51.41</v>
      </c>
      <c r="BW297" s="88">
        <v>34.07</v>
      </c>
      <c r="BX297" s="88"/>
    </row>
    <row r="298" spans="2:78" s="42" customFormat="1" ht="15">
      <c r="B298" s="87">
        <v>44505</v>
      </c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  <c r="AI298" s="88"/>
      <c r="AJ298" s="88"/>
      <c r="AK298" s="88"/>
      <c r="AL298" s="88"/>
      <c r="AM298" s="88"/>
      <c r="AN298" s="88"/>
      <c r="AO298" s="88"/>
      <c r="AP298" s="88"/>
      <c r="AQ298" s="88"/>
      <c r="AR298" s="88"/>
      <c r="AS298" s="88">
        <v>74.95</v>
      </c>
      <c r="AT298" s="88">
        <v>76.7</v>
      </c>
      <c r="AU298" s="88">
        <v>76.06</v>
      </c>
      <c r="AV298" s="88"/>
      <c r="AW298" s="88"/>
      <c r="AX298" s="88"/>
      <c r="AY298" s="88"/>
      <c r="AZ298" s="88"/>
      <c r="BA298" s="88"/>
      <c r="BB298" s="88"/>
      <c r="BC298" s="88"/>
      <c r="BD298" s="88"/>
      <c r="BE298" s="88"/>
      <c r="BF298" s="88"/>
      <c r="BG298" s="88"/>
      <c r="BH298" s="88"/>
      <c r="BI298" s="88"/>
      <c r="BJ298" s="88"/>
      <c r="BK298" s="88"/>
      <c r="BL298" s="88"/>
      <c r="BM298" s="88"/>
      <c r="BN298" s="88"/>
      <c r="BO298" s="88"/>
      <c r="BP298" s="88"/>
      <c r="BQ298" s="88"/>
      <c r="BR298" s="88"/>
      <c r="BS298" s="88"/>
      <c r="BT298" s="88"/>
      <c r="BU298" s="88"/>
      <c r="BV298" s="88">
        <v>49</v>
      </c>
      <c r="BW298" s="88">
        <v>33.28</v>
      </c>
      <c r="BX298" s="88"/>
    </row>
    <row r="299" spans="2:78" s="42" customFormat="1" ht="15">
      <c r="B299" s="87">
        <v>44504</v>
      </c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  <c r="AI299" s="88"/>
      <c r="AJ299" s="88"/>
      <c r="AK299" s="88"/>
      <c r="AL299" s="88"/>
      <c r="AM299" s="88"/>
      <c r="AN299" s="88"/>
      <c r="AO299" s="88"/>
      <c r="AP299" s="88"/>
      <c r="AQ299" s="88"/>
      <c r="AR299" s="88"/>
      <c r="AS299" s="88">
        <v>74.150000000000006</v>
      </c>
      <c r="AT299" s="88">
        <v>75.98</v>
      </c>
      <c r="AU299" s="88">
        <v>75.44</v>
      </c>
      <c r="AV299" s="88"/>
      <c r="AW299" s="88"/>
      <c r="AX299" s="88"/>
      <c r="AY299" s="88"/>
      <c r="AZ299" s="88"/>
      <c r="BA299" s="88"/>
      <c r="BB299" s="88"/>
      <c r="BC299" s="88"/>
      <c r="BD299" s="88"/>
      <c r="BE299" s="88"/>
      <c r="BF299" s="88"/>
      <c r="BG299" s="88"/>
      <c r="BH299" s="88"/>
      <c r="BI299" s="88"/>
      <c r="BJ299" s="88"/>
      <c r="BK299" s="88"/>
      <c r="BL299" s="88"/>
      <c r="BM299" s="88"/>
      <c r="BN299" s="88"/>
      <c r="BO299" s="88"/>
      <c r="BP299" s="88"/>
      <c r="BQ299" s="88"/>
      <c r="BR299" s="88"/>
      <c r="BS299" s="88"/>
      <c r="BT299" s="88"/>
      <c r="BU299" s="88"/>
      <c r="BV299" s="88">
        <v>49.68</v>
      </c>
      <c r="BW299" s="88">
        <v>33.49</v>
      </c>
      <c r="BX299" s="88"/>
    </row>
    <row r="300" spans="2:78" s="42" customFormat="1" ht="15">
      <c r="B300" s="87">
        <v>44503</v>
      </c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  <c r="AI300" s="88"/>
      <c r="AJ300" s="88"/>
      <c r="AK300" s="88"/>
      <c r="AL300" s="88"/>
      <c r="AM300" s="88"/>
      <c r="AN300" s="88"/>
      <c r="AO300" s="88"/>
      <c r="AP300" s="88"/>
      <c r="AQ300" s="88"/>
      <c r="AR300" s="88"/>
      <c r="AS300" s="88">
        <v>78.7</v>
      </c>
      <c r="AT300" s="88">
        <v>78.84</v>
      </c>
      <c r="AU300" s="88">
        <v>78.209999999999994</v>
      </c>
      <c r="AV300" s="88"/>
      <c r="AW300" s="88"/>
      <c r="AX300" s="88"/>
      <c r="AY300" s="88"/>
      <c r="AZ300" s="88"/>
      <c r="BA300" s="88"/>
      <c r="BB300" s="88"/>
      <c r="BC300" s="88"/>
      <c r="BD300" s="88"/>
      <c r="BE300" s="88"/>
      <c r="BF300" s="88"/>
      <c r="BG300" s="88"/>
      <c r="BH300" s="88"/>
      <c r="BI300" s="88"/>
      <c r="BJ300" s="88"/>
      <c r="BK300" s="88"/>
      <c r="BL300" s="88"/>
      <c r="BM300" s="88"/>
      <c r="BN300" s="88"/>
      <c r="BO300" s="88"/>
      <c r="BP300" s="88"/>
      <c r="BQ300" s="88"/>
      <c r="BR300" s="88"/>
      <c r="BS300" s="88"/>
      <c r="BT300" s="88"/>
      <c r="BU300" s="88"/>
      <c r="BV300" s="88">
        <v>51.09</v>
      </c>
      <c r="BW300" s="88">
        <v>33.97</v>
      </c>
      <c r="BX300" s="88"/>
    </row>
    <row r="301" spans="2:78" s="42" customFormat="1" ht="15">
      <c r="B301" s="87">
        <v>44502</v>
      </c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88"/>
      <c r="AH301" s="88"/>
      <c r="AI301" s="88"/>
      <c r="AJ301" s="88"/>
      <c r="AK301" s="88"/>
      <c r="AL301" s="88"/>
      <c r="AM301" s="88"/>
      <c r="AN301" s="88"/>
      <c r="AO301" s="88"/>
      <c r="AP301" s="88"/>
      <c r="AQ301" s="88"/>
      <c r="AR301" s="88"/>
      <c r="AS301" s="88">
        <v>70.900000000000006</v>
      </c>
      <c r="AT301" s="88">
        <v>70.25</v>
      </c>
      <c r="AU301" s="88">
        <v>69.319999999999993</v>
      </c>
      <c r="AV301" s="88"/>
      <c r="AW301" s="88"/>
      <c r="AX301" s="88"/>
      <c r="AY301" s="88"/>
      <c r="AZ301" s="88"/>
      <c r="BA301" s="88"/>
      <c r="BB301" s="88"/>
      <c r="BC301" s="88"/>
      <c r="BD301" s="88"/>
      <c r="BE301" s="88"/>
      <c r="BF301" s="88"/>
      <c r="BG301" s="88"/>
      <c r="BH301" s="88"/>
      <c r="BI301" s="88"/>
      <c r="BJ301" s="88"/>
      <c r="BK301" s="88"/>
      <c r="BL301" s="88"/>
      <c r="BM301" s="88"/>
      <c r="BN301" s="88"/>
      <c r="BO301" s="88"/>
      <c r="BP301" s="88"/>
      <c r="BQ301" s="88"/>
      <c r="BR301" s="88"/>
      <c r="BS301" s="88"/>
      <c r="BT301" s="88"/>
      <c r="BU301" s="88"/>
      <c r="BV301" s="88">
        <v>47.17</v>
      </c>
      <c r="BW301" s="88">
        <v>33.15</v>
      </c>
      <c r="BX301" s="88"/>
    </row>
    <row r="302" spans="2:78" s="42" customFormat="1" ht="15">
      <c r="B302" s="87">
        <v>44501</v>
      </c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  <c r="AF302" s="88"/>
      <c r="AG302" s="88"/>
      <c r="AH302" s="88"/>
      <c r="AI302" s="88"/>
      <c r="AJ302" s="88"/>
      <c r="AK302" s="88"/>
      <c r="AL302" s="88"/>
      <c r="AM302" s="88"/>
      <c r="AN302" s="88"/>
      <c r="AO302" s="88"/>
      <c r="AP302" s="88"/>
      <c r="AQ302" s="88"/>
      <c r="AR302" s="88"/>
      <c r="AS302" s="88">
        <v>68.5</v>
      </c>
      <c r="AT302" s="88">
        <v>67.5</v>
      </c>
      <c r="AU302" s="88">
        <v>66.8</v>
      </c>
      <c r="AV302" s="88"/>
      <c r="AW302" s="88"/>
      <c r="AX302" s="88"/>
      <c r="AY302" s="88"/>
      <c r="AZ302" s="88"/>
      <c r="BA302" s="88"/>
      <c r="BB302" s="88"/>
      <c r="BC302" s="88"/>
      <c r="BD302" s="88"/>
      <c r="BE302" s="88"/>
      <c r="BF302" s="88"/>
      <c r="BG302" s="88"/>
      <c r="BH302" s="88"/>
      <c r="BI302" s="88"/>
      <c r="BJ302" s="88"/>
      <c r="BK302" s="88"/>
      <c r="BL302" s="88"/>
      <c r="BM302" s="88"/>
      <c r="BN302" s="88"/>
      <c r="BO302" s="88"/>
      <c r="BP302" s="88"/>
      <c r="BQ302" s="88"/>
      <c r="BR302" s="88"/>
      <c r="BS302" s="88"/>
      <c r="BT302" s="88"/>
      <c r="BU302" s="88"/>
      <c r="BV302" s="88">
        <v>45.74</v>
      </c>
      <c r="BW302" s="88">
        <v>32.479999999999997</v>
      </c>
      <c r="BX302" s="88"/>
    </row>
    <row r="303" spans="2:78" s="42" customFormat="1" ht="15">
      <c r="B303" s="87">
        <v>44498</v>
      </c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  <c r="AI303" s="88"/>
      <c r="AJ303" s="88"/>
      <c r="AK303" s="88"/>
      <c r="AL303" s="88"/>
      <c r="AM303" s="88"/>
      <c r="AN303" s="88"/>
      <c r="AO303" s="88"/>
      <c r="AP303" s="88"/>
      <c r="AQ303" s="88"/>
      <c r="AR303" s="88">
        <v>64.75</v>
      </c>
      <c r="AS303" s="88">
        <v>68</v>
      </c>
      <c r="AT303" s="88">
        <v>66.75</v>
      </c>
      <c r="AU303" s="88"/>
      <c r="AV303" s="88"/>
      <c r="AW303" s="88"/>
      <c r="AX303" s="88"/>
      <c r="AY303" s="88"/>
      <c r="AZ303" s="88"/>
      <c r="BA303" s="88"/>
      <c r="BB303" s="88"/>
      <c r="BC303" s="88"/>
      <c r="BD303" s="88"/>
      <c r="BE303" s="88"/>
      <c r="BF303" s="88"/>
      <c r="BG303" s="88"/>
      <c r="BH303" s="88"/>
      <c r="BI303" s="88"/>
      <c r="BJ303" s="88"/>
      <c r="BK303" s="88"/>
      <c r="BL303" s="88"/>
      <c r="BM303" s="88"/>
      <c r="BN303" s="88"/>
      <c r="BO303" s="88"/>
      <c r="BP303" s="88"/>
      <c r="BQ303" s="88"/>
      <c r="BR303" s="88"/>
      <c r="BS303" s="88"/>
      <c r="BT303" s="88"/>
      <c r="BU303" s="88"/>
      <c r="BV303" s="88">
        <v>46.74</v>
      </c>
      <c r="BW303" s="88">
        <v>33.1</v>
      </c>
      <c r="BX303" s="88"/>
    </row>
    <row r="304" spans="2:78" s="42" customFormat="1" ht="15">
      <c r="B304" s="87">
        <v>44497</v>
      </c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  <c r="AI304" s="88"/>
      <c r="AJ304" s="88"/>
      <c r="AK304" s="88"/>
      <c r="AL304" s="88"/>
      <c r="AM304" s="88"/>
      <c r="AN304" s="88"/>
      <c r="AO304" s="88"/>
      <c r="AP304" s="88"/>
      <c r="AQ304" s="88"/>
      <c r="AR304" s="88">
        <v>75.510000000000005</v>
      </c>
      <c r="AS304" s="88">
        <v>81.95</v>
      </c>
      <c r="AT304" s="88">
        <v>79.42</v>
      </c>
      <c r="AU304" s="88"/>
      <c r="AV304" s="88"/>
      <c r="AW304" s="88"/>
      <c r="AX304" s="88"/>
      <c r="AY304" s="88"/>
      <c r="AZ304" s="88"/>
      <c r="BA304" s="88"/>
      <c r="BB304" s="88"/>
      <c r="BC304" s="88"/>
      <c r="BD304" s="88"/>
      <c r="BE304" s="88"/>
      <c r="BF304" s="88"/>
      <c r="BG304" s="88"/>
      <c r="BH304" s="88"/>
      <c r="BI304" s="88"/>
      <c r="BJ304" s="88"/>
      <c r="BK304" s="88"/>
      <c r="BL304" s="88"/>
      <c r="BM304" s="88"/>
      <c r="BN304" s="88"/>
      <c r="BO304" s="88"/>
      <c r="BP304" s="88"/>
      <c r="BQ304" s="88"/>
      <c r="BR304" s="88"/>
      <c r="BS304" s="88"/>
      <c r="BT304" s="88"/>
      <c r="BU304" s="88"/>
      <c r="BV304" s="88">
        <v>51.72</v>
      </c>
      <c r="BW304" s="88">
        <v>33.880000000000003</v>
      </c>
      <c r="BX304" s="88"/>
    </row>
    <row r="305" spans="2:78" s="42" customFormat="1" ht="15">
      <c r="B305" s="87">
        <v>44496</v>
      </c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  <c r="AI305" s="88"/>
      <c r="AJ305" s="88"/>
      <c r="AK305" s="88"/>
      <c r="AL305" s="88"/>
      <c r="AM305" s="88"/>
      <c r="AN305" s="88"/>
      <c r="AO305" s="88"/>
      <c r="AP305" s="88"/>
      <c r="AQ305" s="88"/>
      <c r="AR305" s="88">
        <v>87.59</v>
      </c>
      <c r="AS305" s="88">
        <v>89.17</v>
      </c>
      <c r="AT305" s="88">
        <v>89.22</v>
      </c>
      <c r="AU305" s="88"/>
      <c r="AV305" s="88"/>
      <c r="AW305" s="88"/>
      <c r="AX305" s="88"/>
      <c r="AY305" s="88"/>
      <c r="AZ305" s="88"/>
      <c r="BA305" s="88"/>
      <c r="BB305" s="88"/>
      <c r="BC305" s="88"/>
      <c r="BD305" s="88"/>
      <c r="BE305" s="88"/>
      <c r="BF305" s="88"/>
      <c r="BG305" s="88"/>
      <c r="BH305" s="88"/>
      <c r="BI305" s="88"/>
      <c r="BJ305" s="88"/>
      <c r="BK305" s="88"/>
      <c r="BL305" s="88"/>
      <c r="BM305" s="88"/>
      <c r="BN305" s="88"/>
      <c r="BO305" s="88"/>
      <c r="BP305" s="88"/>
      <c r="BQ305" s="88"/>
      <c r="BR305" s="88"/>
      <c r="BS305" s="88"/>
      <c r="BT305" s="88"/>
      <c r="BU305" s="88"/>
      <c r="BV305" s="88">
        <v>56.07</v>
      </c>
      <c r="BW305" s="88">
        <v>35.25</v>
      </c>
      <c r="BX305" s="88"/>
    </row>
    <row r="306" spans="2:78" s="42" customFormat="1" ht="15">
      <c r="B306" s="87">
        <v>44495</v>
      </c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  <c r="AI306" s="88"/>
      <c r="AJ306" s="88"/>
      <c r="AK306" s="88"/>
      <c r="AL306" s="88"/>
      <c r="AM306" s="88"/>
      <c r="AN306" s="88"/>
      <c r="AO306" s="88"/>
      <c r="AP306" s="88"/>
      <c r="AQ306" s="88"/>
      <c r="AR306" s="88">
        <v>91.6</v>
      </c>
      <c r="AS306" s="88">
        <v>92.5</v>
      </c>
      <c r="AT306" s="88">
        <v>90.96</v>
      </c>
      <c r="AU306" s="88"/>
      <c r="AV306" s="88"/>
      <c r="AW306" s="88"/>
      <c r="AX306" s="88"/>
      <c r="AY306" s="88"/>
      <c r="AZ306" s="88"/>
      <c r="BA306" s="88"/>
      <c r="BB306" s="88"/>
      <c r="BC306" s="88"/>
      <c r="BD306" s="88"/>
      <c r="BE306" s="88"/>
      <c r="BF306" s="88"/>
      <c r="BG306" s="88"/>
      <c r="BH306" s="88"/>
      <c r="BI306" s="88"/>
      <c r="BJ306" s="88"/>
      <c r="BK306" s="88"/>
      <c r="BL306" s="88"/>
      <c r="BM306" s="88"/>
      <c r="BN306" s="88"/>
      <c r="BO306" s="88"/>
      <c r="BP306" s="88"/>
      <c r="BQ306" s="88"/>
      <c r="BR306" s="88"/>
      <c r="BS306" s="88"/>
      <c r="BT306" s="88"/>
      <c r="BU306" s="88"/>
      <c r="BV306" s="88">
        <v>56.78</v>
      </c>
      <c r="BW306" s="88">
        <v>35.64</v>
      </c>
      <c r="BX306" s="88"/>
    </row>
    <row r="307" spans="2:78" s="42" customFormat="1" ht="15">
      <c r="B307" s="87">
        <v>44494</v>
      </c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  <c r="AI307" s="88"/>
      <c r="AJ307" s="88"/>
      <c r="AK307" s="88"/>
      <c r="AL307" s="88"/>
      <c r="AM307" s="88"/>
      <c r="AN307" s="88"/>
      <c r="AO307" s="88"/>
      <c r="AP307" s="88"/>
      <c r="AQ307" s="88"/>
      <c r="AR307" s="88">
        <v>89.8</v>
      </c>
      <c r="AS307" s="88">
        <v>93.25</v>
      </c>
      <c r="AT307" s="88">
        <v>91.03</v>
      </c>
      <c r="AU307" s="88"/>
      <c r="AV307" s="88"/>
      <c r="AW307" s="88"/>
      <c r="AX307" s="88"/>
      <c r="AY307" s="88"/>
      <c r="AZ307" s="88"/>
      <c r="BA307" s="88"/>
      <c r="BB307" s="88"/>
      <c r="BC307" s="88"/>
      <c r="BD307" s="88"/>
      <c r="BE307" s="88"/>
      <c r="BF307" s="88"/>
      <c r="BG307" s="88"/>
      <c r="BH307" s="88"/>
      <c r="BI307" s="88"/>
      <c r="BJ307" s="88"/>
      <c r="BK307" s="88"/>
      <c r="BL307" s="88"/>
      <c r="BM307" s="88"/>
      <c r="BN307" s="88"/>
      <c r="BO307" s="88"/>
      <c r="BP307" s="88"/>
      <c r="BQ307" s="88"/>
      <c r="BR307" s="88"/>
      <c r="BS307" s="88"/>
      <c r="BT307" s="88"/>
      <c r="BU307" s="88"/>
      <c r="BV307" s="88">
        <v>56.34</v>
      </c>
      <c r="BW307" s="88">
        <v>35.51</v>
      </c>
      <c r="BX307" s="88"/>
    </row>
    <row r="308" spans="2:78" s="42" customFormat="1" ht="15">
      <c r="B308" s="87">
        <v>44491</v>
      </c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  <c r="AI308" s="88"/>
      <c r="AJ308" s="88"/>
      <c r="AK308" s="88"/>
      <c r="AL308" s="88"/>
      <c r="AM308" s="88"/>
      <c r="AN308" s="88"/>
      <c r="AO308" s="88"/>
      <c r="AP308" s="88"/>
      <c r="AQ308" s="88"/>
      <c r="AR308" s="88">
        <v>89</v>
      </c>
      <c r="AS308" s="88">
        <v>89.6</v>
      </c>
      <c r="AT308" s="88">
        <v>89.77</v>
      </c>
      <c r="AU308" s="88"/>
      <c r="AV308" s="88"/>
      <c r="AW308" s="88"/>
      <c r="AX308" s="88"/>
      <c r="AY308" s="88"/>
      <c r="AZ308" s="88"/>
      <c r="BA308" s="88"/>
      <c r="BB308" s="88"/>
      <c r="BC308" s="88"/>
      <c r="BD308" s="88"/>
      <c r="BE308" s="88"/>
      <c r="BF308" s="88"/>
      <c r="BG308" s="88"/>
      <c r="BH308" s="88"/>
      <c r="BI308" s="88"/>
      <c r="BJ308" s="88"/>
      <c r="BK308" s="88"/>
      <c r="BL308" s="88"/>
      <c r="BM308" s="88"/>
      <c r="BN308" s="88"/>
      <c r="BO308" s="88"/>
      <c r="BP308" s="88"/>
      <c r="BQ308" s="88"/>
      <c r="BR308" s="88"/>
      <c r="BS308" s="88"/>
      <c r="BT308" s="88"/>
      <c r="BU308" s="88"/>
      <c r="BV308" s="88">
        <v>55.3</v>
      </c>
      <c r="BW308" s="88">
        <v>35.020000000000003</v>
      </c>
      <c r="BX308" s="88"/>
    </row>
    <row r="309" spans="2:78" s="42" customFormat="1" ht="15">
      <c r="B309" s="87">
        <v>44490</v>
      </c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  <c r="AI309" s="88"/>
      <c r="AJ309" s="88"/>
      <c r="AK309" s="88"/>
      <c r="AL309" s="88"/>
      <c r="AM309" s="88"/>
      <c r="AN309" s="88"/>
      <c r="AO309" s="88"/>
      <c r="AP309" s="88"/>
      <c r="AQ309" s="88"/>
      <c r="AR309" s="88">
        <v>91.2</v>
      </c>
      <c r="AS309" s="88">
        <v>91</v>
      </c>
      <c r="AT309" s="88">
        <v>90.98</v>
      </c>
      <c r="AU309" s="88"/>
      <c r="AV309" s="88"/>
      <c r="AW309" s="88"/>
      <c r="AX309" s="88"/>
      <c r="AY309" s="88"/>
      <c r="AZ309" s="88"/>
      <c r="BA309" s="88"/>
      <c r="BB309" s="88"/>
      <c r="BC309" s="88"/>
      <c r="BD309" s="88"/>
      <c r="BE309" s="88"/>
      <c r="BF309" s="88"/>
      <c r="BG309" s="88"/>
      <c r="BH309" s="88"/>
      <c r="BI309" s="88"/>
      <c r="BJ309" s="88"/>
      <c r="BK309" s="88"/>
      <c r="BL309" s="88"/>
      <c r="BM309" s="88"/>
      <c r="BN309" s="88"/>
      <c r="BO309" s="88"/>
      <c r="BP309" s="88"/>
      <c r="BQ309" s="88"/>
      <c r="BR309" s="88"/>
      <c r="BS309" s="88"/>
      <c r="BT309" s="88"/>
      <c r="BU309" s="88"/>
      <c r="BV309" s="88">
        <v>55.52</v>
      </c>
      <c r="BW309" s="88">
        <v>34.9</v>
      </c>
      <c r="BX309" s="88"/>
    </row>
    <row r="310" spans="2:78" s="42" customFormat="1" ht="15">
      <c r="B310" s="87">
        <v>44489</v>
      </c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  <c r="AI310" s="88"/>
      <c r="AJ310" s="88"/>
      <c r="AK310" s="88"/>
      <c r="AL310" s="88"/>
      <c r="AM310" s="88"/>
      <c r="AN310" s="88"/>
      <c r="AO310" s="88"/>
      <c r="AP310" s="88"/>
      <c r="AQ310" s="88"/>
      <c r="AR310" s="88">
        <v>96.17</v>
      </c>
      <c r="AS310" s="88">
        <v>95.83</v>
      </c>
      <c r="AT310" s="88">
        <v>96.11</v>
      </c>
      <c r="AU310" s="88"/>
      <c r="AV310" s="88"/>
      <c r="AW310" s="88"/>
      <c r="AX310" s="88"/>
      <c r="AY310" s="88"/>
      <c r="AZ310" s="88"/>
      <c r="BA310" s="88"/>
      <c r="BB310" s="88"/>
      <c r="BC310" s="88"/>
      <c r="BD310" s="88"/>
      <c r="BE310" s="88"/>
      <c r="BF310" s="88"/>
      <c r="BG310" s="88"/>
      <c r="BH310" s="88"/>
      <c r="BI310" s="88"/>
      <c r="BJ310" s="88"/>
      <c r="BK310" s="88"/>
      <c r="BL310" s="88"/>
      <c r="BM310" s="88"/>
      <c r="BN310" s="88"/>
      <c r="BO310" s="88"/>
      <c r="BP310" s="88"/>
      <c r="BQ310" s="88"/>
      <c r="BR310" s="88"/>
      <c r="BS310" s="88"/>
      <c r="BT310" s="88"/>
      <c r="BU310" s="88"/>
      <c r="BV310" s="88">
        <v>57.85</v>
      </c>
      <c r="BW310" s="88">
        <v>35.56</v>
      </c>
      <c r="BX310" s="88"/>
    </row>
    <row r="311" spans="2:78" s="42" customFormat="1" ht="15">
      <c r="B311" s="87">
        <v>44488</v>
      </c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  <c r="AI311" s="88"/>
      <c r="AJ311" s="88"/>
      <c r="AK311" s="88"/>
      <c r="AL311" s="88"/>
      <c r="AM311" s="88"/>
      <c r="AN311" s="88"/>
      <c r="AO311" s="88"/>
      <c r="AP311" s="88"/>
      <c r="AQ311" s="88"/>
      <c r="AR311" s="88">
        <v>91.75</v>
      </c>
      <c r="AS311" s="88">
        <v>92.25</v>
      </c>
      <c r="AT311" s="88">
        <v>92.42</v>
      </c>
      <c r="AU311" s="88"/>
      <c r="AV311" s="88"/>
      <c r="AW311" s="88"/>
      <c r="AX311" s="88"/>
      <c r="AY311" s="88"/>
      <c r="AZ311" s="88"/>
      <c r="BA311" s="88"/>
      <c r="BB311" s="88"/>
      <c r="BC311" s="88"/>
      <c r="BD311" s="88"/>
      <c r="BE311" s="88"/>
      <c r="BF311" s="88"/>
      <c r="BG311" s="88"/>
      <c r="BH311" s="88"/>
      <c r="BI311" s="88"/>
      <c r="BJ311" s="88"/>
      <c r="BK311" s="88"/>
      <c r="BL311" s="88"/>
      <c r="BM311" s="88"/>
      <c r="BN311" s="88"/>
      <c r="BO311" s="88"/>
      <c r="BP311" s="88"/>
      <c r="BQ311" s="88"/>
      <c r="BR311" s="88"/>
      <c r="BS311" s="88"/>
      <c r="BT311" s="88"/>
      <c r="BU311" s="88"/>
      <c r="BV311" s="88">
        <v>56.63</v>
      </c>
      <c r="BW311" s="88">
        <v>35.409999999999997</v>
      </c>
      <c r="BX311" s="88"/>
    </row>
    <row r="312" spans="2:78" s="42" customFormat="1" ht="15">
      <c r="B312" s="87">
        <v>44487</v>
      </c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  <c r="AI312" s="88"/>
      <c r="AJ312" s="88"/>
      <c r="AK312" s="88"/>
      <c r="AL312" s="88"/>
      <c r="AM312" s="88"/>
      <c r="AN312" s="88"/>
      <c r="AO312" s="88"/>
      <c r="AP312" s="88"/>
      <c r="AQ312" s="88"/>
      <c r="AR312" s="88">
        <v>92.48</v>
      </c>
      <c r="AS312" s="88">
        <v>107</v>
      </c>
      <c r="AT312" s="88">
        <v>96.44</v>
      </c>
      <c r="AU312" s="88"/>
      <c r="AV312" s="88"/>
      <c r="AW312" s="88"/>
      <c r="AX312" s="88"/>
      <c r="AY312" s="88"/>
      <c r="AZ312" s="88"/>
      <c r="BA312" s="88"/>
      <c r="BB312" s="88"/>
      <c r="BC312" s="88"/>
      <c r="BD312" s="88"/>
      <c r="BE312" s="88"/>
      <c r="BF312" s="88"/>
      <c r="BG312" s="88"/>
      <c r="BH312" s="88"/>
      <c r="BI312" s="88"/>
      <c r="BJ312" s="88"/>
      <c r="BK312" s="88"/>
      <c r="BL312" s="88"/>
      <c r="BM312" s="88"/>
      <c r="BN312" s="88"/>
      <c r="BO312" s="88"/>
      <c r="BP312" s="88"/>
      <c r="BQ312" s="88"/>
      <c r="BR312" s="88"/>
      <c r="BS312" s="88"/>
      <c r="BT312" s="88"/>
      <c r="BU312" s="88"/>
      <c r="BV312" s="88">
        <v>57.72</v>
      </c>
      <c r="BW312" s="88">
        <v>35.4</v>
      </c>
      <c r="BX312" s="88"/>
    </row>
    <row r="313" spans="2:78" s="42" customFormat="1" ht="15">
      <c r="B313" s="87">
        <v>44484</v>
      </c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  <c r="AI313" s="88"/>
      <c r="AJ313" s="88"/>
      <c r="AK313" s="88"/>
      <c r="AL313" s="88"/>
      <c r="AM313" s="88"/>
      <c r="AN313" s="88"/>
      <c r="AO313" s="88"/>
      <c r="AP313" s="88"/>
      <c r="AQ313" s="88"/>
      <c r="AR313" s="88">
        <v>89.6</v>
      </c>
      <c r="AS313" s="88">
        <v>95.96</v>
      </c>
      <c r="AT313" s="88">
        <v>96.13</v>
      </c>
      <c r="AU313" s="88"/>
      <c r="AV313" s="88"/>
      <c r="AW313" s="88"/>
      <c r="AX313" s="88"/>
      <c r="AY313" s="88"/>
      <c r="AZ313" s="88"/>
      <c r="BA313" s="88"/>
      <c r="BB313" s="88"/>
      <c r="BC313" s="88"/>
      <c r="BD313" s="88"/>
      <c r="BE313" s="88"/>
      <c r="BF313" s="88"/>
      <c r="BG313" s="88"/>
      <c r="BH313" s="88"/>
      <c r="BI313" s="88"/>
      <c r="BJ313" s="88"/>
      <c r="BK313" s="88"/>
      <c r="BL313" s="88"/>
      <c r="BM313" s="88"/>
      <c r="BN313" s="88"/>
      <c r="BO313" s="88"/>
      <c r="BP313" s="88"/>
      <c r="BQ313" s="88"/>
      <c r="BR313" s="88"/>
      <c r="BS313" s="88"/>
      <c r="BT313" s="88"/>
      <c r="BU313" s="88"/>
      <c r="BV313" s="88">
        <v>57.07</v>
      </c>
      <c r="BW313" s="88">
        <v>34.97</v>
      </c>
      <c r="BX313" s="88"/>
    </row>
    <row r="314" spans="2:78" s="42" customFormat="1" ht="15">
      <c r="B314" s="87">
        <v>44483</v>
      </c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88"/>
      <c r="AH314" s="88"/>
      <c r="AI314" s="88"/>
      <c r="AJ314" s="88"/>
      <c r="AK314" s="88"/>
      <c r="AL314" s="88"/>
      <c r="AM314" s="88"/>
      <c r="AN314" s="88"/>
      <c r="AO314" s="88"/>
      <c r="AP314" s="88"/>
      <c r="AQ314" s="88"/>
      <c r="AR314" s="88">
        <v>102</v>
      </c>
      <c r="AS314" s="88">
        <v>103.33</v>
      </c>
      <c r="AT314" s="88">
        <v>103.58</v>
      </c>
      <c r="AU314" s="88"/>
      <c r="AV314" s="88"/>
      <c r="AW314" s="88"/>
      <c r="AX314" s="88"/>
      <c r="AY314" s="88"/>
      <c r="AZ314" s="88"/>
      <c r="BA314" s="88"/>
      <c r="BB314" s="88"/>
      <c r="BC314" s="88"/>
      <c r="BD314" s="88"/>
      <c r="BE314" s="88"/>
      <c r="BF314" s="88"/>
      <c r="BG314" s="88"/>
      <c r="BH314" s="88"/>
      <c r="BI314" s="88"/>
      <c r="BJ314" s="88"/>
      <c r="BK314" s="88"/>
      <c r="BL314" s="88"/>
      <c r="BM314" s="88"/>
      <c r="BN314" s="88"/>
      <c r="BO314" s="88"/>
      <c r="BP314" s="88"/>
      <c r="BQ314" s="88"/>
      <c r="BR314" s="88"/>
      <c r="BS314" s="88"/>
      <c r="BT314" s="88"/>
      <c r="BU314" s="88"/>
      <c r="BV314" s="88">
        <v>59.33</v>
      </c>
      <c r="BW314" s="88">
        <v>34.520000000000003</v>
      </c>
      <c r="BX314" s="88"/>
      <c r="BZ314" s="43"/>
    </row>
    <row r="315" spans="2:78" s="42" customFormat="1" ht="15">
      <c r="B315" s="87">
        <v>44482</v>
      </c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  <c r="AI315" s="88"/>
      <c r="AJ315" s="88"/>
      <c r="AK315" s="88"/>
      <c r="AL315" s="88"/>
      <c r="AM315" s="88"/>
      <c r="AN315" s="88"/>
      <c r="AO315" s="88"/>
      <c r="AP315" s="88"/>
      <c r="AQ315" s="88"/>
      <c r="AR315" s="88">
        <v>95</v>
      </c>
      <c r="AS315" s="88">
        <v>96.16</v>
      </c>
      <c r="AT315" s="88">
        <v>96.22</v>
      </c>
      <c r="AU315" s="88"/>
      <c r="AV315" s="88"/>
      <c r="AW315" s="88"/>
      <c r="AX315" s="88"/>
      <c r="AY315" s="88"/>
      <c r="AZ315" s="88"/>
      <c r="BA315" s="88"/>
      <c r="BB315" s="88"/>
      <c r="BC315" s="88"/>
      <c r="BD315" s="88"/>
      <c r="BE315" s="88"/>
      <c r="BF315" s="88"/>
      <c r="BG315" s="88"/>
      <c r="BH315" s="88"/>
      <c r="BI315" s="88"/>
      <c r="BJ315" s="88"/>
      <c r="BK315" s="88"/>
      <c r="BL315" s="88"/>
      <c r="BM315" s="88"/>
      <c r="BN315" s="88"/>
      <c r="BO315" s="88"/>
      <c r="BP315" s="88"/>
      <c r="BQ315" s="88"/>
      <c r="BR315" s="88"/>
      <c r="BS315" s="88"/>
      <c r="BT315" s="88"/>
      <c r="BU315" s="88"/>
      <c r="BV315" s="88">
        <v>54.09</v>
      </c>
      <c r="BW315" s="88">
        <v>32.950000000000003</v>
      </c>
      <c r="BX315" s="88"/>
    </row>
    <row r="316" spans="2:78" s="42" customFormat="1" ht="15">
      <c r="B316" s="87">
        <v>44481</v>
      </c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  <c r="AI316" s="88"/>
      <c r="AJ316" s="88"/>
      <c r="AK316" s="88"/>
      <c r="AL316" s="88"/>
      <c r="AM316" s="88"/>
      <c r="AN316" s="88"/>
      <c r="AO316" s="88"/>
      <c r="AP316" s="88"/>
      <c r="AQ316" s="88"/>
      <c r="AR316" s="88">
        <v>87</v>
      </c>
      <c r="AS316" s="88">
        <v>88.25</v>
      </c>
      <c r="AT316" s="88">
        <v>88.36</v>
      </c>
      <c r="AU316" s="88"/>
      <c r="AV316" s="88"/>
      <c r="AW316" s="88"/>
      <c r="AX316" s="88"/>
      <c r="AY316" s="88"/>
      <c r="AZ316" s="88"/>
      <c r="BA316" s="88"/>
      <c r="BB316" s="88"/>
      <c r="BC316" s="88"/>
      <c r="BD316" s="88"/>
      <c r="BE316" s="88"/>
      <c r="BF316" s="88"/>
      <c r="BG316" s="88"/>
      <c r="BH316" s="88"/>
      <c r="BI316" s="88"/>
      <c r="BJ316" s="88"/>
      <c r="BK316" s="88"/>
      <c r="BL316" s="88"/>
      <c r="BM316" s="88"/>
      <c r="BN316" s="88"/>
      <c r="BO316" s="88"/>
      <c r="BP316" s="88"/>
      <c r="BQ316" s="88"/>
      <c r="BR316" s="88"/>
      <c r="BS316" s="88"/>
      <c r="BT316" s="88"/>
      <c r="BU316" s="88"/>
      <c r="BV316" s="88">
        <v>52.24</v>
      </c>
      <c r="BW316" s="88">
        <v>33.14</v>
      </c>
      <c r="BX316" s="88"/>
    </row>
    <row r="317" spans="2:78" s="42" customFormat="1" ht="15">
      <c r="B317" s="87">
        <v>44480</v>
      </c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8"/>
      <c r="AH317" s="88"/>
      <c r="AI317" s="88"/>
      <c r="AJ317" s="88"/>
      <c r="AK317" s="88"/>
      <c r="AL317" s="88"/>
      <c r="AM317" s="88"/>
      <c r="AN317" s="88"/>
      <c r="AO317" s="88"/>
      <c r="AP317" s="88"/>
      <c r="AQ317" s="88"/>
      <c r="AR317" s="88">
        <v>89.9</v>
      </c>
      <c r="AS317" s="88">
        <v>87.76</v>
      </c>
      <c r="AT317" s="88">
        <v>87.84</v>
      </c>
      <c r="AU317" s="88"/>
      <c r="AV317" s="88"/>
      <c r="AW317" s="88"/>
      <c r="AX317" s="88"/>
      <c r="AY317" s="88"/>
      <c r="AZ317" s="88"/>
      <c r="BA317" s="88"/>
      <c r="BB317" s="88"/>
      <c r="BC317" s="88"/>
      <c r="BD317" s="88"/>
      <c r="BE317" s="88"/>
      <c r="BF317" s="88"/>
      <c r="BG317" s="88"/>
      <c r="BH317" s="88"/>
      <c r="BI317" s="88"/>
      <c r="BJ317" s="88"/>
      <c r="BK317" s="88"/>
      <c r="BL317" s="88"/>
      <c r="BM317" s="88"/>
      <c r="BN317" s="88"/>
      <c r="BO317" s="88"/>
      <c r="BP317" s="88"/>
      <c r="BQ317" s="88"/>
      <c r="BR317" s="88"/>
      <c r="BS317" s="88"/>
      <c r="BT317" s="88"/>
      <c r="BU317" s="88"/>
      <c r="BV317" s="88">
        <v>51.13</v>
      </c>
      <c r="BW317" s="88">
        <v>32.58</v>
      </c>
      <c r="BX317" s="88"/>
    </row>
    <row r="318" spans="2:78" s="42" customFormat="1" ht="15">
      <c r="B318" s="87">
        <v>44477</v>
      </c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  <c r="AI318" s="88"/>
      <c r="AJ318" s="88"/>
      <c r="AK318" s="88"/>
      <c r="AL318" s="88"/>
      <c r="AM318" s="88"/>
      <c r="AN318" s="88"/>
      <c r="AO318" s="88"/>
      <c r="AP318" s="88"/>
      <c r="AQ318" s="88"/>
      <c r="AR318" s="88">
        <v>97.5</v>
      </c>
      <c r="AS318" s="88">
        <v>90.16</v>
      </c>
      <c r="AT318" s="88">
        <v>90.24</v>
      </c>
      <c r="AU318" s="88"/>
      <c r="AV318" s="88"/>
      <c r="AW318" s="88"/>
      <c r="AX318" s="88"/>
      <c r="AY318" s="88"/>
      <c r="AZ318" s="88"/>
      <c r="BA318" s="88"/>
      <c r="BB318" s="88"/>
      <c r="BC318" s="88"/>
      <c r="BD318" s="88"/>
      <c r="BE318" s="88"/>
      <c r="BF318" s="88"/>
      <c r="BG318" s="88"/>
      <c r="BH318" s="88"/>
      <c r="BI318" s="88"/>
      <c r="BJ318" s="88"/>
      <c r="BK318" s="88"/>
      <c r="BL318" s="88"/>
      <c r="BM318" s="88"/>
      <c r="BN318" s="88"/>
      <c r="BO318" s="88"/>
      <c r="BP318" s="88"/>
      <c r="BQ318" s="88"/>
      <c r="BR318" s="88"/>
      <c r="BS318" s="88"/>
      <c r="BT318" s="88"/>
      <c r="BU318" s="88"/>
      <c r="BV318" s="88">
        <v>50.92</v>
      </c>
      <c r="BW318" s="88">
        <v>32.299999999999997</v>
      </c>
      <c r="BX318" s="88"/>
    </row>
    <row r="319" spans="2:78" s="42" customFormat="1" ht="15">
      <c r="B319" s="87">
        <v>44476</v>
      </c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  <c r="AI319" s="88"/>
      <c r="AJ319" s="88"/>
      <c r="AK319" s="88"/>
      <c r="AL319" s="88"/>
      <c r="AM319" s="88"/>
      <c r="AN319" s="88"/>
      <c r="AO319" s="88"/>
      <c r="AP319" s="88"/>
      <c r="AQ319" s="88"/>
      <c r="AR319" s="88">
        <v>101.5</v>
      </c>
      <c r="AS319" s="88">
        <v>103.8</v>
      </c>
      <c r="AT319" s="88">
        <v>103.95</v>
      </c>
      <c r="AU319" s="88"/>
      <c r="AV319" s="88"/>
      <c r="AW319" s="88"/>
      <c r="AX319" s="88"/>
      <c r="AY319" s="88"/>
      <c r="AZ319" s="88"/>
      <c r="BA319" s="88"/>
      <c r="BB319" s="88"/>
      <c r="BC319" s="88"/>
      <c r="BD319" s="88"/>
      <c r="BE319" s="88"/>
      <c r="BF319" s="88"/>
      <c r="BG319" s="88"/>
      <c r="BH319" s="88"/>
      <c r="BI319" s="88"/>
      <c r="BJ319" s="88"/>
      <c r="BK319" s="88"/>
      <c r="BL319" s="88"/>
      <c r="BM319" s="88"/>
      <c r="BN319" s="88"/>
      <c r="BO319" s="88"/>
      <c r="BP319" s="88"/>
      <c r="BQ319" s="88"/>
      <c r="BR319" s="88"/>
      <c r="BS319" s="88"/>
      <c r="BT319" s="88"/>
      <c r="BU319" s="88"/>
      <c r="BV319" s="88">
        <v>54.75</v>
      </c>
      <c r="BW319" s="88">
        <v>33.22</v>
      </c>
      <c r="BX319" s="88"/>
    </row>
    <row r="320" spans="2:78" s="42" customFormat="1" ht="15">
      <c r="B320" s="87">
        <v>44475</v>
      </c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  <c r="AI320" s="88"/>
      <c r="AJ320" s="88"/>
      <c r="AK320" s="88"/>
      <c r="AL320" s="88"/>
      <c r="AM320" s="88"/>
      <c r="AN320" s="88"/>
      <c r="AO320" s="88"/>
      <c r="AP320" s="88"/>
      <c r="AQ320" s="88"/>
      <c r="AR320" s="88">
        <v>107.1</v>
      </c>
      <c r="AS320" s="88">
        <v>106.95</v>
      </c>
      <c r="AT320" s="88">
        <v>107.06</v>
      </c>
      <c r="AU320" s="88"/>
      <c r="AV320" s="88"/>
      <c r="AW320" s="88"/>
      <c r="AX320" s="88"/>
      <c r="AY320" s="88"/>
      <c r="AZ320" s="88"/>
      <c r="BA320" s="88"/>
      <c r="BB320" s="88"/>
      <c r="BC320" s="88"/>
      <c r="BD320" s="88"/>
      <c r="BE320" s="88"/>
      <c r="BF320" s="88"/>
      <c r="BG320" s="88"/>
      <c r="BH320" s="88"/>
      <c r="BI320" s="88"/>
      <c r="BJ320" s="88"/>
      <c r="BK320" s="88"/>
      <c r="BL320" s="88"/>
      <c r="BM320" s="88"/>
      <c r="BN320" s="88"/>
      <c r="BO320" s="88"/>
      <c r="BP320" s="88"/>
      <c r="BQ320" s="88"/>
      <c r="BR320" s="88"/>
      <c r="BS320" s="88"/>
      <c r="BT320" s="88"/>
      <c r="BU320" s="88"/>
      <c r="BV320" s="88">
        <v>57.6</v>
      </c>
      <c r="BW320" s="88">
        <v>33.47</v>
      </c>
      <c r="BX320" s="88"/>
    </row>
    <row r="321" spans="2:83" s="42" customFormat="1" ht="15">
      <c r="B321" s="87">
        <v>44474</v>
      </c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  <c r="AI321" s="88"/>
      <c r="AJ321" s="88"/>
      <c r="AK321" s="88"/>
      <c r="AL321" s="88"/>
      <c r="AM321" s="88"/>
      <c r="AN321" s="88"/>
      <c r="AO321" s="88"/>
      <c r="AP321" s="88"/>
      <c r="AQ321" s="88"/>
      <c r="AR321" s="88">
        <v>109</v>
      </c>
      <c r="AS321" s="88">
        <v>119</v>
      </c>
      <c r="AT321" s="88">
        <v>119.13</v>
      </c>
      <c r="AU321" s="88"/>
      <c r="AV321" s="88"/>
      <c r="AW321" s="88"/>
      <c r="AX321" s="88"/>
      <c r="AY321" s="88"/>
      <c r="AZ321" s="88"/>
      <c r="BA321" s="88"/>
      <c r="BB321" s="88"/>
      <c r="BC321" s="88"/>
      <c r="BD321" s="88"/>
      <c r="BE321" s="88"/>
      <c r="BF321" s="88"/>
      <c r="BG321" s="88"/>
      <c r="BH321" s="88"/>
      <c r="BI321" s="88"/>
      <c r="BJ321" s="88"/>
      <c r="BK321" s="88"/>
      <c r="BL321" s="88"/>
      <c r="BM321" s="88"/>
      <c r="BN321" s="88"/>
      <c r="BO321" s="88"/>
      <c r="BP321" s="88"/>
      <c r="BQ321" s="88"/>
      <c r="BR321" s="88"/>
      <c r="BS321" s="88"/>
      <c r="BT321" s="88"/>
      <c r="BU321" s="88"/>
      <c r="BV321" s="88">
        <v>67.09</v>
      </c>
      <c r="BW321" s="88">
        <v>36.44</v>
      </c>
      <c r="BX321" s="88"/>
    </row>
    <row r="322" spans="2:83" s="42" customFormat="1" ht="15">
      <c r="B322" s="87">
        <v>44473</v>
      </c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  <c r="AG322" s="88"/>
      <c r="AH322" s="88"/>
      <c r="AI322" s="88"/>
      <c r="AJ322" s="88"/>
      <c r="AK322" s="88"/>
      <c r="AL322" s="88"/>
      <c r="AM322" s="88"/>
      <c r="AN322" s="88"/>
      <c r="AO322" s="88"/>
      <c r="AP322" s="88"/>
      <c r="AQ322" s="88"/>
      <c r="AR322" s="88">
        <v>99.6</v>
      </c>
      <c r="AS322" s="88">
        <v>100.5</v>
      </c>
      <c r="AT322" s="88">
        <v>98.98</v>
      </c>
      <c r="AU322" s="88"/>
      <c r="AV322" s="88"/>
      <c r="AW322" s="88"/>
      <c r="AX322" s="88"/>
      <c r="AY322" s="88"/>
      <c r="AZ322" s="88"/>
      <c r="BA322" s="88"/>
      <c r="BB322" s="88"/>
      <c r="BC322" s="88"/>
      <c r="BD322" s="88"/>
      <c r="BE322" s="88"/>
      <c r="BF322" s="88"/>
      <c r="BG322" s="88"/>
      <c r="BH322" s="88"/>
      <c r="BI322" s="88"/>
      <c r="BJ322" s="88"/>
      <c r="BK322" s="88"/>
      <c r="BL322" s="88"/>
      <c r="BM322" s="88"/>
      <c r="BN322" s="88"/>
      <c r="BO322" s="88"/>
      <c r="BP322" s="88"/>
      <c r="BQ322" s="88"/>
      <c r="BR322" s="88"/>
      <c r="BS322" s="88"/>
      <c r="BT322" s="88"/>
      <c r="BU322" s="88"/>
      <c r="BV322" s="88">
        <v>59.8</v>
      </c>
      <c r="BW322" s="88">
        <v>35.22</v>
      </c>
      <c r="BX322" s="88"/>
    </row>
    <row r="323" spans="2:83" s="42" customFormat="1" ht="15">
      <c r="B323" s="87">
        <v>44470</v>
      </c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8"/>
      <c r="AH323" s="88"/>
      <c r="AI323" s="88"/>
      <c r="AJ323" s="88"/>
      <c r="AK323" s="88"/>
      <c r="AL323" s="88"/>
      <c r="AM323" s="88"/>
      <c r="AN323" s="88"/>
      <c r="AO323" s="88"/>
      <c r="AP323" s="88"/>
      <c r="AQ323" s="88"/>
      <c r="AR323" s="88">
        <v>98.5</v>
      </c>
      <c r="AS323" s="88">
        <v>98.75</v>
      </c>
      <c r="AT323" s="88">
        <v>96.74</v>
      </c>
      <c r="AU323" s="88"/>
      <c r="AV323" s="88"/>
      <c r="AW323" s="88"/>
      <c r="AX323" s="88"/>
      <c r="AY323" s="88"/>
      <c r="AZ323" s="88"/>
      <c r="BA323" s="88"/>
      <c r="BB323" s="88"/>
      <c r="BC323" s="88"/>
      <c r="BD323" s="88"/>
      <c r="BE323" s="88"/>
      <c r="BF323" s="88"/>
      <c r="BG323" s="88"/>
      <c r="BH323" s="88"/>
      <c r="BI323" s="88"/>
      <c r="BJ323" s="88"/>
      <c r="BK323" s="88"/>
      <c r="BL323" s="88"/>
      <c r="BM323" s="88"/>
      <c r="BN323" s="88"/>
      <c r="BO323" s="88"/>
      <c r="BP323" s="88"/>
      <c r="BQ323" s="88"/>
      <c r="BR323" s="88"/>
      <c r="BS323" s="88"/>
      <c r="BT323" s="88"/>
      <c r="BU323" s="88"/>
      <c r="BV323" s="88">
        <v>57.57</v>
      </c>
      <c r="BW323" s="88">
        <v>33.83</v>
      </c>
      <c r="BX323" s="88"/>
    </row>
    <row r="324" spans="2:83" s="42" customFormat="1" ht="15">
      <c r="B324" s="87">
        <v>44469</v>
      </c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88"/>
      <c r="AH324" s="88"/>
      <c r="AI324" s="88"/>
      <c r="AJ324" s="88"/>
      <c r="AK324" s="88"/>
      <c r="AL324" s="88"/>
      <c r="AM324" s="88"/>
      <c r="AN324" s="88"/>
      <c r="AO324" s="88"/>
      <c r="AP324" s="88"/>
      <c r="AQ324" s="88">
        <v>90</v>
      </c>
      <c r="AR324" s="88">
        <v>95.5</v>
      </c>
      <c r="AS324" s="88">
        <v>96.14</v>
      </c>
      <c r="AT324" s="88"/>
      <c r="AU324" s="88"/>
      <c r="AV324" s="88"/>
      <c r="AW324" s="88"/>
      <c r="AX324" s="88"/>
      <c r="AY324" s="88"/>
      <c r="AZ324" s="88"/>
      <c r="BA324" s="88"/>
      <c r="BB324" s="88"/>
      <c r="BC324" s="88"/>
      <c r="BD324" s="88"/>
      <c r="BE324" s="88"/>
      <c r="BF324" s="88"/>
      <c r="BG324" s="88"/>
      <c r="BH324" s="88"/>
      <c r="BI324" s="88"/>
      <c r="BJ324" s="88"/>
      <c r="BK324" s="88"/>
      <c r="BL324" s="88"/>
      <c r="BM324" s="88"/>
      <c r="BN324" s="88"/>
      <c r="BO324" s="88"/>
      <c r="BP324" s="88"/>
      <c r="BQ324" s="88"/>
      <c r="BR324" s="88"/>
      <c r="BS324" s="88"/>
      <c r="BT324" s="88"/>
      <c r="BU324" s="88"/>
      <c r="BV324" s="88">
        <v>55.65</v>
      </c>
      <c r="BW324" s="88">
        <v>33.22</v>
      </c>
      <c r="BX324" s="88"/>
    </row>
    <row r="325" spans="2:83" s="42" customFormat="1" ht="15">
      <c r="B325" s="87">
        <v>44468</v>
      </c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8"/>
      <c r="AH325" s="88"/>
      <c r="AI325" s="88"/>
      <c r="AJ325" s="88"/>
      <c r="AK325" s="88"/>
      <c r="AL325" s="88"/>
      <c r="AM325" s="88"/>
      <c r="AN325" s="88"/>
      <c r="AO325" s="88"/>
      <c r="AP325" s="88"/>
      <c r="AQ325" s="88">
        <v>86.04</v>
      </c>
      <c r="AR325" s="88">
        <v>84.98</v>
      </c>
      <c r="AS325" s="88">
        <v>85.46</v>
      </c>
      <c r="AT325" s="88"/>
      <c r="AU325" s="88"/>
      <c r="AV325" s="88"/>
      <c r="AW325" s="88"/>
      <c r="AX325" s="88"/>
      <c r="AY325" s="88"/>
      <c r="AZ325" s="88"/>
      <c r="BA325" s="88"/>
      <c r="BB325" s="88"/>
      <c r="BC325" s="88"/>
      <c r="BD325" s="88"/>
      <c r="BE325" s="88"/>
      <c r="BF325" s="88"/>
      <c r="BG325" s="88"/>
      <c r="BH325" s="88"/>
      <c r="BI325" s="88"/>
      <c r="BJ325" s="88"/>
      <c r="BK325" s="88"/>
      <c r="BL325" s="88"/>
      <c r="BM325" s="88"/>
      <c r="BN325" s="88"/>
      <c r="BO325" s="88"/>
      <c r="BP325" s="88"/>
      <c r="BQ325" s="88"/>
      <c r="BR325" s="88"/>
      <c r="BS325" s="88"/>
      <c r="BT325" s="88"/>
      <c r="BU325" s="88"/>
      <c r="BV325" s="88">
        <v>53.29</v>
      </c>
      <c r="BW325" s="88">
        <v>32.869999999999997</v>
      </c>
      <c r="BX325" s="88"/>
    </row>
    <row r="326" spans="2:83" s="42" customFormat="1" ht="15">
      <c r="B326" s="87">
        <v>44467</v>
      </c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  <c r="AI326" s="88"/>
      <c r="AJ326" s="88"/>
      <c r="AK326" s="88"/>
      <c r="AL326" s="88"/>
      <c r="AM326" s="88"/>
      <c r="AN326" s="88"/>
      <c r="AO326" s="88"/>
      <c r="AP326" s="88"/>
      <c r="AQ326" s="88">
        <v>82.93</v>
      </c>
      <c r="AR326" s="88">
        <v>79.83</v>
      </c>
      <c r="AS326" s="88">
        <v>80.16</v>
      </c>
      <c r="AT326" s="88"/>
      <c r="AU326" s="88"/>
      <c r="AV326" s="88"/>
      <c r="AW326" s="88"/>
      <c r="AX326" s="88"/>
      <c r="AY326" s="88"/>
      <c r="AZ326" s="88"/>
      <c r="BA326" s="88"/>
      <c r="BB326" s="88"/>
      <c r="BC326" s="88"/>
      <c r="BD326" s="88"/>
      <c r="BE326" s="88"/>
      <c r="BF326" s="88"/>
      <c r="BG326" s="88"/>
      <c r="BH326" s="88"/>
      <c r="BI326" s="88"/>
      <c r="BJ326" s="88"/>
      <c r="BK326" s="88"/>
      <c r="BL326" s="88"/>
      <c r="BM326" s="88"/>
      <c r="BN326" s="88"/>
      <c r="BO326" s="88"/>
      <c r="BP326" s="88"/>
      <c r="BQ326" s="88"/>
      <c r="BR326" s="88"/>
      <c r="BS326" s="88"/>
      <c r="BT326" s="88"/>
      <c r="BU326" s="88"/>
      <c r="BV326" s="88">
        <v>50.1</v>
      </c>
      <c r="BW326" s="88">
        <v>31.81</v>
      </c>
      <c r="BX326" s="88"/>
    </row>
    <row r="327" spans="2:83" s="42" customFormat="1" ht="15">
      <c r="B327" s="87">
        <v>44466</v>
      </c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  <c r="AI327" s="88"/>
      <c r="AJ327" s="88"/>
      <c r="AK327" s="88"/>
      <c r="AL327" s="88"/>
      <c r="AM327" s="88"/>
      <c r="AN327" s="88"/>
      <c r="AO327" s="88"/>
      <c r="AP327" s="88"/>
      <c r="AQ327" s="88">
        <v>77.349999999999994</v>
      </c>
      <c r="AR327" s="88">
        <v>78.8</v>
      </c>
      <c r="AS327" s="88">
        <v>81.03</v>
      </c>
      <c r="AT327" s="88"/>
      <c r="AU327" s="88"/>
      <c r="AV327" s="88"/>
      <c r="AW327" s="88"/>
      <c r="AX327" s="88"/>
      <c r="AY327" s="88"/>
      <c r="AZ327" s="88"/>
      <c r="BA327" s="88"/>
      <c r="BB327" s="88"/>
      <c r="BC327" s="88"/>
      <c r="BD327" s="88"/>
      <c r="BE327" s="88"/>
      <c r="BF327" s="88"/>
      <c r="BG327" s="88"/>
      <c r="BH327" s="88"/>
      <c r="BI327" s="88"/>
      <c r="BJ327" s="88"/>
      <c r="BK327" s="88"/>
      <c r="BL327" s="88"/>
      <c r="BM327" s="88"/>
      <c r="BN327" s="88"/>
      <c r="BO327" s="88"/>
      <c r="BP327" s="88"/>
      <c r="BQ327" s="88"/>
      <c r="BR327" s="88"/>
      <c r="BS327" s="88"/>
      <c r="BT327" s="88"/>
      <c r="BU327" s="88"/>
      <c r="BV327" s="88">
        <v>49.67</v>
      </c>
      <c r="BW327" s="88">
        <v>31.75</v>
      </c>
      <c r="BX327" s="88"/>
    </row>
    <row r="328" spans="2:83" s="42" customFormat="1" ht="15">
      <c r="B328" s="87">
        <v>44463</v>
      </c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  <c r="AI328" s="88"/>
      <c r="AJ328" s="88"/>
      <c r="AK328" s="88"/>
      <c r="AL328" s="88"/>
      <c r="AM328" s="88"/>
      <c r="AN328" s="88"/>
      <c r="AO328" s="88"/>
      <c r="AP328" s="88"/>
      <c r="AQ328" s="88">
        <v>70.7</v>
      </c>
      <c r="AR328" s="88">
        <v>73.430000000000007</v>
      </c>
      <c r="AS328" s="88">
        <v>73.86</v>
      </c>
      <c r="AT328" s="88"/>
      <c r="AU328" s="88"/>
      <c r="AV328" s="88"/>
      <c r="AW328" s="88"/>
      <c r="AX328" s="88"/>
      <c r="AY328" s="88"/>
      <c r="AZ328" s="88"/>
      <c r="BA328" s="88"/>
      <c r="BB328" s="88"/>
      <c r="BC328" s="88"/>
      <c r="BD328" s="88"/>
      <c r="BE328" s="88"/>
      <c r="BF328" s="88"/>
      <c r="BG328" s="88"/>
      <c r="BH328" s="88"/>
      <c r="BI328" s="88"/>
      <c r="BJ328" s="88"/>
      <c r="BK328" s="88"/>
      <c r="BL328" s="88"/>
      <c r="BM328" s="88"/>
      <c r="BN328" s="88"/>
      <c r="BO328" s="88"/>
      <c r="BP328" s="88"/>
      <c r="BQ328" s="88"/>
      <c r="BR328" s="88"/>
      <c r="BS328" s="88"/>
      <c r="BT328" s="88"/>
      <c r="BU328" s="88"/>
      <c r="BV328" s="88">
        <v>45.68</v>
      </c>
      <c r="BW328" s="88">
        <v>30.31</v>
      </c>
      <c r="BX328" s="88"/>
    </row>
    <row r="329" spans="2:83" s="42" customFormat="1" ht="15">
      <c r="B329" s="87">
        <v>44462</v>
      </c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  <c r="AI329" s="88"/>
      <c r="AJ329" s="88"/>
      <c r="AK329" s="88"/>
      <c r="AL329" s="88"/>
      <c r="AM329" s="88"/>
      <c r="AN329" s="88"/>
      <c r="AO329" s="88"/>
      <c r="AP329" s="88"/>
      <c r="AQ329" s="88">
        <v>69.5</v>
      </c>
      <c r="AR329" s="88">
        <v>72.47</v>
      </c>
      <c r="AS329" s="88">
        <v>72.56</v>
      </c>
      <c r="AT329" s="88"/>
      <c r="AU329" s="88"/>
      <c r="AV329" s="88"/>
      <c r="AW329" s="88"/>
      <c r="AX329" s="88"/>
      <c r="AY329" s="88"/>
      <c r="AZ329" s="88"/>
      <c r="BA329" s="88"/>
      <c r="BB329" s="88"/>
      <c r="BC329" s="88"/>
      <c r="BD329" s="88"/>
      <c r="BE329" s="88"/>
      <c r="BF329" s="88"/>
      <c r="BG329" s="88"/>
      <c r="BH329" s="88"/>
      <c r="BI329" s="88"/>
      <c r="BJ329" s="88"/>
      <c r="BK329" s="88"/>
      <c r="BL329" s="88"/>
      <c r="BM329" s="88"/>
      <c r="BN329" s="88"/>
      <c r="BO329" s="88"/>
      <c r="BP329" s="88"/>
      <c r="BQ329" s="88"/>
      <c r="BR329" s="88"/>
      <c r="BS329" s="88"/>
      <c r="BT329" s="88"/>
      <c r="BU329" s="88"/>
      <c r="BV329" s="88">
        <v>44.25</v>
      </c>
      <c r="BW329" s="88">
        <v>29.05</v>
      </c>
      <c r="BX329" s="88"/>
    </row>
    <row r="330" spans="2:83" s="42" customFormat="1" ht="15">
      <c r="B330" s="87">
        <v>44461</v>
      </c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  <c r="AG330" s="88"/>
      <c r="AH330" s="88"/>
      <c r="AI330" s="88"/>
      <c r="AJ330" s="88"/>
      <c r="AK330" s="88"/>
      <c r="AL330" s="88"/>
      <c r="AM330" s="88"/>
      <c r="AN330" s="88"/>
      <c r="AO330" s="88"/>
      <c r="AP330" s="88"/>
      <c r="AQ330" s="88">
        <v>71.5</v>
      </c>
      <c r="AR330" s="88">
        <v>75.17</v>
      </c>
      <c r="AS330" s="88">
        <v>75.55</v>
      </c>
      <c r="AT330" s="88"/>
      <c r="AU330" s="88"/>
      <c r="AV330" s="88"/>
      <c r="AW330" s="88"/>
      <c r="AX330" s="88"/>
      <c r="AY330" s="88"/>
      <c r="AZ330" s="88"/>
      <c r="BA330" s="88"/>
      <c r="BB330" s="88"/>
      <c r="BC330" s="88"/>
      <c r="BD330" s="88"/>
      <c r="BE330" s="88"/>
      <c r="BF330" s="88"/>
      <c r="BG330" s="88"/>
      <c r="BH330" s="88"/>
      <c r="BI330" s="88"/>
      <c r="BJ330" s="88"/>
      <c r="BK330" s="88"/>
      <c r="BL330" s="88"/>
      <c r="BM330" s="88"/>
      <c r="BN330" s="88"/>
      <c r="BO330" s="88"/>
      <c r="BP330" s="88"/>
      <c r="BQ330" s="88"/>
      <c r="BR330" s="88"/>
      <c r="BS330" s="88"/>
      <c r="BT330" s="88"/>
      <c r="BU330" s="88"/>
      <c r="BV330" s="88">
        <v>43.85</v>
      </c>
      <c r="BW330" s="88">
        <v>28.12</v>
      </c>
      <c r="BX330" s="88"/>
    </row>
    <row r="331" spans="2:83" s="9" customFormat="1" ht="15">
      <c r="B331" s="87">
        <v>44460</v>
      </c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8"/>
      <c r="AH331" s="88"/>
      <c r="AI331" s="88"/>
      <c r="AJ331" s="88"/>
      <c r="AK331" s="88"/>
      <c r="AL331" s="88"/>
      <c r="AM331" s="88"/>
      <c r="AN331" s="88"/>
      <c r="AO331" s="88"/>
      <c r="AP331" s="88"/>
      <c r="AQ331" s="88">
        <v>75.25</v>
      </c>
      <c r="AR331" s="88">
        <v>77.75</v>
      </c>
      <c r="AS331" s="88">
        <v>76.33</v>
      </c>
      <c r="AT331" s="88"/>
      <c r="AU331" s="88"/>
      <c r="AV331" s="88"/>
      <c r="AW331" s="88"/>
      <c r="AX331" s="88"/>
      <c r="AY331" s="88"/>
      <c r="AZ331" s="88"/>
      <c r="BA331" s="88"/>
      <c r="BB331" s="88"/>
      <c r="BC331" s="88"/>
      <c r="BD331" s="88"/>
      <c r="BE331" s="88"/>
      <c r="BF331" s="88"/>
      <c r="BG331" s="88"/>
      <c r="BH331" s="88"/>
      <c r="BI331" s="88"/>
      <c r="BJ331" s="88"/>
      <c r="BK331" s="88"/>
      <c r="BL331" s="88"/>
      <c r="BM331" s="88"/>
      <c r="BN331" s="88"/>
      <c r="BO331" s="88"/>
      <c r="BP331" s="88"/>
      <c r="BQ331" s="88"/>
      <c r="BR331" s="88"/>
      <c r="BS331" s="88"/>
      <c r="BT331" s="88"/>
      <c r="BU331" s="88"/>
      <c r="BV331" s="88">
        <v>43.81</v>
      </c>
      <c r="BW331" s="88">
        <v>27.73</v>
      </c>
      <c r="BX331" s="88"/>
      <c r="BY331" s="27"/>
      <c r="BZ331" s="27"/>
      <c r="CA331" s="27"/>
      <c r="CB331" s="27"/>
      <c r="CC331" s="27"/>
      <c r="CD331" s="27"/>
      <c r="CE331" s="27"/>
    </row>
    <row r="332" spans="2:83" s="9" customFormat="1" ht="15">
      <c r="B332" s="87">
        <v>44459</v>
      </c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  <c r="AG332" s="88"/>
      <c r="AH332" s="88"/>
      <c r="AI332" s="88"/>
      <c r="AJ332" s="88"/>
      <c r="AK332" s="88"/>
      <c r="AL332" s="88"/>
      <c r="AM332" s="88"/>
      <c r="AN332" s="88"/>
      <c r="AO332" s="88"/>
      <c r="AP332" s="88"/>
      <c r="AQ332" s="88">
        <v>77.400000000000006</v>
      </c>
      <c r="AR332" s="88">
        <v>78.010000000000005</v>
      </c>
      <c r="AS332" s="88">
        <v>78.290000000000006</v>
      </c>
      <c r="AT332" s="88"/>
      <c r="AU332" s="88"/>
      <c r="AV332" s="88"/>
      <c r="AW332" s="88"/>
      <c r="AX332" s="88"/>
      <c r="AY332" s="88"/>
      <c r="AZ332" s="88"/>
      <c r="BA332" s="88"/>
      <c r="BB332" s="88"/>
      <c r="BC332" s="88"/>
      <c r="BD332" s="88"/>
      <c r="BE332" s="88"/>
      <c r="BF332" s="88"/>
      <c r="BG332" s="88"/>
      <c r="BH332" s="88"/>
      <c r="BI332" s="88"/>
      <c r="BJ332" s="88"/>
      <c r="BK332" s="88"/>
      <c r="BL332" s="88"/>
      <c r="BM332" s="88"/>
      <c r="BN332" s="88"/>
      <c r="BO332" s="88"/>
      <c r="BP332" s="88"/>
      <c r="BQ332" s="88"/>
      <c r="BR332" s="88"/>
      <c r="BS332" s="88"/>
      <c r="BT332" s="88"/>
      <c r="BU332" s="88"/>
      <c r="BV332" s="88">
        <v>44.31</v>
      </c>
      <c r="BW332" s="88">
        <v>27.72</v>
      </c>
      <c r="BX332" s="88"/>
      <c r="BY332" s="27"/>
      <c r="BZ332" s="27"/>
      <c r="CA332" s="27"/>
      <c r="CB332" s="27"/>
      <c r="CC332" s="27"/>
      <c r="CD332" s="27"/>
      <c r="CE332" s="27"/>
    </row>
    <row r="333" spans="2:83" s="9" customFormat="1" ht="15">
      <c r="B333" s="87">
        <v>44456</v>
      </c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/>
      <c r="AH333" s="88"/>
      <c r="AI333" s="88"/>
      <c r="AJ333" s="88"/>
      <c r="AK333" s="88"/>
      <c r="AL333" s="88"/>
      <c r="AM333" s="88"/>
      <c r="AN333" s="88"/>
      <c r="AO333" s="88"/>
      <c r="AP333" s="88"/>
      <c r="AQ333" s="88">
        <v>66.569999999999993</v>
      </c>
      <c r="AR333" s="88">
        <v>68.260000000000005</v>
      </c>
      <c r="AS333" s="88">
        <v>68.39</v>
      </c>
      <c r="AT333" s="88"/>
      <c r="AU333" s="88"/>
      <c r="AV333" s="88"/>
      <c r="AW333" s="88"/>
      <c r="AX333" s="88"/>
      <c r="AY333" s="88"/>
      <c r="AZ333" s="88"/>
      <c r="BA333" s="88"/>
      <c r="BB333" s="88"/>
      <c r="BC333" s="88"/>
      <c r="BD333" s="88"/>
      <c r="BE333" s="88"/>
      <c r="BF333" s="88"/>
      <c r="BG333" s="88"/>
      <c r="BH333" s="88"/>
      <c r="BI333" s="88"/>
      <c r="BJ333" s="88"/>
      <c r="BK333" s="88"/>
      <c r="BL333" s="88"/>
      <c r="BM333" s="88"/>
      <c r="BN333" s="88"/>
      <c r="BO333" s="88"/>
      <c r="BP333" s="88"/>
      <c r="BQ333" s="88"/>
      <c r="BR333" s="88"/>
      <c r="BS333" s="88"/>
      <c r="BT333" s="88"/>
      <c r="BU333" s="88"/>
      <c r="BV333" s="88">
        <v>41.29</v>
      </c>
      <c r="BW333" s="88">
        <v>27.35</v>
      </c>
      <c r="BX333" s="88"/>
      <c r="BY333" s="27"/>
      <c r="BZ333" s="27"/>
      <c r="CA333" s="27"/>
      <c r="CB333" s="27"/>
      <c r="CC333" s="27"/>
      <c r="CD333" s="27"/>
      <c r="CE333" s="27"/>
    </row>
    <row r="334" spans="2:83" s="9" customFormat="1" ht="15">
      <c r="B334" s="87">
        <v>44455</v>
      </c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/>
      <c r="AH334" s="88"/>
      <c r="AI334" s="88"/>
      <c r="AJ334" s="88"/>
      <c r="AK334" s="88"/>
      <c r="AL334" s="88"/>
      <c r="AM334" s="88"/>
      <c r="AN334" s="88"/>
      <c r="AO334" s="88"/>
      <c r="AP334" s="88"/>
      <c r="AQ334" s="88">
        <v>62.93</v>
      </c>
      <c r="AR334" s="88">
        <v>67.489999999999995</v>
      </c>
      <c r="AS334" s="88">
        <v>67.63</v>
      </c>
      <c r="AT334" s="88"/>
      <c r="AU334" s="88"/>
      <c r="AV334" s="88"/>
      <c r="AW334" s="88"/>
      <c r="AX334" s="88"/>
      <c r="AY334" s="88"/>
      <c r="AZ334" s="88"/>
      <c r="BA334" s="88"/>
      <c r="BB334" s="88"/>
      <c r="BC334" s="88"/>
      <c r="BD334" s="88"/>
      <c r="BE334" s="88"/>
      <c r="BF334" s="88"/>
      <c r="BG334" s="88"/>
      <c r="BH334" s="88"/>
      <c r="BI334" s="88"/>
      <c r="BJ334" s="88"/>
      <c r="BK334" s="88"/>
      <c r="BL334" s="88"/>
      <c r="BM334" s="88"/>
      <c r="BN334" s="88"/>
      <c r="BO334" s="88"/>
      <c r="BP334" s="88"/>
      <c r="BQ334" s="88"/>
      <c r="BR334" s="88"/>
      <c r="BS334" s="88"/>
      <c r="BT334" s="88"/>
      <c r="BU334" s="88"/>
      <c r="BV334" s="88">
        <v>40.630000000000003</v>
      </c>
      <c r="BW334" s="88">
        <v>27.05</v>
      </c>
      <c r="BX334" s="88"/>
      <c r="BY334" s="27"/>
      <c r="BZ334" s="27"/>
      <c r="CA334" s="27"/>
      <c r="CB334" s="27"/>
      <c r="CC334" s="27"/>
      <c r="CD334" s="27"/>
      <c r="CE334" s="27"/>
    </row>
    <row r="335" spans="2:83" s="9" customFormat="1" ht="15">
      <c r="B335" s="87">
        <v>44454</v>
      </c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88"/>
      <c r="AH335" s="88"/>
      <c r="AI335" s="88"/>
      <c r="AJ335" s="88"/>
      <c r="AK335" s="88"/>
      <c r="AL335" s="88"/>
      <c r="AM335" s="88"/>
      <c r="AN335" s="88"/>
      <c r="AO335" s="88"/>
      <c r="AP335" s="88"/>
      <c r="AQ335" s="88">
        <v>70.150000000000006</v>
      </c>
      <c r="AR335" s="88">
        <v>75.06</v>
      </c>
      <c r="AS335" s="88">
        <v>75.2</v>
      </c>
      <c r="AT335" s="88"/>
      <c r="AU335" s="88"/>
      <c r="AV335" s="88"/>
      <c r="AW335" s="88"/>
      <c r="AX335" s="88"/>
      <c r="AY335" s="88"/>
      <c r="AZ335" s="88"/>
      <c r="BA335" s="88"/>
      <c r="BB335" s="88"/>
      <c r="BC335" s="88"/>
      <c r="BD335" s="88"/>
      <c r="BE335" s="88"/>
      <c r="BF335" s="88"/>
      <c r="BG335" s="88"/>
      <c r="BH335" s="88"/>
      <c r="BI335" s="88"/>
      <c r="BJ335" s="88"/>
      <c r="BK335" s="88"/>
      <c r="BL335" s="88"/>
      <c r="BM335" s="88"/>
      <c r="BN335" s="88"/>
      <c r="BO335" s="88"/>
      <c r="BP335" s="88"/>
      <c r="BQ335" s="88"/>
      <c r="BR335" s="88"/>
      <c r="BS335" s="88"/>
      <c r="BT335" s="88"/>
      <c r="BU335" s="88"/>
      <c r="BV335" s="88">
        <v>43.37</v>
      </c>
      <c r="BW335" s="88">
        <v>27.66</v>
      </c>
      <c r="BX335" s="88"/>
      <c r="BY335" s="27"/>
      <c r="BZ335" s="27"/>
      <c r="CA335" s="27"/>
      <c r="CB335" s="27"/>
      <c r="CC335" s="27"/>
      <c r="CD335" s="27"/>
      <c r="CE335" s="27"/>
    </row>
    <row r="336" spans="2:83" s="9" customFormat="1" ht="15">
      <c r="B336" s="87">
        <v>44453</v>
      </c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88"/>
      <c r="AH336" s="88"/>
      <c r="AI336" s="88"/>
      <c r="AJ336" s="88"/>
      <c r="AK336" s="88"/>
      <c r="AL336" s="88"/>
      <c r="AM336" s="88"/>
      <c r="AN336" s="88"/>
      <c r="AO336" s="88"/>
      <c r="AP336" s="88"/>
      <c r="AQ336" s="88">
        <v>67.5</v>
      </c>
      <c r="AR336" s="88">
        <v>68.260000000000005</v>
      </c>
      <c r="AS336" s="88">
        <v>68.540000000000006</v>
      </c>
      <c r="AT336" s="88"/>
      <c r="AU336" s="88"/>
      <c r="AV336" s="88"/>
      <c r="AW336" s="88"/>
      <c r="AX336" s="88"/>
      <c r="AY336" s="88"/>
      <c r="AZ336" s="88"/>
      <c r="BA336" s="88"/>
      <c r="BB336" s="88"/>
      <c r="BC336" s="88"/>
      <c r="BD336" s="88"/>
      <c r="BE336" s="88"/>
      <c r="BF336" s="88"/>
      <c r="BG336" s="88"/>
      <c r="BH336" s="88"/>
      <c r="BI336" s="88"/>
      <c r="BJ336" s="88"/>
      <c r="BK336" s="88"/>
      <c r="BL336" s="88"/>
      <c r="BM336" s="88"/>
      <c r="BN336" s="88"/>
      <c r="BO336" s="88"/>
      <c r="BP336" s="88"/>
      <c r="BQ336" s="88"/>
      <c r="BR336" s="88"/>
      <c r="BS336" s="88"/>
      <c r="BT336" s="88"/>
      <c r="BU336" s="88"/>
      <c r="BV336" s="88">
        <v>41.48</v>
      </c>
      <c r="BW336" s="88">
        <v>27.17</v>
      </c>
      <c r="BX336" s="88"/>
      <c r="BY336" s="27"/>
      <c r="BZ336" s="27"/>
      <c r="CA336" s="27"/>
      <c r="CB336" s="27"/>
      <c r="CC336" s="27"/>
      <c r="CD336" s="27"/>
      <c r="CE336" s="27"/>
    </row>
    <row r="337" spans="2:83" s="9" customFormat="1" ht="15">
      <c r="B337" s="87">
        <v>44452</v>
      </c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88"/>
      <c r="AH337" s="88"/>
      <c r="AI337" s="88"/>
      <c r="AJ337" s="88"/>
      <c r="AK337" s="88"/>
      <c r="AL337" s="88"/>
      <c r="AM337" s="88"/>
      <c r="AN337" s="88"/>
      <c r="AO337" s="88"/>
      <c r="AP337" s="88"/>
      <c r="AQ337" s="88">
        <v>62.96</v>
      </c>
      <c r="AR337" s="88">
        <v>63.61</v>
      </c>
      <c r="AS337" s="88">
        <v>65.86</v>
      </c>
      <c r="AT337" s="88"/>
      <c r="AU337" s="88"/>
      <c r="AV337" s="88"/>
      <c r="AW337" s="88"/>
      <c r="AX337" s="88"/>
      <c r="AY337" s="88"/>
      <c r="AZ337" s="88"/>
      <c r="BA337" s="88"/>
      <c r="BB337" s="88"/>
      <c r="BC337" s="88"/>
      <c r="BD337" s="88"/>
      <c r="BE337" s="88"/>
      <c r="BF337" s="88"/>
      <c r="BG337" s="88"/>
      <c r="BH337" s="88"/>
      <c r="BI337" s="88"/>
      <c r="BJ337" s="88"/>
      <c r="BK337" s="88"/>
      <c r="BL337" s="88"/>
      <c r="BM337" s="88"/>
      <c r="BN337" s="88"/>
      <c r="BO337" s="88"/>
      <c r="BP337" s="88"/>
      <c r="BQ337" s="88"/>
      <c r="BR337" s="88"/>
      <c r="BS337" s="88"/>
      <c r="BT337" s="88"/>
      <c r="BU337" s="88"/>
      <c r="BV337" s="88">
        <v>40</v>
      </c>
      <c r="BW337" s="88">
        <v>26.79</v>
      </c>
      <c r="BX337" s="88"/>
      <c r="BY337" s="27"/>
      <c r="BZ337" s="27"/>
      <c r="CA337" s="27"/>
      <c r="CB337" s="27"/>
      <c r="CC337" s="27"/>
      <c r="CD337" s="27"/>
      <c r="CE337" s="27"/>
    </row>
    <row r="338" spans="2:83" s="9" customFormat="1" ht="15">
      <c r="B338" s="87">
        <v>44449</v>
      </c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  <c r="AF338" s="88"/>
      <c r="AG338" s="88"/>
      <c r="AH338" s="88"/>
      <c r="AI338" s="88"/>
      <c r="AJ338" s="88"/>
      <c r="AK338" s="88"/>
      <c r="AL338" s="88"/>
      <c r="AM338" s="88"/>
      <c r="AN338" s="88"/>
      <c r="AO338" s="88"/>
      <c r="AP338" s="88"/>
      <c r="AQ338" s="88">
        <v>59.38</v>
      </c>
      <c r="AR338" s="88">
        <v>60.61</v>
      </c>
      <c r="AS338" s="88">
        <v>61.37</v>
      </c>
      <c r="AT338" s="88"/>
      <c r="AU338" s="88"/>
      <c r="AV338" s="88"/>
      <c r="AW338" s="88"/>
      <c r="AX338" s="88"/>
      <c r="AY338" s="88"/>
      <c r="AZ338" s="88"/>
      <c r="BA338" s="88"/>
      <c r="BB338" s="88"/>
      <c r="BC338" s="88"/>
      <c r="BD338" s="88"/>
      <c r="BE338" s="88"/>
      <c r="BF338" s="88"/>
      <c r="BG338" s="88"/>
      <c r="BH338" s="88"/>
      <c r="BI338" s="88"/>
      <c r="BJ338" s="88"/>
      <c r="BK338" s="88"/>
      <c r="BL338" s="88"/>
      <c r="BM338" s="88"/>
      <c r="BN338" s="88"/>
      <c r="BO338" s="88"/>
      <c r="BP338" s="88"/>
      <c r="BQ338" s="88"/>
      <c r="BR338" s="88"/>
      <c r="BS338" s="88"/>
      <c r="BT338" s="88"/>
      <c r="BU338" s="88"/>
      <c r="BV338" s="88">
        <v>38.75</v>
      </c>
      <c r="BW338" s="88">
        <v>26.53</v>
      </c>
      <c r="BX338" s="88"/>
      <c r="BY338" s="27"/>
      <c r="BZ338" s="27"/>
      <c r="CA338" s="27"/>
      <c r="CB338" s="27"/>
      <c r="CC338" s="27"/>
      <c r="CD338" s="27"/>
      <c r="CE338" s="27"/>
    </row>
    <row r="339" spans="2:83" s="9" customFormat="1" ht="15">
      <c r="B339" s="87">
        <v>44448</v>
      </c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8"/>
      <c r="AH339" s="88"/>
      <c r="AI339" s="88"/>
      <c r="AJ339" s="88"/>
      <c r="AK339" s="88"/>
      <c r="AL339" s="88"/>
      <c r="AM339" s="88"/>
      <c r="AN339" s="88"/>
      <c r="AO339" s="88"/>
      <c r="AP339" s="88"/>
      <c r="AQ339" s="88">
        <v>58.75</v>
      </c>
      <c r="AR339" s="88">
        <v>59.22</v>
      </c>
      <c r="AS339" s="88">
        <v>59.32</v>
      </c>
      <c r="AT339" s="88"/>
      <c r="AU339" s="88"/>
      <c r="AV339" s="88"/>
      <c r="AW339" s="88"/>
      <c r="AX339" s="88"/>
      <c r="AY339" s="88"/>
      <c r="AZ339" s="88"/>
      <c r="BA339" s="88"/>
      <c r="BB339" s="88"/>
      <c r="BC339" s="88"/>
      <c r="BD339" s="88"/>
      <c r="BE339" s="88"/>
      <c r="BF339" s="88"/>
      <c r="BG339" s="88"/>
      <c r="BH339" s="88"/>
      <c r="BI339" s="88"/>
      <c r="BJ339" s="88"/>
      <c r="BK339" s="88"/>
      <c r="BL339" s="88"/>
      <c r="BM339" s="88"/>
      <c r="BN339" s="88"/>
      <c r="BO339" s="88"/>
      <c r="BP339" s="88"/>
      <c r="BQ339" s="88"/>
      <c r="BR339" s="88"/>
      <c r="BS339" s="88"/>
      <c r="BT339" s="88"/>
      <c r="BU339" s="88"/>
      <c r="BV339" s="88">
        <v>38.93</v>
      </c>
      <c r="BW339" s="88">
        <v>26.72</v>
      </c>
      <c r="BX339" s="88"/>
      <c r="BY339" s="27"/>
      <c r="BZ339" s="27"/>
      <c r="CA339" s="27"/>
      <c r="CB339" s="27"/>
      <c r="CC339" s="27"/>
      <c r="CD339" s="27"/>
      <c r="CE339" s="27"/>
    </row>
    <row r="340" spans="2:83" s="9" customFormat="1" ht="15">
      <c r="B340" s="87">
        <v>44447</v>
      </c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/>
      <c r="AH340" s="88"/>
      <c r="AI340" s="88"/>
      <c r="AJ340" s="88"/>
      <c r="AK340" s="88"/>
      <c r="AL340" s="88"/>
      <c r="AM340" s="88"/>
      <c r="AN340" s="88"/>
      <c r="AO340" s="88"/>
      <c r="AP340" s="88"/>
      <c r="AQ340" s="88">
        <v>56.9</v>
      </c>
      <c r="AR340" s="88">
        <v>57.33</v>
      </c>
      <c r="AS340" s="88">
        <v>57.54</v>
      </c>
      <c r="AT340" s="88"/>
      <c r="AU340" s="88"/>
      <c r="AV340" s="88"/>
      <c r="AW340" s="88"/>
      <c r="AX340" s="88"/>
      <c r="AY340" s="88"/>
      <c r="AZ340" s="88"/>
      <c r="BA340" s="88"/>
      <c r="BB340" s="88"/>
      <c r="BC340" s="88"/>
      <c r="BD340" s="88"/>
      <c r="BE340" s="88"/>
      <c r="BF340" s="88"/>
      <c r="BG340" s="88"/>
      <c r="BH340" s="88"/>
      <c r="BI340" s="88"/>
      <c r="BJ340" s="88"/>
      <c r="BK340" s="88"/>
      <c r="BL340" s="88"/>
      <c r="BM340" s="88"/>
      <c r="BN340" s="88"/>
      <c r="BO340" s="88"/>
      <c r="BP340" s="88"/>
      <c r="BQ340" s="88"/>
      <c r="BR340" s="88"/>
      <c r="BS340" s="88"/>
      <c r="BT340" s="88"/>
      <c r="BU340" s="88"/>
      <c r="BV340" s="88">
        <v>38.01</v>
      </c>
      <c r="BW340" s="88">
        <v>26.44</v>
      </c>
      <c r="BX340" s="88"/>
      <c r="BY340" s="27"/>
      <c r="BZ340" s="27"/>
      <c r="CA340" s="27"/>
      <c r="CB340" s="27"/>
      <c r="CC340" s="27"/>
      <c r="CD340" s="27"/>
      <c r="CE340" s="27"/>
    </row>
    <row r="341" spans="2:83" s="9" customFormat="1" ht="15">
      <c r="B341" s="87">
        <v>44446</v>
      </c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88"/>
      <c r="AH341" s="88"/>
      <c r="AI341" s="88"/>
      <c r="AJ341" s="88"/>
      <c r="AK341" s="88"/>
      <c r="AL341" s="88"/>
      <c r="AM341" s="88"/>
      <c r="AN341" s="88"/>
      <c r="AO341" s="88"/>
      <c r="AP341" s="88"/>
      <c r="AQ341" s="88">
        <v>54.9</v>
      </c>
      <c r="AR341" s="88">
        <v>56.45</v>
      </c>
      <c r="AS341" s="88">
        <v>56.03</v>
      </c>
      <c r="AT341" s="88"/>
      <c r="AU341" s="88"/>
      <c r="AV341" s="88"/>
      <c r="AW341" s="88"/>
      <c r="AX341" s="88"/>
      <c r="AY341" s="88"/>
      <c r="AZ341" s="88"/>
      <c r="BA341" s="88"/>
      <c r="BB341" s="88"/>
      <c r="BC341" s="88"/>
      <c r="BD341" s="88"/>
      <c r="BE341" s="88"/>
      <c r="BF341" s="88"/>
      <c r="BG341" s="88"/>
      <c r="BH341" s="88"/>
      <c r="BI341" s="88"/>
      <c r="BJ341" s="88"/>
      <c r="BK341" s="88"/>
      <c r="BL341" s="88"/>
      <c r="BM341" s="88"/>
      <c r="BN341" s="88"/>
      <c r="BO341" s="88"/>
      <c r="BP341" s="88"/>
      <c r="BQ341" s="88"/>
      <c r="BR341" s="88"/>
      <c r="BS341" s="88"/>
      <c r="BT341" s="88"/>
      <c r="BU341" s="88"/>
      <c r="BV341" s="88">
        <v>36.590000000000003</v>
      </c>
      <c r="BW341" s="88">
        <v>26.06</v>
      </c>
      <c r="BX341" s="88"/>
      <c r="BY341" s="27"/>
      <c r="BZ341" s="27"/>
      <c r="CA341" s="27"/>
      <c r="CB341" s="27"/>
      <c r="CC341" s="27"/>
      <c r="CD341" s="27"/>
      <c r="CE341" s="27"/>
    </row>
    <row r="342" spans="2:83" s="9" customFormat="1" ht="15">
      <c r="B342" s="87">
        <v>44445</v>
      </c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/>
      <c r="AH342" s="88"/>
      <c r="AI342" s="88"/>
      <c r="AJ342" s="88"/>
      <c r="AK342" s="88"/>
      <c r="AL342" s="88"/>
      <c r="AM342" s="88"/>
      <c r="AN342" s="88"/>
      <c r="AO342" s="88"/>
      <c r="AP342" s="88"/>
      <c r="AQ342" s="88">
        <v>54.3</v>
      </c>
      <c r="AR342" s="88">
        <v>53.65</v>
      </c>
      <c r="AS342" s="88">
        <v>55.88</v>
      </c>
      <c r="AT342" s="88"/>
      <c r="AU342" s="88"/>
      <c r="AV342" s="88"/>
      <c r="AW342" s="88"/>
      <c r="AX342" s="88"/>
      <c r="AY342" s="88"/>
      <c r="AZ342" s="88"/>
      <c r="BA342" s="88"/>
      <c r="BB342" s="88"/>
      <c r="BC342" s="88"/>
      <c r="BD342" s="88"/>
      <c r="BE342" s="88"/>
      <c r="BF342" s="88"/>
      <c r="BG342" s="88"/>
      <c r="BH342" s="88"/>
      <c r="BI342" s="88"/>
      <c r="BJ342" s="88"/>
      <c r="BK342" s="88"/>
      <c r="BL342" s="88"/>
      <c r="BM342" s="88"/>
      <c r="BN342" s="88"/>
      <c r="BO342" s="88"/>
      <c r="BP342" s="88"/>
      <c r="BQ342" s="88"/>
      <c r="BR342" s="88"/>
      <c r="BS342" s="88"/>
      <c r="BT342" s="88"/>
      <c r="BU342" s="88"/>
      <c r="BV342" s="88">
        <v>36.14</v>
      </c>
      <c r="BW342" s="88">
        <v>26.16</v>
      </c>
      <c r="BX342" s="88"/>
      <c r="BY342" s="27"/>
      <c r="BZ342" s="27"/>
      <c r="CA342" s="27"/>
      <c r="CB342" s="27"/>
      <c r="CC342" s="27"/>
      <c r="CD342" s="27"/>
      <c r="CE342" s="27"/>
    </row>
    <row r="343" spans="2:83" s="9" customFormat="1" ht="15">
      <c r="B343" s="87">
        <v>44442</v>
      </c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  <c r="AG343" s="88"/>
      <c r="AH343" s="88"/>
      <c r="AI343" s="88"/>
      <c r="AJ343" s="88"/>
      <c r="AK343" s="88"/>
      <c r="AL343" s="88"/>
      <c r="AM343" s="88"/>
      <c r="AN343" s="88"/>
      <c r="AO343" s="88"/>
      <c r="AP343" s="88"/>
      <c r="AQ343" s="88">
        <v>53.85</v>
      </c>
      <c r="AR343" s="88">
        <v>52.62</v>
      </c>
      <c r="AS343" s="88">
        <v>53.17</v>
      </c>
      <c r="AT343" s="88"/>
      <c r="AU343" s="88"/>
      <c r="AV343" s="88"/>
      <c r="AW343" s="88"/>
      <c r="AX343" s="88"/>
      <c r="AY343" s="88"/>
      <c r="AZ343" s="88"/>
      <c r="BA343" s="88"/>
      <c r="BB343" s="88"/>
      <c r="BC343" s="88"/>
      <c r="BD343" s="88"/>
      <c r="BE343" s="88"/>
      <c r="BF343" s="88"/>
      <c r="BG343" s="88"/>
      <c r="BH343" s="88"/>
      <c r="BI343" s="88"/>
      <c r="BJ343" s="88"/>
      <c r="BK343" s="88"/>
      <c r="BL343" s="88"/>
      <c r="BM343" s="88"/>
      <c r="BN343" s="88"/>
      <c r="BO343" s="88"/>
      <c r="BP343" s="88"/>
      <c r="BQ343" s="88"/>
      <c r="BR343" s="88"/>
      <c r="BS343" s="88"/>
      <c r="BT343" s="88"/>
      <c r="BU343" s="88"/>
      <c r="BV343" s="88">
        <v>35.26</v>
      </c>
      <c r="BW343" s="88">
        <v>25.84</v>
      </c>
      <c r="BX343" s="88"/>
      <c r="BY343" s="27"/>
      <c r="BZ343" s="27"/>
      <c r="CA343" s="27"/>
      <c r="CB343" s="27"/>
      <c r="CC343" s="27"/>
      <c r="CD343" s="27"/>
      <c r="CE343" s="27"/>
    </row>
    <row r="344" spans="2:83" s="9" customFormat="1" ht="15">
      <c r="B344" s="87">
        <v>44441</v>
      </c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  <c r="AG344" s="88"/>
      <c r="AH344" s="88"/>
      <c r="AI344" s="88"/>
      <c r="AJ344" s="88"/>
      <c r="AK344" s="88"/>
      <c r="AL344" s="88"/>
      <c r="AM344" s="88"/>
      <c r="AN344" s="88"/>
      <c r="AO344" s="88"/>
      <c r="AP344" s="88"/>
      <c r="AQ344" s="88">
        <v>53.15</v>
      </c>
      <c r="AR344" s="88">
        <v>53.6</v>
      </c>
      <c r="AS344" s="88">
        <v>54.02</v>
      </c>
      <c r="AT344" s="88"/>
      <c r="AU344" s="88"/>
      <c r="AV344" s="88"/>
      <c r="AW344" s="88"/>
      <c r="AX344" s="88"/>
      <c r="AY344" s="88"/>
      <c r="AZ344" s="88"/>
      <c r="BA344" s="88"/>
      <c r="BB344" s="88"/>
      <c r="BC344" s="88"/>
      <c r="BD344" s="88"/>
      <c r="BE344" s="88"/>
      <c r="BF344" s="88"/>
      <c r="BG344" s="88"/>
      <c r="BH344" s="88"/>
      <c r="BI344" s="88"/>
      <c r="BJ344" s="88"/>
      <c r="BK344" s="88"/>
      <c r="BL344" s="88"/>
      <c r="BM344" s="88"/>
      <c r="BN344" s="88"/>
      <c r="BO344" s="88"/>
      <c r="BP344" s="88"/>
      <c r="BQ344" s="88"/>
      <c r="BR344" s="88"/>
      <c r="BS344" s="88"/>
      <c r="BT344" s="88"/>
      <c r="BU344" s="88"/>
      <c r="BV344" s="88">
        <v>34.409999999999997</v>
      </c>
      <c r="BW344" s="88">
        <v>25.87</v>
      </c>
      <c r="BX344" s="88"/>
      <c r="BY344" s="27"/>
      <c r="BZ344" s="27"/>
      <c r="CA344" s="27"/>
      <c r="CB344" s="27"/>
      <c r="CC344" s="27"/>
      <c r="CD344" s="27"/>
      <c r="CE344" s="27"/>
    </row>
    <row r="345" spans="2:83" s="9" customFormat="1" ht="15">
      <c r="B345" s="87">
        <v>44440</v>
      </c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88"/>
      <c r="AH345" s="88"/>
      <c r="AI345" s="88"/>
      <c r="AJ345" s="88"/>
      <c r="AK345" s="88"/>
      <c r="AL345" s="88"/>
      <c r="AM345" s="88"/>
      <c r="AN345" s="88"/>
      <c r="AO345" s="88"/>
      <c r="AP345" s="88"/>
      <c r="AQ345" s="88">
        <v>52.25</v>
      </c>
      <c r="AR345" s="88">
        <v>50.78</v>
      </c>
      <c r="AS345" s="88">
        <v>51.3</v>
      </c>
      <c r="AT345" s="88"/>
      <c r="AU345" s="88"/>
      <c r="AV345" s="88"/>
      <c r="AW345" s="88"/>
      <c r="AX345" s="88"/>
      <c r="AY345" s="88"/>
      <c r="AZ345" s="88"/>
      <c r="BA345" s="88"/>
      <c r="BB345" s="88"/>
      <c r="BC345" s="88"/>
      <c r="BD345" s="88"/>
      <c r="BE345" s="88"/>
      <c r="BF345" s="88"/>
      <c r="BG345" s="88"/>
      <c r="BH345" s="88"/>
      <c r="BI345" s="88"/>
      <c r="BJ345" s="88"/>
      <c r="BK345" s="88"/>
      <c r="BL345" s="88"/>
      <c r="BM345" s="88"/>
      <c r="BN345" s="88"/>
      <c r="BO345" s="88"/>
      <c r="BP345" s="88"/>
      <c r="BQ345" s="88"/>
      <c r="BR345" s="88"/>
      <c r="BS345" s="88"/>
      <c r="BT345" s="88"/>
      <c r="BU345" s="88"/>
      <c r="BV345" s="88">
        <v>34.25</v>
      </c>
      <c r="BW345" s="88">
        <v>25.57</v>
      </c>
      <c r="BX345" s="88"/>
      <c r="BY345" s="27"/>
      <c r="BZ345" s="27"/>
      <c r="CA345" s="27"/>
      <c r="CB345" s="27"/>
      <c r="CC345" s="27"/>
      <c r="CD345" s="27"/>
      <c r="CE345" s="27"/>
    </row>
    <row r="346" spans="2:83" s="9" customFormat="1" ht="15">
      <c r="B346" s="87">
        <v>44439</v>
      </c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/>
      <c r="AH346" s="88"/>
      <c r="AI346" s="88"/>
      <c r="AJ346" s="88"/>
      <c r="AK346" s="88"/>
      <c r="AL346" s="88"/>
      <c r="AM346" s="88"/>
      <c r="AN346" s="88"/>
      <c r="AO346" s="88"/>
      <c r="AP346" s="88">
        <v>50.85</v>
      </c>
      <c r="AQ346" s="88">
        <v>51.85</v>
      </c>
      <c r="AR346" s="88">
        <v>51.97</v>
      </c>
      <c r="AS346" s="88"/>
      <c r="AT346" s="88"/>
      <c r="AU346" s="88"/>
      <c r="AV346" s="88"/>
      <c r="AW346" s="88"/>
      <c r="AX346" s="88"/>
      <c r="AY346" s="88"/>
      <c r="AZ346" s="88"/>
      <c r="BA346" s="88"/>
      <c r="BB346" s="88"/>
      <c r="BC346" s="88"/>
      <c r="BD346" s="88"/>
      <c r="BE346" s="88"/>
      <c r="BF346" s="88"/>
      <c r="BG346" s="88"/>
      <c r="BH346" s="88"/>
      <c r="BI346" s="88"/>
      <c r="BJ346" s="88"/>
      <c r="BK346" s="88"/>
      <c r="BL346" s="88"/>
      <c r="BM346" s="88"/>
      <c r="BN346" s="88"/>
      <c r="BO346" s="88"/>
      <c r="BP346" s="88"/>
      <c r="BQ346" s="88"/>
      <c r="BR346" s="88"/>
      <c r="BS346" s="88"/>
      <c r="BT346" s="88"/>
      <c r="BU346" s="88"/>
      <c r="BV346" s="88">
        <v>34.729999999999997</v>
      </c>
      <c r="BW346" s="88">
        <v>25.6</v>
      </c>
      <c r="BX346" s="88"/>
      <c r="BY346" s="27"/>
      <c r="BZ346" s="27"/>
      <c r="CA346" s="27"/>
      <c r="CB346" s="27"/>
      <c r="CC346" s="27"/>
      <c r="CD346" s="27"/>
      <c r="CE346" s="27"/>
    </row>
    <row r="347" spans="2:83" s="9" customFormat="1" ht="15">
      <c r="B347" s="87">
        <v>44438</v>
      </c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88"/>
      <c r="AH347" s="88"/>
      <c r="AI347" s="88"/>
      <c r="AJ347" s="88"/>
      <c r="AK347" s="88"/>
      <c r="AL347" s="88"/>
      <c r="AM347" s="88"/>
      <c r="AN347" s="88"/>
      <c r="AO347" s="88"/>
      <c r="AP347" s="88">
        <v>49.95</v>
      </c>
      <c r="AQ347" s="88">
        <v>50.78</v>
      </c>
      <c r="AR347" s="88">
        <v>51.37</v>
      </c>
      <c r="AS347" s="88"/>
      <c r="AT347" s="88"/>
      <c r="AU347" s="88"/>
      <c r="AV347" s="88"/>
      <c r="AW347" s="88"/>
      <c r="AX347" s="88"/>
      <c r="AY347" s="88"/>
      <c r="AZ347" s="88"/>
      <c r="BA347" s="88"/>
      <c r="BB347" s="88"/>
      <c r="BC347" s="88"/>
      <c r="BD347" s="88"/>
      <c r="BE347" s="88"/>
      <c r="BF347" s="88"/>
      <c r="BG347" s="88"/>
      <c r="BH347" s="88"/>
      <c r="BI347" s="88"/>
      <c r="BJ347" s="88"/>
      <c r="BK347" s="88"/>
      <c r="BL347" s="88"/>
      <c r="BM347" s="88"/>
      <c r="BN347" s="88"/>
      <c r="BO347" s="88"/>
      <c r="BP347" s="88"/>
      <c r="BQ347" s="88"/>
      <c r="BR347" s="88"/>
      <c r="BS347" s="88"/>
      <c r="BT347" s="88"/>
      <c r="BU347" s="88"/>
      <c r="BV347" s="88">
        <v>34.4</v>
      </c>
      <c r="BW347" s="88">
        <v>25.61</v>
      </c>
      <c r="BX347" s="88"/>
      <c r="BY347" s="27"/>
      <c r="BZ347" s="27"/>
      <c r="CA347" s="27"/>
      <c r="CB347" s="27"/>
      <c r="CC347" s="27"/>
      <c r="CD347" s="27"/>
      <c r="CE347" s="27"/>
    </row>
    <row r="348" spans="2:83" s="9" customFormat="1" ht="15">
      <c r="B348" s="87">
        <v>44435</v>
      </c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/>
      <c r="AH348" s="88"/>
      <c r="AI348" s="88"/>
      <c r="AJ348" s="88"/>
      <c r="AK348" s="88"/>
      <c r="AL348" s="88"/>
      <c r="AM348" s="88"/>
      <c r="AN348" s="88"/>
      <c r="AO348" s="88"/>
      <c r="AP348" s="88">
        <v>48.1</v>
      </c>
      <c r="AQ348" s="88">
        <v>49.11</v>
      </c>
      <c r="AR348" s="88">
        <v>49.75</v>
      </c>
      <c r="AS348" s="88"/>
      <c r="AT348" s="88"/>
      <c r="AU348" s="88"/>
      <c r="AV348" s="88"/>
      <c r="AW348" s="88"/>
      <c r="AX348" s="88"/>
      <c r="AY348" s="88"/>
      <c r="AZ348" s="88"/>
      <c r="BA348" s="88"/>
      <c r="BB348" s="88"/>
      <c r="BC348" s="88"/>
      <c r="BD348" s="88"/>
      <c r="BE348" s="88"/>
      <c r="BF348" s="88"/>
      <c r="BG348" s="88"/>
      <c r="BH348" s="88"/>
      <c r="BI348" s="88"/>
      <c r="BJ348" s="88"/>
      <c r="BK348" s="88"/>
      <c r="BL348" s="88"/>
      <c r="BM348" s="88"/>
      <c r="BN348" s="88"/>
      <c r="BO348" s="88"/>
      <c r="BP348" s="88"/>
      <c r="BQ348" s="88"/>
      <c r="BR348" s="88"/>
      <c r="BS348" s="88"/>
      <c r="BT348" s="88"/>
      <c r="BU348" s="88"/>
      <c r="BV348" s="88">
        <v>33.69</v>
      </c>
      <c r="BW348" s="88">
        <v>25.27</v>
      </c>
      <c r="BX348" s="88"/>
      <c r="BY348" s="27"/>
      <c r="BZ348" s="35"/>
      <c r="CA348" s="27"/>
      <c r="CB348" s="27"/>
      <c r="CC348" s="27"/>
      <c r="CD348" s="27"/>
      <c r="CE348" s="27"/>
    </row>
    <row r="349" spans="2:83" s="9" customFormat="1" ht="15">
      <c r="B349" s="87">
        <v>44434</v>
      </c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8"/>
      <c r="AH349" s="88"/>
      <c r="AI349" s="88"/>
      <c r="AJ349" s="88"/>
      <c r="AK349" s="88"/>
      <c r="AL349" s="88"/>
      <c r="AM349" s="88"/>
      <c r="AN349" s="88"/>
      <c r="AO349" s="88"/>
      <c r="AP349" s="88">
        <v>46.7</v>
      </c>
      <c r="AQ349" s="88">
        <v>46.75</v>
      </c>
      <c r="AR349" s="88">
        <v>47.88</v>
      </c>
      <c r="AS349" s="88"/>
      <c r="AT349" s="88"/>
      <c r="AU349" s="88"/>
      <c r="AV349" s="88"/>
      <c r="AW349" s="88"/>
      <c r="AX349" s="88"/>
      <c r="AY349" s="88"/>
      <c r="AZ349" s="88"/>
      <c r="BA349" s="88"/>
      <c r="BB349" s="88"/>
      <c r="BC349" s="88"/>
      <c r="BD349" s="88"/>
      <c r="BE349" s="88"/>
      <c r="BF349" s="88"/>
      <c r="BG349" s="88"/>
      <c r="BH349" s="88"/>
      <c r="BI349" s="88"/>
      <c r="BJ349" s="88"/>
      <c r="BK349" s="88"/>
      <c r="BL349" s="88"/>
      <c r="BM349" s="88"/>
      <c r="BN349" s="88"/>
      <c r="BO349" s="88"/>
      <c r="BP349" s="88"/>
      <c r="BQ349" s="88"/>
      <c r="BR349" s="88"/>
      <c r="BS349" s="88"/>
      <c r="BT349" s="88"/>
      <c r="BU349" s="88"/>
      <c r="BV349" s="88">
        <v>32.950000000000003</v>
      </c>
      <c r="BW349" s="88">
        <v>25.03</v>
      </c>
      <c r="BX349" s="88"/>
      <c r="BY349" s="27"/>
      <c r="BZ349" s="27"/>
      <c r="CA349" s="27"/>
      <c r="CB349" s="27"/>
      <c r="CC349" s="27"/>
      <c r="CD349" s="27"/>
      <c r="CE349" s="27"/>
    </row>
    <row r="350" spans="2:83" s="9" customFormat="1" ht="15">
      <c r="B350" s="87">
        <v>44433</v>
      </c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  <c r="AF350" s="88"/>
      <c r="AG350" s="88"/>
      <c r="AH350" s="88"/>
      <c r="AI350" s="88"/>
      <c r="AJ350" s="88"/>
      <c r="AK350" s="88"/>
      <c r="AL350" s="88"/>
      <c r="AM350" s="88"/>
      <c r="AN350" s="88"/>
      <c r="AO350" s="88"/>
      <c r="AP350" s="88">
        <v>45.78</v>
      </c>
      <c r="AQ350" s="88">
        <v>46.75</v>
      </c>
      <c r="AR350" s="88">
        <v>47.27</v>
      </c>
      <c r="AS350" s="88"/>
      <c r="AT350" s="88"/>
      <c r="AU350" s="88"/>
      <c r="AV350" s="88"/>
      <c r="AW350" s="88"/>
      <c r="AX350" s="88"/>
      <c r="AY350" s="88"/>
      <c r="AZ350" s="88"/>
      <c r="BA350" s="88"/>
      <c r="BB350" s="88"/>
      <c r="BC350" s="88"/>
      <c r="BD350" s="88"/>
      <c r="BE350" s="88"/>
      <c r="BF350" s="88"/>
      <c r="BG350" s="88"/>
      <c r="BH350" s="88"/>
      <c r="BI350" s="88"/>
      <c r="BJ350" s="88"/>
      <c r="BK350" s="88"/>
      <c r="BL350" s="88"/>
      <c r="BM350" s="88"/>
      <c r="BN350" s="88"/>
      <c r="BO350" s="88"/>
      <c r="BP350" s="88"/>
      <c r="BQ350" s="88"/>
      <c r="BR350" s="88"/>
      <c r="BS350" s="88"/>
      <c r="BT350" s="88"/>
      <c r="BU350" s="88"/>
      <c r="BV350" s="88">
        <v>32.83</v>
      </c>
      <c r="BW350" s="88">
        <v>25.01</v>
      </c>
      <c r="BX350" s="88"/>
      <c r="BY350" s="27"/>
      <c r="BZ350" s="27"/>
      <c r="CA350" s="27"/>
      <c r="CB350" s="27"/>
      <c r="CC350" s="27"/>
      <c r="CD350" s="27"/>
      <c r="CE350" s="27"/>
    </row>
    <row r="351" spans="2:83" s="9" customFormat="1" ht="15">
      <c r="B351" s="87">
        <v>44432</v>
      </c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  <c r="AI351" s="88"/>
      <c r="AJ351" s="88"/>
      <c r="AK351" s="88"/>
      <c r="AL351" s="88"/>
      <c r="AM351" s="88"/>
      <c r="AN351" s="88"/>
      <c r="AO351" s="88"/>
      <c r="AP351" s="88">
        <v>46.48</v>
      </c>
      <c r="AQ351" s="88">
        <v>46.15</v>
      </c>
      <c r="AR351" s="88">
        <v>46.82</v>
      </c>
      <c r="AS351" s="88"/>
      <c r="AT351" s="88"/>
      <c r="AU351" s="88"/>
      <c r="AV351" s="88"/>
      <c r="AW351" s="88"/>
      <c r="AX351" s="88"/>
      <c r="AY351" s="88"/>
      <c r="AZ351" s="88"/>
      <c r="BA351" s="88"/>
      <c r="BB351" s="88"/>
      <c r="BC351" s="88"/>
      <c r="BD351" s="88"/>
      <c r="BE351" s="88"/>
      <c r="BF351" s="88"/>
      <c r="BG351" s="88"/>
      <c r="BH351" s="88"/>
      <c r="BI351" s="88"/>
      <c r="BJ351" s="88"/>
      <c r="BK351" s="88"/>
      <c r="BL351" s="88"/>
      <c r="BM351" s="88"/>
      <c r="BN351" s="88"/>
      <c r="BO351" s="88"/>
      <c r="BP351" s="88"/>
      <c r="BQ351" s="88"/>
      <c r="BR351" s="88"/>
      <c r="BS351" s="88"/>
      <c r="BT351" s="88"/>
      <c r="BU351" s="88"/>
      <c r="BV351" s="88">
        <v>32.93</v>
      </c>
      <c r="BW351" s="88">
        <v>25.16</v>
      </c>
      <c r="BX351" s="88"/>
      <c r="BY351" s="27"/>
      <c r="BZ351" s="27"/>
      <c r="CA351" s="27"/>
      <c r="CB351" s="27"/>
      <c r="CC351" s="27"/>
      <c r="CD351" s="27"/>
      <c r="CE351" s="27"/>
    </row>
    <row r="352" spans="2:83" s="9" customFormat="1" ht="15">
      <c r="B352" s="87">
        <v>44431</v>
      </c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/>
      <c r="AH352" s="88"/>
      <c r="AI352" s="88"/>
      <c r="AJ352" s="88"/>
      <c r="AK352" s="88"/>
      <c r="AL352" s="88"/>
      <c r="AM352" s="88"/>
      <c r="AN352" s="88"/>
      <c r="AO352" s="88"/>
      <c r="AP352" s="88">
        <v>42.88</v>
      </c>
      <c r="AQ352" s="88">
        <v>43.99</v>
      </c>
      <c r="AR352" s="88">
        <v>44.62</v>
      </c>
      <c r="AS352" s="88"/>
      <c r="AT352" s="88"/>
      <c r="AU352" s="88"/>
      <c r="AV352" s="88"/>
      <c r="AW352" s="88"/>
      <c r="AX352" s="88"/>
      <c r="AY352" s="88"/>
      <c r="AZ352" s="88"/>
      <c r="BA352" s="88"/>
      <c r="BB352" s="88"/>
      <c r="BC352" s="88"/>
      <c r="BD352" s="88"/>
      <c r="BE352" s="88"/>
      <c r="BF352" s="88"/>
      <c r="BG352" s="88"/>
      <c r="BH352" s="88"/>
      <c r="BI352" s="88"/>
      <c r="BJ352" s="88"/>
      <c r="BK352" s="88"/>
      <c r="BL352" s="88"/>
      <c r="BM352" s="88"/>
      <c r="BN352" s="88"/>
      <c r="BO352" s="88"/>
      <c r="BP352" s="88"/>
      <c r="BQ352" s="88"/>
      <c r="BR352" s="88"/>
      <c r="BS352" s="88"/>
      <c r="BT352" s="88"/>
      <c r="BU352" s="88"/>
      <c r="BV352" s="88">
        <v>31.59</v>
      </c>
      <c r="BW352" s="88">
        <v>24.87</v>
      </c>
      <c r="BX352" s="88"/>
      <c r="BY352" s="27"/>
      <c r="BZ352" s="27"/>
      <c r="CA352" s="27"/>
      <c r="CB352" s="27"/>
      <c r="CC352" s="27"/>
      <c r="CD352" s="27"/>
      <c r="CE352" s="27"/>
    </row>
    <row r="353" spans="2:83" s="9" customFormat="1" ht="15">
      <c r="B353" s="87">
        <v>44428</v>
      </c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8"/>
      <c r="AH353" s="88"/>
      <c r="AI353" s="88"/>
      <c r="AJ353" s="88"/>
      <c r="AK353" s="88"/>
      <c r="AL353" s="88"/>
      <c r="AM353" s="88"/>
      <c r="AN353" s="88"/>
      <c r="AO353" s="88"/>
      <c r="AP353" s="88">
        <v>42.45</v>
      </c>
      <c r="AQ353" s="88">
        <v>43.13</v>
      </c>
      <c r="AR353" s="88">
        <v>43.7</v>
      </c>
      <c r="AS353" s="88"/>
      <c r="AT353" s="88"/>
      <c r="AU353" s="88"/>
      <c r="AV353" s="88"/>
      <c r="AW353" s="88"/>
      <c r="AX353" s="88"/>
      <c r="AY353" s="88"/>
      <c r="AZ353" s="88"/>
      <c r="BA353" s="88"/>
      <c r="BB353" s="88"/>
      <c r="BC353" s="88"/>
      <c r="BD353" s="88"/>
      <c r="BE353" s="88"/>
      <c r="BF353" s="88"/>
      <c r="BG353" s="88"/>
      <c r="BH353" s="88"/>
      <c r="BI353" s="88"/>
      <c r="BJ353" s="88"/>
      <c r="BK353" s="88"/>
      <c r="BL353" s="88"/>
      <c r="BM353" s="88"/>
      <c r="BN353" s="88"/>
      <c r="BO353" s="88"/>
      <c r="BP353" s="88"/>
      <c r="BQ353" s="88"/>
      <c r="BR353" s="88"/>
      <c r="BS353" s="88"/>
      <c r="BT353" s="88"/>
      <c r="BU353" s="88"/>
      <c r="BV353" s="88">
        <v>31.33</v>
      </c>
      <c r="BW353" s="88">
        <v>24.49</v>
      </c>
      <c r="BX353" s="88"/>
      <c r="BY353" s="27"/>
      <c r="BZ353" s="27"/>
      <c r="CA353" s="27"/>
      <c r="CB353" s="27"/>
      <c r="CC353" s="27"/>
      <c r="CD353" s="27"/>
      <c r="CE353" s="27"/>
    </row>
    <row r="354" spans="2:83" s="9" customFormat="1" ht="15">
      <c r="B354" s="87">
        <v>44427</v>
      </c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88"/>
      <c r="AH354" s="88"/>
      <c r="AI354" s="88"/>
      <c r="AJ354" s="88"/>
      <c r="AK354" s="88"/>
      <c r="AL354" s="88"/>
      <c r="AM354" s="88"/>
      <c r="AN354" s="88"/>
      <c r="AO354" s="88"/>
      <c r="AP354" s="88">
        <v>42.1</v>
      </c>
      <c r="AQ354" s="88">
        <v>41.58</v>
      </c>
      <c r="AR354" s="88">
        <v>42.05</v>
      </c>
      <c r="AS354" s="88"/>
      <c r="AT354" s="88"/>
      <c r="AU354" s="88"/>
      <c r="AV354" s="88"/>
      <c r="AW354" s="88"/>
      <c r="AX354" s="88"/>
      <c r="AY354" s="88"/>
      <c r="AZ354" s="88"/>
      <c r="BA354" s="88"/>
      <c r="BB354" s="88"/>
      <c r="BC354" s="88"/>
      <c r="BD354" s="88"/>
      <c r="BE354" s="88"/>
      <c r="BF354" s="88"/>
      <c r="BG354" s="88"/>
      <c r="BH354" s="88"/>
      <c r="BI354" s="88"/>
      <c r="BJ354" s="88"/>
      <c r="BK354" s="88"/>
      <c r="BL354" s="88"/>
      <c r="BM354" s="88"/>
      <c r="BN354" s="88"/>
      <c r="BO354" s="88"/>
      <c r="BP354" s="88"/>
      <c r="BQ354" s="88"/>
      <c r="BR354" s="88"/>
      <c r="BS354" s="88"/>
      <c r="BT354" s="88"/>
      <c r="BU354" s="88"/>
      <c r="BV354" s="88">
        <v>30.4</v>
      </c>
      <c r="BW354" s="88">
        <v>23.87</v>
      </c>
      <c r="BX354" s="88"/>
      <c r="BY354" s="27"/>
      <c r="BZ354" s="27"/>
      <c r="CA354" s="27"/>
      <c r="CB354" s="27"/>
      <c r="CC354" s="27"/>
      <c r="CD354" s="27"/>
      <c r="CE354" s="27"/>
    </row>
    <row r="355" spans="2:83" s="9" customFormat="1" ht="15">
      <c r="B355" s="87">
        <v>44426</v>
      </c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  <c r="AI355" s="88"/>
      <c r="AJ355" s="88"/>
      <c r="AK355" s="88"/>
      <c r="AL355" s="88"/>
      <c r="AM355" s="88"/>
      <c r="AN355" s="88"/>
      <c r="AO355" s="88"/>
      <c r="AP355" s="88">
        <v>46.6</v>
      </c>
      <c r="AQ355" s="88">
        <v>46.3</v>
      </c>
      <c r="AR355" s="88">
        <v>46.98</v>
      </c>
      <c r="AS355" s="88"/>
      <c r="AT355" s="88"/>
      <c r="AU355" s="88"/>
      <c r="AV355" s="88"/>
      <c r="AW355" s="88"/>
      <c r="AX355" s="88"/>
      <c r="AY355" s="88"/>
      <c r="AZ355" s="88"/>
      <c r="BA355" s="88"/>
      <c r="BB355" s="88"/>
      <c r="BC355" s="88"/>
      <c r="BD355" s="88"/>
      <c r="BE355" s="88"/>
      <c r="BF355" s="88"/>
      <c r="BG355" s="88"/>
      <c r="BH355" s="88"/>
      <c r="BI355" s="88"/>
      <c r="BJ355" s="88"/>
      <c r="BK355" s="88"/>
      <c r="BL355" s="88"/>
      <c r="BM355" s="88"/>
      <c r="BN355" s="88"/>
      <c r="BO355" s="88"/>
      <c r="BP355" s="88"/>
      <c r="BQ355" s="88"/>
      <c r="BR355" s="88"/>
      <c r="BS355" s="88"/>
      <c r="BT355" s="88"/>
      <c r="BU355" s="88"/>
      <c r="BV355" s="88">
        <v>33.130000000000003</v>
      </c>
      <c r="BW355" s="88">
        <v>24.1</v>
      </c>
      <c r="BX355" s="88"/>
      <c r="BY355" s="27"/>
      <c r="BZ355" s="27"/>
      <c r="CA355" s="27"/>
      <c r="CB355" s="27"/>
      <c r="CC355" s="27"/>
      <c r="CD355" s="27"/>
      <c r="CE355" s="27"/>
    </row>
    <row r="356" spans="2:83" s="9" customFormat="1" ht="15">
      <c r="B356" s="87">
        <v>44425</v>
      </c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88"/>
      <c r="AH356" s="88"/>
      <c r="AI356" s="88"/>
      <c r="AJ356" s="88"/>
      <c r="AK356" s="88"/>
      <c r="AL356" s="88"/>
      <c r="AM356" s="88"/>
      <c r="AN356" s="88"/>
      <c r="AO356" s="88"/>
      <c r="AP356" s="88">
        <v>47.56</v>
      </c>
      <c r="AQ356" s="88">
        <v>47.85</v>
      </c>
      <c r="AR356" s="88">
        <v>48.57</v>
      </c>
      <c r="AS356" s="88"/>
      <c r="AT356" s="88"/>
      <c r="AU356" s="88"/>
      <c r="AV356" s="88"/>
      <c r="AW356" s="88"/>
      <c r="AX356" s="88"/>
      <c r="AY356" s="88"/>
      <c r="AZ356" s="88"/>
      <c r="BA356" s="88"/>
      <c r="BB356" s="88"/>
      <c r="BC356" s="88"/>
      <c r="BD356" s="88"/>
      <c r="BE356" s="88"/>
      <c r="BF356" s="88"/>
      <c r="BG356" s="88"/>
      <c r="BH356" s="88"/>
      <c r="BI356" s="88"/>
      <c r="BJ356" s="88"/>
      <c r="BK356" s="88"/>
      <c r="BL356" s="88"/>
      <c r="BM356" s="88"/>
      <c r="BN356" s="88"/>
      <c r="BO356" s="88"/>
      <c r="BP356" s="88"/>
      <c r="BQ356" s="88"/>
      <c r="BR356" s="88"/>
      <c r="BS356" s="88"/>
      <c r="BT356" s="88"/>
      <c r="BU356" s="88"/>
      <c r="BV356" s="88">
        <v>34.03</v>
      </c>
      <c r="BW356" s="88">
        <v>25.04</v>
      </c>
      <c r="BX356" s="88"/>
      <c r="BY356" s="27"/>
      <c r="BZ356" s="27"/>
      <c r="CA356" s="27"/>
      <c r="CB356" s="27"/>
      <c r="CC356" s="27"/>
      <c r="CD356" s="27"/>
      <c r="CE356" s="27"/>
    </row>
    <row r="357" spans="2:83" s="9" customFormat="1" ht="15">
      <c r="B357" s="87">
        <v>44424</v>
      </c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88"/>
      <c r="AH357" s="88"/>
      <c r="AI357" s="88"/>
      <c r="AJ357" s="88"/>
      <c r="AK357" s="88"/>
      <c r="AL357" s="88"/>
      <c r="AM357" s="88"/>
      <c r="AN357" s="88"/>
      <c r="AO357" s="88"/>
      <c r="AP357" s="88">
        <v>48.58</v>
      </c>
      <c r="AQ357" s="88">
        <v>49</v>
      </c>
      <c r="AR357" s="88">
        <v>49.68</v>
      </c>
      <c r="AS357" s="88"/>
      <c r="AT357" s="88"/>
      <c r="AU357" s="88"/>
      <c r="AV357" s="88"/>
      <c r="AW357" s="88"/>
      <c r="AX357" s="88"/>
      <c r="AY357" s="88"/>
      <c r="AZ357" s="88"/>
      <c r="BA357" s="88"/>
      <c r="BB357" s="88"/>
      <c r="BC357" s="88"/>
      <c r="BD357" s="88"/>
      <c r="BE357" s="88"/>
      <c r="BF357" s="88"/>
      <c r="BG357" s="88"/>
      <c r="BH357" s="88"/>
      <c r="BI357" s="88"/>
      <c r="BJ357" s="88"/>
      <c r="BK357" s="88"/>
      <c r="BL357" s="88"/>
      <c r="BM357" s="88"/>
      <c r="BN357" s="88"/>
      <c r="BO357" s="88"/>
      <c r="BP357" s="88"/>
      <c r="BQ357" s="88"/>
      <c r="BR357" s="88"/>
      <c r="BS357" s="88"/>
      <c r="BT357" s="88"/>
      <c r="BU357" s="88"/>
      <c r="BV357" s="88">
        <v>34.65</v>
      </c>
      <c r="BW357" s="88">
        <v>25.25</v>
      </c>
      <c r="BX357" s="88"/>
      <c r="BY357" s="27"/>
      <c r="BZ357" s="27"/>
      <c r="CA357" s="27"/>
      <c r="CB357" s="27"/>
      <c r="CC357" s="27"/>
      <c r="CD357" s="27"/>
      <c r="CE357" s="27"/>
    </row>
    <row r="358" spans="2:83" s="9" customFormat="1" ht="15">
      <c r="B358" s="87">
        <v>44421</v>
      </c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/>
      <c r="AH358" s="88"/>
      <c r="AI358" s="88"/>
      <c r="AJ358" s="88"/>
      <c r="AK358" s="88"/>
      <c r="AL358" s="88"/>
      <c r="AM358" s="88"/>
      <c r="AN358" s="88"/>
      <c r="AO358" s="88"/>
      <c r="AP358" s="88">
        <v>45.65</v>
      </c>
      <c r="AQ358" s="88">
        <v>46</v>
      </c>
      <c r="AR358" s="88">
        <v>46.31</v>
      </c>
      <c r="AS358" s="88"/>
      <c r="AT358" s="88"/>
      <c r="AU358" s="88"/>
      <c r="AV358" s="88"/>
      <c r="AW358" s="88"/>
      <c r="AX358" s="88"/>
      <c r="AY358" s="88"/>
      <c r="AZ358" s="88"/>
      <c r="BA358" s="88"/>
      <c r="BB358" s="88"/>
      <c r="BC358" s="88"/>
      <c r="BD358" s="88"/>
      <c r="BE358" s="88"/>
      <c r="BF358" s="88"/>
      <c r="BG358" s="88"/>
      <c r="BH358" s="88"/>
      <c r="BI358" s="88"/>
      <c r="BJ358" s="88"/>
      <c r="BK358" s="88"/>
      <c r="BL358" s="88"/>
      <c r="BM358" s="88"/>
      <c r="BN358" s="88"/>
      <c r="BO358" s="88"/>
      <c r="BP358" s="88"/>
      <c r="BQ358" s="88"/>
      <c r="BR358" s="88"/>
      <c r="BS358" s="88"/>
      <c r="BT358" s="88"/>
      <c r="BU358" s="88"/>
      <c r="BV358" s="88">
        <v>33.020000000000003</v>
      </c>
      <c r="BW358" s="88">
        <v>24.76</v>
      </c>
      <c r="BX358" s="88"/>
      <c r="BY358" s="27"/>
      <c r="BZ358" s="27"/>
      <c r="CA358" s="27"/>
      <c r="CB358" s="27"/>
      <c r="CC358" s="27"/>
      <c r="CD358" s="27"/>
      <c r="CE358" s="27"/>
    </row>
    <row r="359" spans="2:83" s="9" customFormat="1" ht="15">
      <c r="B359" s="87">
        <v>44420</v>
      </c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88"/>
      <c r="AH359" s="88"/>
      <c r="AI359" s="88"/>
      <c r="AJ359" s="88"/>
      <c r="AK359" s="88"/>
      <c r="AL359" s="88"/>
      <c r="AM359" s="88"/>
      <c r="AN359" s="88"/>
      <c r="AO359" s="88"/>
      <c r="AP359" s="88">
        <v>46.65</v>
      </c>
      <c r="AQ359" s="88">
        <v>46.9</v>
      </c>
      <c r="AR359" s="88">
        <v>47.52</v>
      </c>
      <c r="AS359" s="88"/>
      <c r="AT359" s="88"/>
      <c r="AU359" s="88"/>
      <c r="AV359" s="88"/>
      <c r="AW359" s="88"/>
      <c r="AX359" s="88"/>
      <c r="AY359" s="88"/>
      <c r="AZ359" s="88"/>
      <c r="BA359" s="88"/>
      <c r="BB359" s="88"/>
      <c r="BC359" s="88"/>
      <c r="BD359" s="88"/>
      <c r="BE359" s="88"/>
      <c r="BF359" s="88"/>
      <c r="BG359" s="88"/>
      <c r="BH359" s="88"/>
      <c r="BI359" s="88"/>
      <c r="BJ359" s="88"/>
      <c r="BK359" s="88"/>
      <c r="BL359" s="88"/>
      <c r="BM359" s="88"/>
      <c r="BN359" s="88"/>
      <c r="BO359" s="88"/>
      <c r="BP359" s="88"/>
      <c r="BQ359" s="88"/>
      <c r="BR359" s="88"/>
      <c r="BS359" s="88"/>
      <c r="BT359" s="88"/>
      <c r="BU359" s="88"/>
      <c r="BV359" s="88">
        <v>33.200000000000003</v>
      </c>
      <c r="BW359" s="88">
        <v>24.85</v>
      </c>
      <c r="BX359" s="88"/>
      <c r="BY359" s="27"/>
      <c r="BZ359" s="27"/>
      <c r="CA359" s="27"/>
      <c r="CB359" s="27"/>
      <c r="CC359" s="27"/>
      <c r="CD359" s="27"/>
      <c r="CE359" s="27"/>
    </row>
    <row r="360" spans="2:83" s="9" customFormat="1" ht="15">
      <c r="B360" s="87">
        <v>44419</v>
      </c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/>
      <c r="AH360" s="88"/>
      <c r="AI360" s="88"/>
      <c r="AJ360" s="88"/>
      <c r="AK360" s="88"/>
      <c r="AL360" s="88"/>
      <c r="AM360" s="88"/>
      <c r="AN360" s="88"/>
      <c r="AO360" s="88"/>
      <c r="AP360" s="88">
        <v>46.99</v>
      </c>
      <c r="AQ360" s="88">
        <v>47.6</v>
      </c>
      <c r="AR360" s="88">
        <v>47.57</v>
      </c>
      <c r="AS360" s="88"/>
      <c r="AT360" s="88"/>
      <c r="AU360" s="88"/>
      <c r="AV360" s="88"/>
      <c r="AW360" s="88"/>
      <c r="AX360" s="88"/>
      <c r="AY360" s="88"/>
      <c r="AZ360" s="88"/>
      <c r="BA360" s="88"/>
      <c r="BB360" s="88"/>
      <c r="BC360" s="88"/>
      <c r="BD360" s="88"/>
      <c r="BE360" s="88"/>
      <c r="BF360" s="88"/>
      <c r="BG360" s="88"/>
      <c r="BH360" s="88"/>
      <c r="BI360" s="88"/>
      <c r="BJ360" s="88"/>
      <c r="BK360" s="88"/>
      <c r="BL360" s="88"/>
      <c r="BM360" s="88"/>
      <c r="BN360" s="88"/>
      <c r="BO360" s="88"/>
      <c r="BP360" s="88"/>
      <c r="BQ360" s="88"/>
      <c r="BR360" s="88"/>
      <c r="BS360" s="88"/>
      <c r="BT360" s="88"/>
      <c r="BU360" s="88"/>
      <c r="BV360" s="88">
        <v>33.18</v>
      </c>
      <c r="BW360" s="88">
        <v>24.6</v>
      </c>
      <c r="BX360" s="88"/>
      <c r="BY360" s="27"/>
      <c r="BZ360" s="27"/>
      <c r="CA360" s="27"/>
      <c r="CB360" s="27"/>
      <c r="CC360" s="27"/>
      <c r="CD360" s="27"/>
      <c r="CE360" s="27"/>
    </row>
    <row r="361" spans="2:83" s="9" customFormat="1" ht="15">
      <c r="B361" s="87">
        <v>44418</v>
      </c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  <c r="AI361" s="88"/>
      <c r="AJ361" s="88"/>
      <c r="AK361" s="88"/>
      <c r="AL361" s="88"/>
      <c r="AM361" s="88"/>
      <c r="AN361" s="88"/>
      <c r="AO361" s="88"/>
      <c r="AP361" s="88">
        <v>45.25</v>
      </c>
      <c r="AQ361" s="88">
        <v>45.6</v>
      </c>
      <c r="AR361" s="88">
        <v>46.21</v>
      </c>
      <c r="AS361" s="88"/>
      <c r="AT361" s="88"/>
      <c r="AU361" s="88"/>
      <c r="AV361" s="88"/>
      <c r="AW361" s="88"/>
      <c r="AX361" s="88"/>
      <c r="AY361" s="88"/>
      <c r="AZ361" s="88"/>
      <c r="BA361" s="88"/>
      <c r="BB361" s="88"/>
      <c r="BC361" s="88"/>
      <c r="BD361" s="88"/>
      <c r="BE361" s="88"/>
      <c r="BF361" s="88"/>
      <c r="BG361" s="88"/>
      <c r="BH361" s="88"/>
      <c r="BI361" s="88"/>
      <c r="BJ361" s="88"/>
      <c r="BK361" s="88"/>
      <c r="BL361" s="88"/>
      <c r="BM361" s="88"/>
      <c r="BN361" s="88"/>
      <c r="BO361" s="88"/>
      <c r="BP361" s="88"/>
      <c r="BQ361" s="88"/>
      <c r="BR361" s="88"/>
      <c r="BS361" s="88"/>
      <c r="BT361" s="88"/>
      <c r="BU361" s="88"/>
      <c r="BV361" s="88">
        <v>32.03</v>
      </c>
      <c r="BW361" s="88">
        <v>24.08</v>
      </c>
      <c r="BX361" s="88"/>
      <c r="BY361" s="27"/>
      <c r="BZ361" s="27"/>
      <c r="CA361" s="27"/>
      <c r="CB361" s="27"/>
      <c r="CC361" s="27"/>
      <c r="CD361" s="27"/>
      <c r="CE361" s="27"/>
    </row>
    <row r="362" spans="2:83" s="9" customFormat="1" ht="15">
      <c r="B362" s="87">
        <v>44417</v>
      </c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88"/>
      <c r="AH362" s="88"/>
      <c r="AI362" s="88"/>
      <c r="AJ362" s="88"/>
      <c r="AK362" s="88"/>
      <c r="AL362" s="88"/>
      <c r="AM362" s="88"/>
      <c r="AN362" s="88"/>
      <c r="AO362" s="88"/>
      <c r="AP362" s="88">
        <v>44.08</v>
      </c>
      <c r="AQ362" s="88">
        <v>43.98</v>
      </c>
      <c r="AR362" s="88">
        <v>44.38</v>
      </c>
      <c r="AS362" s="88"/>
      <c r="AT362" s="88"/>
      <c r="AU362" s="88"/>
      <c r="AV362" s="88"/>
      <c r="AW362" s="88"/>
      <c r="AX362" s="88"/>
      <c r="AY362" s="88"/>
      <c r="AZ362" s="88"/>
      <c r="BA362" s="88"/>
      <c r="BB362" s="88"/>
      <c r="BC362" s="88"/>
      <c r="BD362" s="88"/>
      <c r="BE362" s="88"/>
      <c r="BF362" s="88"/>
      <c r="BG362" s="88"/>
      <c r="BH362" s="88"/>
      <c r="BI362" s="88"/>
      <c r="BJ362" s="88"/>
      <c r="BK362" s="88"/>
      <c r="BL362" s="88"/>
      <c r="BM362" s="88"/>
      <c r="BN362" s="88"/>
      <c r="BO362" s="88"/>
      <c r="BP362" s="88"/>
      <c r="BQ362" s="88"/>
      <c r="BR362" s="88"/>
      <c r="BS362" s="88"/>
      <c r="BT362" s="88"/>
      <c r="BU362" s="88"/>
      <c r="BV362" s="88">
        <v>31.13</v>
      </c>
      <c r="BW362" s="88">
        <v>23.57</v>
      </c>
      <c r="BX362" s="88"/>
      <c r="BY362" s="27"/>
      <c r="BZ362" s="27"/>
      <c r="CA362" s="27"/>
      <c r="CB362" s="27"/>
      <c r="CC362" s="27"/>
      <c r="CD362" s="27"/>
      <c r="CE362" s="27"/>
    </row>
    <row r="363" spans="2:83" s="9" customFormat="1" ht="15">
      <c r="B363" s="87">
        <v>44414</v>
      </c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  <c r="AI363" s="88"/>
      <c r="AJ363" s="88"/>
      <c r="AK363" s="88"/>
      <c r="AL363" s="88"/>
      <c r="AM363" s="88"/>
      <c r="AN363" s="88"/>
      <c r="AO363" s="88"/>
      <c r="AP363" s="88">
        <v>44</v>
      </c>
      <c r="AQ363" s="88">
        <v>44.26</v>
      </c>
      <c r="AR363" s="88">
        <v>44.52</v>
      </c>
      <c r="AS363" s="88"/>
      <c r="AT363" s="88"/>
      <c r="AU363" s="88"/>
      <c r="AV363" s="88"/>
      <c r="AW363" s="88"/>
      <c r="AX363" s="88"/>
      <c r="AY363" s="88"/>
      <c r="AZ363" s="88"/>
      <c r="BA363" s="88"/>
      <c r="BB363" s="88"/>
      <c r="BC363" s="88"/>
      <c r="BD363" s="88"/>
      <c r="BE363" s="88"/>
      <c r="BF363" s="88"/>
      <c r="BG363" s="88"/>
      <c r="BH363" s="88"/>
      <c r="BI363" s="88"/>
      <c r="BJ363" s="88"/>
      <c r="BK363" s="88"/>
      <c r="BL363" s="88"/>
      <c r="BM363" s="88"/>
      <c r="BN363" s="88"/>
      <c r="BO363" s="88"/>
      <c r="BP363" s="88"/>
      <c r="BQ363" s="88"/>
      <c r="BR363" s="88"/>
      <c r="BS363" s="88"/>
      <c r="BT363" s="88"/>
      <c r="BU363" s="88"/>
      <c r="BV363" s="88">
        <v>31.08</v>
      </c>
      <c r="BW363" s="88">
        <v>23.66</v>
      </c>
      <c r="BX363" s="88"/>
      <c r="BY363" s="27"/>
      <c r="BZ363" s="27"/>
      <c r="CA363" s="27"/>
      <c r="CB363" s="27"/>
      <c r="CC363" s="27"/>
      <c r="CD363" s="27"/>
      <c r="CE363" s="27"/>
    </row>
    <row r="364" spans="2:83" s="9" customFormat="1" ht="15">
      <c r="B364" s="87">
        <v>44413</v>
      </c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/>
      <c r="AH364" s="88"/>
      <c r="AI364" s="88"/>
      <c r="AJ364" s="88"/>
      <c r="AK364" s="88"/>
      <c r="AL364" s="88"/>
      <c r="AM364" s="88"/>
      <c r="AN364" s="88"/>
      <c r="AO364" s="88"/>
      <c r="AP364" s="88">
        <v>43.32</v>
      </c>
      <c r="AQ364" s="88">
        <v>44.15</v>
      </c>
      <c r="AR364" s="88">
        <v>44.25</v>
      </c>
      <c r="AS364" s="88"/>
      <c r="AT364" s="88"/>
      <c r="AU364" s="88"/>
      <c r="AV364" s="88"/>
      <c r="AW364" s="88"/>
      <c r="AX364" s="88"/>
      <c r="AY364" s="88"/>
      <c r="AZ364" s="88"/>
      <c r="BA364" s="88"/>
      <c r="BB364" s="88"/>
      <c r="BC364" s="88"/>
      <c r="BD364" s="88"/>
      <c r="BE364" s="88"/>
      <c r="BF364" s="88"/>
      <c r="BG364" s="88"/>
      <c r="BH364" s="88"/>
      <c r="BI364" s="88"/>
      <c r="BJ364" s="88"/>
      <c r="BK364" s="88"/>
      <c r="BL364" s="88"/>
      <c r="BM364" s="88"/>
      <c r="BN364" s="88"/>
      <c r="BO364" s="88"/>
      <c r="BP364" s="88"/>
      <c r="BQ364" s="88"/>
      <c r="BR364" s="88"/>
      <c r="BS364" s="88"/>
      <c r="BT364" s="88"/>
      <c r="BU364" s="88"/>
      <c r="BV364" s="88">
        <v>30.48</v>
      </c>
      <c r="BW364" s="88">
        <v>23.27</v>
      </c>
      <c r="BX364" s="88"/>
      <c r="BY364" s="27"/>
      <c r="BZ364" s="27"/>
      <c r="CA364" s="27"/>
      <c r="CB364" s="27"/>
      <c r="CC364" s="27"/>
      <c r="CD364" s="27"/>
      <c r="CE364" s="27"/>
    </row>
    <row r="365" spans="2:83" s="9" customFormat="1" ht="15">
      <c r="B365" s="87">
        <v>44412</v>
      </c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  <c r="AI365" s="88"/>
      <c r="AJ365" s="88"/>
      <c r="AK365" s="88"/>
      <c r="AL365" s="88"/>
      <c r="AM365" s="88"/>
      <c r="AN365" s="88"/>
      <c r="AO365" s="88"/>
      <c r="AP365" s="88">
        <v>43.13</v>
      </c>
      <c r="AQ365" s="88">
        <v>43.4</v>
      </c>
      <c r="AR365" s="88">
        <v>43.36</v>
      </c>
      <c r="AS365" s="88"/>
      <c r="AT365" s="88"/>
      <c r="AU365" s="88"/>
      <c r="AV365" s="88"/>
      <c r="AW365" s="88"/>
      <c r="AX365" s="88"/>
      <c r="AY365" s="88"/>
      <c r="AZ365" s="88"/>
      <c r="BA365" s="88"/>
      <c r="BB365" s="88"/>
      <c r="BC365" s="88"/>
      <c r="BD365" s="88"/>
      <c r="BE365" s="88"/>
      <c r="BF365" s="88"/>
      <c r="BG365" s="88"/>
      <c r="BH365" s="88"/>
      <c r="BI365" s="88"/>
      <c r="BJ365" s="88"/>
      <c r="BK365" s="88"/>
      <c r="BL365" s="88"/>
      <c r="BM365" s="88"/>
      <c r="BN365" s="88"/>
      <c r="BO365" s="88"/>
      <c r="BP365" s="88"/>
      <c r="BQ365" s="88"/>
      <c r="BR365" s="88"/>
      <c r="BS365" s="88"/>
      <c r="BT365" s="88"/>
      <c r="BU365" s="88"/>
      <c r="BV365" s="88">
        <v>29.38</v>
      </c>
      <c r="BW365" s="88">
        <v>22.98</v>
      </c>
      <c r="BX365" s="88"/>
      <c r="BY365" s="27"/>
      <c r="BZ365" s="27"/>
      <c r="CA365" s="27"/>
      <c r="CB365" s="27"/>
      <c r="CC365" s="27"/>
      <c r="CD365" s="27"/>
      <c r="CE365" s="27"/>
    </row>
    <row r="366" spans="2:83" s="9" customFormat="1" ht="15">
      <c r="B366" s="87">
        <v>44411</v>
      </c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88"/>
      <c r="AH366" s="88"/>
      <c r="AI366" s="88"/>
      <c r="AJ366" s="88"/>
      <c r="AK366" s="88"/>
      <c r="AL366" s="88"/>
      <c r="AM366" s="88"/>
      <c r="AN366" s="88"/>
      <c r="AO366" s="88"/>
      <c r="AP366" s="88">
        <v>42.5</v>
      </c>
      <c r="AQ366" s="88">
        <v>42.75</v>
      </c>
      <c r="AR366" s="88">
        <v>42.46</v>
      </c>
      <c r="AS366" s="88"/>
      <c r="AT366" s="88"/>
      <c r="AU366" s="88"/>
      <c r="AV366" s="88"/>
      <c r="AW366" s="88"/>
      <c r="AX366" s="88"/>
      <c r="AY366" s="88"/>
      <c r="AZ366" s="88"/>
      <c r="BA366" s="88"/>
      <c r="BB366" s="88"/>
      <c r="BC366" s="88"/>
      <c r="BD366" s="88"/>
      <c r="BE366" s="88"/>
      <c r="BF366" s="88"/>
      <c r="BG366" s="88"/>
      <c r="BH366" s="88"/>
      <c r="BI366" s="88"/>
      <c r="BJ366" s="88"/>
      <c r="BK366" s="88"/>
      <c r="BL366" s="88"/>
      <c r="BM366" s="88"/>
      <c r="BN366" s="88"/>
      <c r="BO366" s="88"/>
      <c r="BP366" s="88"/>
      <c r="BQ366" s="88"/>
      <c r="BR366" s="88"/>
      <c r="BS366" s="88"/>
      <c r="BT366" s="88"/>
      <c r="BU366" s="88"/>
      <c r="BV366" s="88">
        <v>28.58</v>
      </c>
      <c r="BW366" s="88">
        <v>22.7</v>
      </c>
      <c r="BX366" s="88"/>
      <c r="BY366" s="27"/>
      <c r="BZ366" s="35"/>
      <c r="CA366" s="27"/>
      <c r="CB366" s="27"/>
      <c r="CC366" s="27"/>
      <c r="CD366" s="27"/>
      <c r="CE366" s="27"/>
    </row>
    <row r="367" spans="2:83" s="9" customFormat="1" ht="15">
      <c r="B367" s="87">
        <v>44410</v>
      </c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/>
      <c r="AH367" s="88"/>
      <c r="AI367" s="88"/>
      <c r="AJ367" s="88"/>
      <c r="AK367" s="88"/>
      <c r="AL367" s="88"/>
      <c r="AM367" s="88"/>
      <c r="AN367" s="88"/>
      <c r="AO367" s="88"/>
      <c r="AP367" s="88">
        <v>43.13</v>
      </c>
      <c r="AQ367" s="88">
        <v>43.05</v>
      </c>
      <c r="AR367" s="88">
        <v>43.39</v>
      </c>
      <c r="AS367" s="88"/>
      <c r="AT367" s="88"/>
      <c r="AU367" s="88"/>
      <c r="AV367" s="88"/>
      <c r="AW367" s="88"/>
      <c r="AX367" s="88"/>
      <c r="AY367" s="88"/>
      <c r="AZ367" s="88"/>
      <c r="BA367" s="88"/>
      <c r="BB367" s="88"/>
      <c r="BC367" s="88"/>
      <c r="BD367" s="88"/>
      <c r="BE367" s="88"/>
      <c r="BF367" s="88"/>
      <c r="BG367" s="88"/>
      <c r="BH367" s="88"/>
      <c r="BI367" s="88"/>
      <c r="BJ367" s="88"/>
      <c r="BK367" s="88"/>
      <c r="BL367" s="88"/>
      <c r="BM367" s="88"/>
      <c r="BN367" s="88"/>
      <c r="BO367" s="88"/>
      <c r="BP367" s="88"/>
      <c r="BQ367" s="88"/>
      <c r="BR367" s="88"/>
      <c r="BS367" s="88"/>
      <c r="BT367" s="88"/>
      <c r="BU367" s="88"/>
      <c r="BV367" s="88">
        <v>28.63</v>
      </c>
      <c r="BW367" s="88">
        <v>22.63</v>
      </c>
      <c r="BX367" s="88"/>
      <c r="BY367" s="27"/>
      <c r="BZ367" s="27"/>
      <c r="CA367" s="27"/>
      <c r="CB367" s="27"/>
      <c r="CC367" s="27"/>
      <c r="CD367" s="27"/>
      <c r="CE367" s="27"/>
    </row>
    <row r="368" spans="2:83" s="9" customFormat="1" ht="15">
      <c r="B368" s="87">
        <v>44407</v>
      </c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  <c r="AI368" s="88"/>
      <c r="AJ368" s="88"/>
      <c r="AK368" s="88"/>
      <c r="AL368" s="88"/>
      <c r="AM368" s="88"/>
      <c r="AN368" s="88"/>
      <c r="AO368" s="88">
        <v>40.98</v>
      </c>
      <c r="AP368" s="88">
        <v>41.65</v>
      </c>
      <c r="AQ368" s="88">
        <v>42.05</v>
      </c>
      <c r="AR368" s="88"/>
      <c r="AS368" s="88"/>
      <c r="AT368" s="88"/>
      <c r="AU368" s="88"/>
      <c r="AV368" s="88"/>
      <c r="AW368" s="88"/>
      <c r="AX368" s="88"/>
      <c r="AY368" s="88"/>
      <c r="AZ368" s="88"/>
      <c r="BA368" s="88"/>
      <c r="BB368" s="88"/>
      <c r="BC368" s="88"/>
      <c r="BD368" s="88"/>
      <c r="BE368" s="88"/>
      <c r="BF368" s="88"/>
      <c r="BG368" s="88"/>
      <c r="BH368" s="88"/>
      <c r="BI368" s="88"/>
      <c r="BJ368" s="88"/>
      <c r="BK368" s="88"/>
      <c r="BL368" s="88"/>
      <c r="BM368" s="88"/>
      <c r="BN368" s="88"/>
      <c r="BO368" s="88"/>
      <c r="BP368" s="88"/>
      <c r="BQ368" s="88"/>
      <c r="BR368" s="88"/>
      <c r="BS368" s="88"/>
      <c r="BT368" s="88"/>
      <c r="BU368" s="88"/>
      <c r="BV368" s="88">
        <v>28.38</v>
      </c>
      <c r="BW368" s="88">
        <v>22.66</v>
      </c>
      <c r="BX368" s="88"/>
      <c r="BY368" s="27"/>
      <c r="BZ368" s="27"/>
      <c r="CA368" s="27"/>
      <c r="CB368" s="27"/>
      <c r="CC368" s="27"/>
      <c r="CD368" s="27"/>
      <c r="CE368" s="27"/>
    </row>
    <row r="369" spans="2:83" s="9" customFormat="1" ht="15">
      <c r="B369" s="87">
        <v>44406</v>
      </c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  <c r="AG369" s="88"/>
      <c r="AH369" s="88"/>
      <c r="AI369" s="88"/>
      <c r="AJ369" s="88"/>
      <c r="AK369" s="88"/>
      <c r="AL369" s="88"/>
      <c r="AM369" s="88"/>
      <c r="AN369" s="88"/>
      <c r="AO369" s="88">
        <v>42</v>
      </c>
      <c r="AP369" s="88">
        <v>42</v>
      </c>
      <c r="AQ369" s="88">
        <v>42.36</v>
      </c>
      <c r="AR369" s="88"/>
      <c r="AS369" s="88"/>
      <c r="AT369" s="88"/>
      <c r="AU369" s="88"/>
      <c r="AV369" s="88"/>
      <c r="AW369" s="88"/>
      <c r="AX369" s="88"/>
      <c r="AY369" s="88"/>
      <c r="AZ369" s="88"/>
      <c r="BA369" s="88"/>
      <c r="BB369" s="88"/>
      <c r="BC369" s="88"/>
      <c r="BD369" s="88"/>
      <c r="BE369" s="88"/>
      <c r="BF369" s="88"/>
      <c r="BG369" s="88"/>
      <c r="BH369" s="88"/>
      <c r="BI369" s="88"/>
      <c r="BJ369" s="88"/>
      <c r="BK369" s="88"/>
      <c r="BL369" s="88"/>
      <c r="BM369" s="88"/>
      <c r="BN369" s="88"/>
      <c r="BO369" s="88"/>
      <c r="BP369" s="88"/>
      <c r="BQ369" s="88"/>
      <c r="BR369" s="88"/>
      <c r="BS369" s="88"/>
      <c r="BT369" s="88"/>
      <c r="BU369" s="88"/>
      <c r="BV369" s="88">
        <v>28.28</v>
      </c>
      <c r="BW369" s="88">
        <v>22.54</v>
      </c>
      <c r="BX369" s="88"/>
      <c r="BY369" s="27"/>
      <c r="BZ369" s="27"/>
      <c r="CA369" s="27"/>
      <c r="CB369" s="27"/>
      <c r="CC369" s="27"/>
      <c r="CD369" s="27"/>
      <c r="CE369" s="27"/>
    </row>
    <row r="370" spans="2:83" s="9" customFormat="1" ht="15">
      <c r="B370" s="87">
        <v>44405</v>
      </c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  <c r="AI370" s="88"/>
      <c r="AJ370" s="88"/>
      <c r="AK370" s="88"/>
      <c r="AL370" s="88"/>
      <c r="AM370" s="88"/>
      <c r="AN370" s="88"/>
      <c r="AO370" s="88">
        <v>40</v>
      </c>
      <c r="AP370" s="88">
        <v>39.799999999999997</v>
      </c>
      <c r="AQ370" s="88">
        <v>41.02</v>
      </c>
      <c r="AR370" s="88"/>
      <c r="AS370" s="88"/>
      <c r="AT370" s="88"/>
      <c r="AU370" s="88"/>
      <c r="AV370" s="88"/>
      <c r="AW370" s="88"/>
      <c r="AX370" s="88"/>
      <c r="AY370" s="88"/>
      <c r="AZ370" s="88"/>
      <c r="BA370" s="88"/>
      <c r="BB370" s="88"/>
      <c r="BC370" s="88"/>
      <c r="BD370" s="88"/>
      <c r="BE370" s="88"/>
      <c r="BF370" s="88"/>
      <c r="BG370" s="88"/>
      <c r="BH370" s="88"/>
      <c r="BI370" s="88"/>
      <c r="BJ370" s="88"/>
      <c r="BK370" s="88"/>
      <c r="BL370" s="88"/>
      <c r="BM370" s="88"/>
      <c r="BN370" s="88"/>
      <c r="BO370" s="88"/>
      <c r="BP370" s="88"/>
      <c r="BQ370" s="88"/>
      <c r="BR370" s="88"/>
      <c r="BS370" s="88"/>
      <c r="BT370" s="88"/>
      <c r="BU370" s="88"/>
      <c r="BV370" s="88">
        <v>28</v>
      </c>
      <c r="BW370" s="88">
        <v>22.43</v>
      </c>
      <c r="BX370" s="88"/>
      <c r="BY370" s="27"/>
      <c r="BZ370" s="27"/>
      <c r="CA370" s="27"/>
      <c r="CB370" s="27"/>
      <c r="CC370" s="27"/>
      <c r="CD370" s="27"/>
      <c r="CE370" s="27"/>
    </row>
    <row r="371" spans="2:83" s="9" customFormat="1" ht="15">
      <c r="B371" s="87">
        <v>44404</v>
      </c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88"/>
      <c r="AH371" s="88"/>
      <c r="AI371" s="88"/>
      <c r="AJ371" s="88"/>
      <c r="AK371" s="88"/>
      <c r="AL371" s="88"/>
      <c r="AM371" s="88"/>
      <c r="AN371" s="88"/>
      <c r="AO371" s="88">
        <v>37.979999999999997</v>
      </c>
      <c r="AP371" s="88">
        <v>38.549999999999997</v>
      </c>
      <c r="AQ371" s="88">
        <v>38.979999999999997</v>
      </c>
      <c r="AR371" s="88"/>
      <c r="AS371" s="88"/>
      <c r="AT371" s="88"/>
      <c r="AU371" s="88"/>
      <c r="AV371" s="88"/>
      <c r="AW371" s="88"/>
      <c r="AX371" s="88"/>
      <c r="AY371" s="88"/>
      <c r="AZ371" s="88"/>
      <c r="BA371" s="88"/>
      <c r="BB371" s="88"/>
      <c r="BC371" s="88"/>
      <c r="BD371" s="88"/>
      <c r="BE371" s="88"/>
      <c r="BF371" s="88"/>
      <c r="BG371" s="88"/>
      <c r="BH371" s="88"/>
      <c r="BI371" s="88"/>
      <c r="BJ371" s="88"/>
      <c r="BK371" s="88"/>
      <c r="BL371" s="88"/>
      <c r="BM371" s="88"/>
      <c r="BN371" s="88"/>
      <c r="BO371" s="88"/>
      <c r="BP371" s="88"/>
      <c r="BQ371" s="88"/>
      <c r="BR371" s="88"/>
      <c r="BS371" s="88"/>
      <c r="BT371" s="88"/>
      <c r="BU371" s="88"/>
      <c r="BV371" s="88">
        <v>27.1</v>
      </c>
      <c r="BW371" s="88">
        <v>22.06</v>
      </c>
      <c r="BX371" s="88"/>
      <c r="BY371" s="27"/>
      <c r="BZ371" s="27"/>
      <c r="CA371" s="27"/>
      <c r="CB371" s="27"/>
      <c r="CC371" s="27"/>
      <c r="CD371" s="27"/>
      <c r="CE371" s="27"/>
    </row>
    <row r="372" spans="2:83" s="9" customFormat="1" ht="15">
      <c r="B372" s="87">
        <v>44403</v>
      </c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88"/>
      <c r="AH372" s="88"/>
      <c r="AI372" s="88"/>
      <c r="AJ372" s="88"/>
      <c r="AK372" s="88"/>
      <c r="AL372" s="88"/>
      <c r="AM372" s="88"/>
      <c r="AN372" s="88"/>
      <c r="AO372" s="88">
        <v>37.35</v>
      </c>
      <c r="AP372" s="88">
        <v>37.9</v>
      </c>
      <c r="AQ372" s="88">
        <v>38.299999999999997</v>
      </c>
      <c r="AR372" s="88"/>
      <c r="AS372" s="88"/>
      <c r="AT372" s="88"/>
      <c r="AU372" s="88"/>
      <c r="AV372" s="88"/>
      <c r="AW372" s="88"/>
      <c r="AX372" s="88"/>
      <c r="AY372" s="88"/>
      <c r="AZ372" s="88"/>
      <c r="BA372" s="88"/>
      <c r="BB372" s="88"/>
      <c r="BC372" s="88"/>
      <c r="BD372" s="88"/>
      <c r="BE372" s="88"/>
      <c r="BF372" s="88"/>
      <c r="BG372" s="88"/>
      <c r="BH372" s="88"/>
      <c r="BI372" s="88"/>
      <c r="BJ372" s="88"/>
      <c r="BK372" s="88"/>
      <c r="BL372" s="88"/>
      <c r="BM372" s="88"/>
      <c r="BN372" s="88"/>
      <c r="BO372" s="88"/>
      <c r="BP372" s="88"/>
      <c r="BQ372" s="88"/>
      <c r="BR372" s="88"/>
      <c r="BS372" s="88"/>
      <c r="BT372" s="88"/>
      <c r="BU372" s="88"/>
      <c r="BV372" s="88">
        <v>26.83</v>
      </c>
      <c r="BW372" s="88">
        <v>21.97</v>
      </c>
      <c r="BX372" s="88"/>
      <c r="BY372" s="27"/>
      <c r="BZ372" s="27"/>
      <c r="CA372" s="27"/>
      <c r="CB372" s="27"/>
      <c r="CC372" s="27"/>
      <c r="CD372" s="27"/>
      <c r="CE372" s="27"/>
    </row>
    <row r="373" spans="2:83" s="9" customFormat="1" ht="15">
      <c r="B373" s="87">
        <v>44400</v>
      </c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  <c r="AI373" s="88"/>
      <c r="AJ373" s="88"/>
      <c r="AK373" s="88"/>
      <c r="AL373" s="88"/>
      <c r="AM373" s="88"/>
      <c r="AN373" s="88"/>
      <c r="AO373" s="88">
        <v>35.799999999999997</v>
      </c>
      <c r="AP373" s="88">
        <v>36.4</v>
      </c>
      <c r="AQ373" s="88">
        <v>36.92</v>
      </c>
      <c r="AR373" s="88"/>
      <c r="AS373" s="88"/>
      <c r="AT373" s="88"/>
      <c r="AU373" s="88"/>
      <c r="AV373" s="88"/>
      <c r="AW373" s="88"/>
      <c r="AX373" s="88"/>
      <c r="AY373" s="88"/>
      <c r="AZ373" s="88"/>
      <c r="BA373" s="88"/>
      <c r="BB373" s="88"/>
      <c r="BC373" s="88"/>
      <c r="BD373" s="88"/>
      <c r="BE373" s="88"/>
      <c r="BF373" s="88"/>
      <c r="BG373" s="88"/>
      <c r="BH373" s="88"/>
      <c r="BI373" s="88"/>
      <c r="BJ373" s="88"/>
      <c r="BK373" s="88"/>
      <c r="BL373" s="88"/>
      <c r="BM373" s="88"/>
      <c r="BN373" s="88"/>
      <c r="BO373" s="88"/>
      <c r="BP373" s="88"/>
      <c r="BQ373" s="88"/>
      <c r="BR373" s="88"/>
      <c r="BS373" s="88"/>
      <c r="BT373" s="88"/>
      <c r="BU373" s="88"/>
      <c r="BV373" s="88">
        <v>26.28</v>
      </c>
      <c r="BW373" s="88">
        <v>21.75</v>
      </c>
      <c r="BX373" s="88"/>
      <c r="BY373" s="27"/>
      <c r="BZ373" s="27"/>
      <c r="CA373" s="27"/>
      <c r="CB373" s="27"/>
      <c r="CC373" s="27"/>
      <c r="CD373" s="27"/>
      <c r="CE373" s="27"/>
    </row>
    <row r="374" spans="2:83" s="9" customFormat="1" ht="15">
      <c r="B374" s="87">
        <v>44399</v>
      </c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  <c r="AI374" s="88"/>
      <c r="AJ374" s="88"/>
      <c r="AK374" s="88"/>
      <c r="AL374" s="88"/>
      <c r="AM374" s="88"/>
      <c r="AN374" s="88"/>
      <c r="AO374" s="88">
        <v>36.43</v>
      </c>
      <c r="AP374" s="88">
        <v>36.6</v>
      </c>
      <c r="AQ374" s="88">
        <v>37.520000000000003</v>
      </c>
      <c r="AR374" s="88"/>
      <c r="AS374" s="88"/>
      <c r="AT374" s="88"/>
      <c r="AU374" s="88"/>
      <c r="AV374" s="88"/>
      <c r="AW374" s="88"/>
      <c r="AX374" s="88"/>
      <c r="AY374" s="88"/>
      <c r="AZ374" s="88"/>
      <c r="BA374" s="88"/>
      <c r="BB374" s="88"/>
      <c r="BC374" s="88"/>
      <c r="BD374" s="88"/>
      <c r="BE374" s="88"/>
      <c r="BF374" s="88"/>
      <c r="BG374" s="88"/>
      <c r="BH374" s="88"/>
      <c r="BI374" s="88"/>
      <c r="BJ374" s="88"/>
      <c r="BK374" s="88"/>
      <c r="BL374" s="88"/>
      <c r="BM374" s="88"/>
      <c r="BN374" s="88"/>
      <c r="BO374" s="88"/>
      <c r="BP374" s="88"/>
      <c r="BQ374" s="88"/>
      <c r="BR374" s="88"/>
      <c r="BS374" s="88"/>
      <c r="BT374" s="88"/>
      <c r="BU374" s="88"/>
      <c r="BV374" s="88">
        <v>26.13</v>
      </c>
      <c r="BW374" s="88">
        <v>21.62</v>
      </c>
      <c r="BX374" s="88"/>
      <c r="BY374" s="27"/>
      <c r="BZ374" s="27"/>
      <c r="CA374" s="27"/>
      <c r="CB374" s="27"/>
      <c r="CC374" s="27"/>
      <c r="CD374" s="27"/>
      <c r="CE374" s="27"/>
    </row>
    <row r="375" spans="2:83" s="9" customFormat="1" ht="15">
      <c r="B375" s="87">
        <v>44398</v>
      </c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  <c r="AI375" s="88"/>
      <c r="AJ375" s="88"/>
      <c r="AK375" s="88"/>
      <c r="AL375" s="88"/>
      <c r="AM375" s="88"/>
      <c r="AN375" s="88"/>
      <c r="AO375" s="88">
        <v>36.299999999999997</v>
      </c>
      <c r="AP375" s="88">
        <v>36.75</v>
      </c>
      <c r="AQ375" s="88">
        <v>37.36</v>
      </c>
      <c r="AR375" s="88"/>
      <c r="AS375" s="88"/>
      <c r="AT375" s="88"/>
      <c r="AU375" s="88"/>
      <c r="AV375" s="88"/>
      <c r="AW375" s="88"/>
      <c r="AX375" s="88"/>
      <c r="AY375" s="88"/>
      <c r="AZ375" s="88"/>
      <c r="BA375" s="88"/>
      <c r="BB375" s="88"/>
      <c r="BC375" s="88"/>
      <c r="BD375" s="88"/>
      <c r="BE375" s="88"/>
      <c r="BF375" s="88"/>
      <c r="BG375" s="88"/>
      <c r="BH375" s="88"/>
      <c r="BI375" s="88"/>
      <c r="BJ375" s="88"/>
      <c r="BK375" s="88"/>
      <c r="BL375" s="88"/>
      <c r="BM375" s="88"/>
      <c r="BN375" s="88"/>
      <c r="BO375" s="88"/>
      <c r="BP375" s="88"/>
      <c r="BQ375" s="88"/>
      <c r="BR375" s="88"/>
      <c r="BS375" s="88"/>
      <c r="BT375" s="88"/>
      <c r="BU375" s="88"/>
      <c r="BV375" s="88">
        <v>26.28</v>
      </c>
      <c r="BW375" s="88">
        <v>21.59</v>
      </c>
      <c r="BX375" s="88"/>
      <c r="BY375" s="27"/>
      <c r="BZ375" s="27"/>
      <c r="CA375" s="27"/>
      <c r="CB375" s="27"/>
      <c r="CC375" s="27"/>
      <c r="CD375" s="27"/>
      <c r="CE375" s="27"/>
    </row>
    <row r="376" spans="2:83" s="9" customFormat="1" ht="15">
      <c r="B376" s="87">
        <v>44397</v>
      </c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88"/>
      <c r="AH376" s="88"/>
      <c r="AI376" s="88"/>
      <c r="AJ376" s="88"/>
      <c r="AK376" s="88"/>
      <c r="AL376" s="88"/>
      <c r="AM376" s="88"/>
      <c r="AN376" s="88"/>
      <c r="AO376" s="88">
        <v>35.520000000000003</v>
      </c>
      <c r="AP376" s="88">
        <v>36.299999999999997</v>
      </c>
      <c r="AQ376" s="88">
        <v>36.49</v>
      </c>
      <c r="AR376" s="88"/>
      <c r="AS376" s="88"/>
      <c r="AT376" s="88"/>
      <c r="AU376" s="88"/>
      <c r="AV376" s="88"/>
      <c r="AW376" s="88"/>
      <c r="AX376" s="88"/>
      <c r="AY376" s="88"/>
      <c r="AZ376" s="88"/>
      <c r="BA376" s="88"/>
      <c r="BB376" s="88"/>
      <c r="BC376" s="88"/>
      <c r="BD376" s="88"/>
      <c r="BE376" s="88"/>
      <c r="BF376" s="88"/>
      <c r="BG376" s="88"/>
      <c r="BH376" s="88"/>
      <c r="BI376" s="88"/>
      <c r="BJ376" s="88"/>
      <c r="BK376" s="88"/>
      <c r="BL376" s="88"/>
      <c r="BM376" s="88"/>
      <c r="BN376" s="88"/>
      <c r="BO376" s="88"/>
      <c r="BP376" s="88"/>
      <c r="BQ376" s="88"/>
      <c r="BR376" s="88"/>
      <c r="BS376" s="88"/>
      <c r="BT376" s="88"/>
      <c r="BU376" s="88"/>
      <c r="BV376" s="88">
        <v>25.93</v>
      </c>
      <c r="BW376" s="88">
        <v>21.41</v>
      </c>
      <c r="BX376" s="88"/>
      <c r="BY376" s="27"/>
      <c r="BZ376" s="27"/>
      <c r="CA376" s="27"/>
      <c r="CB376" s="27"/>
      <c r="CC376" s="27"/>
      <c r="CD376" s="27"/>
      <c r="CE376" s="27"/>
    </row>
    <row r="377" spans="2:83" s="9" customFormat="1" ht="15">
      <c r="B377" s="87">
        <v>44396</v>
      </c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  <c r="AG377" s="88"/>
      <c r="AH377" s="88"/>
      <c r="AI377" s="88"/>
      <c r="AJ377" s="88"/>
      <c r="AK377" s="88"/>
      <c r="AL377" s="88"/>
      <c r="AM377" s="88"/>
      <c r="AN377" s="88"/>
      <c r="AO377" s="88">
        <v>36.31</v>
      </c>
      <c r="AP377" s="88">
        <v>36.75</v>
      </c>
      <c r="AQ377" s="88">
        <v>36.979999999999997</v>
      </c>
      <c r="AR377" s="88"/>
      <c r="AS377" s="88"/>
      <c r="AT377" s="88"/>
      <c r="AU377" s="88"/>
      <c r="AV377" s="88"/>
      <c r="AW377" s="88"/>
      <c r="AX377" s="88"/>
      <c r="AY377" s="88"/>
      <c r="AZ377" s="88"/>
      <c r="BA377" s="88"/>
      <c r="BB377" s="88"/>
      <c r="BC377" s="88"/>
      <c r="BD377" s="88"/>
      <c r="BE377" s="88"/>
      <c r="BF377" s="88"/>
      <c r="BG377" s="88"/>
      <c r="BH377" s="88"/>
      <c r="BI377" s="88"/>
      <c r="BJ377" s="88"/>
      <c r="BK377" s="88"/>
      <c r="BL377" s="88"/>
      <c r="BM377" s="88"/>
      <c r="BN377" s="88"/>
      <c r="BO377" s="88"/>
      <c r="BP377" s="88"/>
      <c r="BQ377" s="88"/>
      <c r="BR377" s="88"/>
      <c r="BS377" s="88"/>
      <c r="BT377" s="88"/>
      <c r="BU377" s="88"/>
      <c r="BV377" s="88">
        <v>26.28</v>
      </c>
      <c r="BW377" s="88">
        <v>21.45</v>
      </c>
      <c r="BX377" s="88"/>
      <c r="BY377" s="27"/>
      <c r="BZ377" s="27"/>
      <c r="CA377" s="27"/>
      <c r="CB377" s="27"/>
      <c r="CC377" s="27"/>
      <c r="CD377" s="27"/>
      <c r="CE377" s="27"/>
    </row>
    <row r="378" spans="2:83" s="9" customFormat="1" ht="15">
      <c r="B378" s="87">
        <v>44393</v>
      </c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88"/>
      <c r="AH378" s="88"/>
      <c r="AI378" s="88"/>
      <c r="AJ378" s="88"/>
      <c r="AK378" s="88"/>
      <c r="AL378" s="88"/>
      <c r="AM378" s="88"/>
      <c r="AN378" s="88"/>
      <c r="AO378" s="88">
        <v>35.36</v>
      </c>
      <c r="AP378" s="88">
        <v>36.01</v>
      </c>
      <c r="AQ378" s="88">
        <v>36.14</v>
      </c>
      <c r="AR378" s="88"/>
      <c r="AS378" s="88"/>
      <c r="AT378" s="88"/>
      <c r="AU378" s="88"/>
      <c r="AV378" s="88"/>
      <c r="AW378" s="88"/>
      <c r="AX378" s="88"/>
      <c r="AY378" s="88"/>
      <c r="AZ378" s="88"/>
      <c r="BA378" s="88"/>
      <c r="BB378" s="88"/>
      <c r="BC378" s="88"/>
      <c r="BD378" s="88"/>
      <c r="BE378" s="88"/>
      <c r="BF378" s="88"/>
      <c r="BG378" s="88"/>
      <c r="BH378" s="88"/>
      <c r="BI378" s="88"/>
      <c r="BJ378" s="88"/>
      <c r="BK378" s="88"/>
      <c r="BL378" s="88"/>
      <c r="BM378" s="88"/>
      <c r="BN378" s="88"/>
      <c r="BO378" s="88"/>
      <c r="BP378" s="88"/>
      <c r="BQ378" s="88"/>
      <c r="BR378" s="88"/>
      <c r="BS378" s="88"/>
      <c r="BT378" s="88"/>
      <c r="BU378" s="88"/>
      <c r="BV378" s="88">
        <v>26.2</v>
      </c>
      <c r="BW378" s="88">
        <v>21.65</v>
      </c>
      <c r="BX378" s="88"/>
      <c r="BY378" s="27"/>
      <c r="BZ378" s="27"/>
      <c r="CA378" s="27"/>
      <c r="CB378" s="27"/>
      <c r="CC378" s="27"/>
      <c r="CD378" s="27"/>
      <c r="CE378" s="27"/>
    </row>
    <row r="379" spans="2:83" s="9" customFormat="1" ht="15">
      <c r="B379" s="87">
        <v>44392</v>
      </c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  <c r="AI379" s="88"/>
      <c r="AJ379" s="88"/>
      <c r="AK379" s="88"/>
      <c r="AL379" s="88"/>
      <c r="AM379" s="88"/>
      <c r="AN379" s="88"/>
      <c r="AO379" s="88">
        <v>34.409999999999997</v>
      </c>
      <c r="AP379" s="88">
        <v>34.85</v>
      </c>
      <c r="AQ379" s="88">
        <v>35.200000000000003</v>
      </c>
      <c r="AR379" s="88"/>
      <c r="AS379" s="88"/>
      <c r="AT379" s="88"/>
      <c r="AU379" s="88"/>
      <c r="AV379" s="88"/>
      <c r="AW379" s="88"/>
      <c r="AX379" s="88"/>
      <c r="AY379" s="88"/>
      <c r="AZ379" s="88"/>
      <c r="BA379" s="88"/>
      <c r="BB379" s="88"/>
      <c r="BC379" s="88"/>
      <c r="BD379" s="88"/>
      <c r="BE379" s="88"/>
      <c r="BF379" s="88"/>
      <c r="BG379" s="88"/>
      <c r="BH379" s="88"/>
      <c r="BI379" s="88"/>
      <c r="BJ379" s="88"/>
      <c r="BK379" s="88"/>
      <c r="BL379" s="88"/>
      <c r="BM379" s="88"/>
      <c r="BN379" s="88"/>
      <c r="BO379" s="88"/>
      <c r="BP379" s="88"/>
      <c r="BQ379" s="88"/>
      <c r="BR379" s="88"/>
      <c r="BS379" s="88"/>
      <c r="BT379" s="88"/>
      <c r="BU379" s="88"/>
      <c r="BV379" s="88">
        <v>25.78</v>
      </c>
      <c r="BW379" s="88">
        <v>21.6</v>
      </c>
      <c r="BX379" s="88"/>
      <c r="BY379" s="27"/>
      <c r="BZ379" s="27"/>
      <c r="CA379" s="27"/>
      <c r="CB379" s="27"/>
      <c r="CC379" s="27"/>
      <c r="CD379" s="27"/>
      <c r="CE379" s="27"/>
    </row>
    <row r="380" spans="2:83" s="9" customFormat="1" ht="15">
      <c r="B380" s="87">
        <v>44391</v>
      </c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  <c r="AG380" s="88"/>
      <c r="AH380" s="88"/>
      <c r="AI380" s="88"/>
      <c r="AJ380" s="88"/>
      <c r="AK380" s="88"/>
      <c r="AL380" s="88"/>
      <c r="AM380" s="88"/>
      <c r="AN380" s="88"/>
      <c r="AO380" s="88">
        <v>34.5</v>
      </c>
      <c r="AP380" s="88">
        <v>35.299999999999997</v>
      </c>
      <c r="AQ380" s="88">
        <v>35.28</v>
      </c>
      <c r="AR380" s="88"/>
      <c r="AS380" s="88"/>
      <c r="AT380" s="88"/>
      <c r="AU380" s="88"/>
      <c r="AV380" s="88"/>
      <c r="AW380" s="88"/>
      <c r="AX380" s="88"/>
      <c r="AY380" s="88"/>
      <c r="AZ380" s="88"/>
      <c r="BA380" s="88"/>
      <c r="BB380" s="88"/>
      <c r="BC380" s="88"/>
      <c r="BD380" s="88"/>
      <c r="BE380" s="88"/>
      <c r="BF380" s="88"/>
      <c r="BG380" s="88"/>
      <c r="BH380" s="88"/>
      <c r="BI380" s="88"/>
      <c r="BJ380" s="88"/>
      <c r="BK380" s="88"/>
      <c r="BL380" s="88"/>
      <c r="BM380" s="88"/>
      <c r="BN380" s="88"/>
      <c r="BO380" s="88"/>
      <c r="BP380" s="88"/>
      <c r="BQ380" s="88"/>
      <c r="BR380" s="88"/>
      <c r="BS380" s="88"/>
      <c r="BT380" s="88"/>
      <c r="BU380" s="88"/>
      <c r="BV380" s="88">
        <v>26.23</v>
      </c>
      <c r="BW380" s="88">
        <v>21.77</v>
      </c>
      <c r="BX380" s="88"/>
      <c r="BY380" s="27"/>
      <c r="BZ380" s="27"/>
      <c r="CA380" s="27"/>
      <c r="CB380" s="27"/>
      <c r="CC380" s="27"/>
      <c r="CD380" s="27"/>
      <c r="CE380" s="27"/>
    </row>
    <row r="381" spans="2:83" s="9" customFormat="1" ht="15">
      <c r="B381" s="87">
        <v>44390</v>
      </c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88"/>
      <c r="AH381" s="88"/>
      <c r="AI381" s="88"/>
      <c r="AJ381" s="88"/>
      <c r="AK381" s="88"/>
      <c r="AL381" s="88"/>
      <c r="AM381" s="88"/>
      <c r="AN381" s="88"/>
      <c r="AO381" s="88">
        <v>35.78</v>
      </c>
      <c r="AP381" s="88">
        <v>36.4</v>
      </c>
      <c r="AQ381" s="88">
        <v>36.25</v>
      </c>
      <c r="AR381" s="88"/>
      <c r="AS381" s="88"/>
      <c r="AT381" s="88"/>
      <c r="AU381" s="88"/>
      <c r="AV381" s="88"/>
      <c r="AW381" s="88"/>
      <c r="AX381" s="88"/>
      <c r="AY381" s="88"/>
      <c r="AZ381" s="88"/>
      <c r="BA381" s="88"/>
      <c r="BB381" s="88"/>
      <c r="BC381" s="88"/>
      <c r="BD381" s="88"/>
      <c r="BE381" s="88"/>
      <c r="BF381" s="88"/>
      <c r="BG381" s="88"/>
      <c r="BH381" s="88"/>
      <c r="BI381" s="88"/>
      <c r="BJ381" s="88"/>
      <c r="BK381" s="88"/>
      <c r="BL381" s="88"/>
      <c r="BM381" s="88"/>
      <c r="BN381" s="88"/>
      <c r="BO381" s="88"/>
      <c r="BP381" s="88"/>
      <c r="BQ381" s="88"/>
      <c r="BR381" s="88"/>
      <c r="BS381" s="88"/>
      <c r="BT381" s="88"/>
      <c r="BU381" s="88"/>
      <c r="BV381" s="88">
        <v>26.63</v>
      </c>
      <c r="BW381" s="88">
        <v>21.68</v>
      </c>
      <c r="BX381" s="88"/>
      <c r="BY381" s="27"/>
      <c r="BZ381" s="27"/>
      <c r="CA381" s="27"/>
      <c r="CB381" s="27"/>
      <c r="CC381" s="27"/>
      <c r="CD381" s="27"/>
      <c r="CE381" s="27"/>
    </row>
    <row r="382" spans="2:83" s="9" customFormat="1" ht="15">
      <c r="B382" s="87">
        <v>44389</v>
      </c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88"/>
      <c r="AH382" s="88"/>
      <c r="AI382" s="88"/>
      <c r="AJ382" s="88"/>
      <c r="AK382" s="88"/>
      <c r="AL382" s="88"/>
      <c r="AM382" s="88"/>
      <c r="AN382" s="88"/>
      <c r="AO382" s="88">
        <v>35.299999999999997</v>
      </c>
      <c r="AP382" s="88">
        <v>35.6</v>
      </c>
      <c r="AQ382" s="88">
        <v>35.729999999999997</v>
      </c>
      <c r="AR382" s="88"/>
      <c r="AS382" s="88"/>
      <c r="AT382" s="88"/>
      <c r="AU382" s="88"/>
      <c r="AV382" s="88"/>
      <c r="AW382" s="88"/>
      <c r="AX382" s="88"/>
      <c r="AY382" s="88"/>
      <c r="AZ382" s="88"/>
      <c r="BA382" s="88"/>
      <c r="BB382" s="88"/>
      <c r="BC382" s="88"/>
      <c r="BD382" s="88"/>
      <c r="BE382" s="88"/>
      <c r="BF382" s="88"/>
      <c r="BG382" s="88"/>
      <c r="BH382" s="88"/>
      <c r="BI382" s="88"/>
      <c r="BJ382" s="88"/>
      <c r="BK382" s="88"/>
      <c r="BL382" s="88"/>
      <c r="BM382" s="88"/>
      <c r="BN382" s="88"/>
      <c r="BO382" s="88"/>
      <c r="BP382" s="88"/>
      <c r="BQ382" s="88"/>
      <c r="BR382" s="88"/>
      <c r="BS382" s="88"/>
      <c r="BT382" s="88"/>
      <c r="BU382" s="88"/>
      <c r="BV382" s="88">
        <v>26.43</v>
      </c>
      <c r="BW382" s="88">
        <v>21.63</v>
      </c>
      <c r="BX382" s="88"/>
      <c r="BY382" s="27"/>
      <c r="BZ382" s="27"/>
      <c r="CA382" s="27"/>
      <c r="CB382" s="27"/>
      <c r="CC382" s="27"/>
      <c r="CD382" s="27"/>
      <c r="CE382" s="27"/>
    </row>
    <row r="383" spans="2:83" s="9" customFormat="1" ht="15">
      <c r="B383" s="87">
        <v>44386</v>
      </c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88"/>
      <c r="AH383" s="88"/>
      <c r="AI383" s="88"/>
      <c r="AJ383" s="88"/>
      <c r="AK383" s="88"/>
      <c r="AL383" s="88"/>
      <c r="AM383" s="88"/>
      <c r="AN383" s="88"/>
      <c r="AO383" s="88">
        <v>37.700000000000003</v>
      </c>
      <c r="AP383" s="88">
        <v>37.1</v>
      </c>
      <c r="AQ383" s="88">
        <v>38</v>
      </c>
      <c r="AR383" s="88"/>
      <c r="AS383" s="88"/>
      <c r="AT383" s="88"/>
      <c r="AU383" s="88"/>
      <c r="AV383" s="88"/>
      <c r="AW383" s="88"/>
      <c r="AX383" s="88"/>
      <c r="AY383" s="88"/>
      <c r="AZ383" s="88"/>
      <c r="BA383" s="88"/>
      <c r="BB383" s="88"/>
      <c r="BC383" s="88"/>
      <c r="BD383" s="88"/>
      <c r="BE383" s="88"/>
      <c r="BF383" s="88"/>
      <c r="BG383" s="88"/>
      <c r="BH383" s="88"/>
      <c r="BI383" s="88"/>
      <c r="BJ383" s="88"/>
      <c r="BK383" s="88"/>
      <c r="BL383" s="88"/>
      <c r="BM383" s="88"/>
      <c r="BN383" s="88"/>
      <c r="BO383" s="88"/>
      <c r="BP383" s="88"/>
      <c r="BQ383" s="88"/>
      <c r="BR383" s="88"/>
      <c r="BS383" s="88"/>
      <c r="BT383" s="88"/>
      <c r="BU383" s="88"/>
      <c r="BV383" s="88">
        <v>27.35</v>
      </c>
      <c r="BW383" s="88">
        <v>21.92</v>
      </c>
      <c r="BX383" s="88"/>
      <c r="BY383" s="27"/>
      <c r="BZ383" s="27"/>
      <c r="CA383" s="27"/>
      <c r="CB383" s="27"/>
      <c r="CC383" s="27"/>
      <c r="CD383" s="27"/>
      <c r="CE383" s="27"/>
    </row>
    <row r="384" spans="2:83" s="9" customFormat="1" ht="15">
      <c r="B384" s="87">
        <v>44385</v>
      </c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  <c r="AF384" s="88"/>
      <c r="AG384" s="88"/>
      <c r="AH384" s="88"/>
      <c r="AI384" s="88"/>
      <c r="AJ384" s="88"/>
      <c r="AK384" s="88"/>
      <c r="AL384" s="88"/>
      <c r="AM384" s="88"/>
      <c r="AN384" s="88"/>
      <c r="AO384" s="88">
        <v>34.35</v>
      </c>
      <c r="AP384" s="88">
        <v>33.1</v>
      </c>
      <c r="AQ384" s="88">
        <v>34.130000000000003</v>
      </c>
      <c r="AR384" s="88"/>
      <c r="AS384" s="88"/>
      <c r="AT384" s="88"/>
      <c r="AU384" s="88"/>
      <c r="AV384" s="88"/>
      <c r="AW384" s="88"/>
      <c r="AX384" s="88"/>
      <c r="AY384" s="88"/>
      <c r="AZ384" s="88"/>
      <c r="BA384" s="88"/>
      <c r="BB384" s="88"/>
      <c r="BC384" s="88"/>
      <c r="BD384" s="88"/>
      <c r="BE384" s="88"/>
      <c r="BF384" s="88"/>
      <c r="BG384" s="88"/>
      <c r="BH384" s="88"/>
      <c r="BI384" s="88"/>
      <c r="BJ384" s="88"/>
      <c r="BK384" s="88"/>
      <c r="BL384" s="88"/>
      <c r="BM384" s="88"/>
      <c r="BN384" s="88"/>
      <c r="BO384" s="88"/>
      <c r="BP384" s="88"/>
      <c r="BQ384" s="88"/>
      <c r="BR384" s="88"/>
      <c r="BS384" s="88"/>
      <c r="BT384" s="88"/>
      <c r="BU384" s="88"/>
      <c r="BV384" s="88">
        <v>26</v>
      </c>
      <c r="BW384" s="88">
        <v>21.74</v>
      </c>
      <c r="BX384" s="88"/>
      <c r="BY384" s="27"/>
      <c r="BZ384" s="27"/>
      <c r="CA384" s="27"/>
      <c r="CB384" s="27"/>
      <c r="CC384" s="27"/>
      <c r="CD384" s="27"/>
      <c r="CE384" s="27"/>
    </row>
    <row r="385" spans="2:83" s="9" customFormat="1" ht="15">
      <c r="B385" s="87">
        <v>44384</v>
      </c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8"/>
      <c r="AH385" s="88"/>
      <c r="AI385" s="88"/>
      <c r="AJ385" s="88"/>
      <c r="AK385" s="88"/>
      <c r="AL385" s="88"/>
      <c r="AM385" s="88"/>
      <c r="AN385" s="88"/>
      <c r="AO385" s="88">
        <v>35.549999999999997</v>
      </c>
      <c r="AP385" s="88">
        <v>33.58</v>
      </c>
      <c r="AQ385" s="88">
        <v>33.6</v>
      </c>
      <c r="AR385" s="88"/>
      <c r="AS385" s="88"/>
      <c r="AT385" s="88"/>
      <c r="AU385" s="88"/>
      <c r="AV385" s="88"/>
      <c r="AW385" s="88"/>
      <c r="AX385" s="88"/>
      <c r="AY385" s="88"/>
      <c r="AZ385" s="88"/>
      <c r="BA385" s="88"/>
      <c r="BB385" s="88"/>
      <c r="BC385" s="88"/>
      <c r="BD385" s="88"/>
      <c r="BE385" s="88"/>
      <c r="BF385" s="88"/>
      <c r="BG385" s="88"/>
      <c r="BH385" s="88"/>
      <c r="BI385" s="88"/>
      <c r="BJ385" s="88"/>
      <c r="BK385" s="88"/>
      <c r="BL385" s="88"/>
      <c r="BM385" s="88"/>
      <c r="BN385" s="88"/>
      <c r="BO385" s="88"/>
      <c r="BP385" s="88"/>
      <c r="BQ385" s="88"/>
      <c r="BR385" s="88"/>
      <c r="BS385" s="88"/>
      <c r="BT385" s="88"/>
      <c r="BU385" s="88"/>
      <c r="BV385" s="88">
        <v>26.6</v>
      </c>
      <c r="BW385" s="88">
        <v>21.49</v>
      </c>
      <c r="BX385" s="88"/>
      <c r="BY385" s="27"/>
      <c r="BZ385" s="27"/>
      <c r="CA385" s="27"/>
      <c r="CB385" s="27"/>
      <c r="CC385" s="27"/>
      <c r="CD385" s="27"/>
      <c r="CE385" s="27"/>
    </row>
    <row r="386" spans="2:83" s="9" customFormat="1" ht="15">
      <c r="B386" s="87">
        <v>44383</v>
      </c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88"/>
      <c r="AH386" s="88"/>
      <c r="AI386" s="88"/>
      <c r="AJ386" s="88"/>
      <c r="AK386" s="88"/>
      <c r="AL386" s="88"/>
      <c r="AM386" s="88"/>
      <c r="AN386" s="88"/>
      <c r="AO386" s="88">
        <v>34.5</v>
      </c>
      <c r="AP386" s="88">
        <v>33.9</v>
      </c>
      <c r="AQ386" s="88">
        <v>34</v>
      </c>
      <c r="AR386" s="88"/>
      <c r="AS386" s="88"/>
      <c r="AT386" s="88"/>
      <c r="AU386" s="88"/>
      <c r="AV386" s="88"/>
      <c r="AW386" s="88"/>
      <c r="AX386" s="88"/>
      <c r="AY386" s="88"/>
      <c r="AZ386" s="88"/>
      <c r="BA386" s="88"/>
      <c r="BB386" s="88"/>
      <c r="BC386" s="88"/>
      <c r="BD386" s="88"/>
      <c r="BE386" s="88"/>
      <c r="BF386" s="88"/>
      <c r="BG386" s="88"/>
      <c r="BH386" s="88"/>
      <c r="BI386" s="88"/>
      <c r="BJ386" s="88"/>
      <c r="BK386" s="88"/>
      <c r="BL386" s="88"/>
      <c r="BM386" s="88"/>
      <c r="BN386" s="88"/>
      <c r="BO386" s="88"/>
      <c r="BP386" s="88"/>
      <c r="BQ386" s="88"/>
      <c r="BR386" s="88"/>
      <c r="BS386" s="88"/>
      <c r="BT386" s="88"/>
      <c r="BU386" s="88"/>
      <c r="BV386" s="88">
        <v>27.45</v>
      </c>
      <c r="BW386" s="88">
        <v>21.5</v>
      </c>
      <c r="BX386" s="88"/>
      <c r="BY386" s="27"/>
      <c r="BZ386" s="27"/>
      <c r="CA386" s="27"/>
      <c r="CB386" s="27"/>
      <c r="CC386" s="27"/>
      <c r="CD386" s="27"/>
      <c r="CE386" s="27"/>
    </row>
    <row r="387" spans="2:83" s="9" customFormat="1" ht="15">
      <c r="B387" s="87">
        <v>44382</v>
      </c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88"/>
      <c r="AH387" s="88"/>
      <c r="AI387" s="88"/>
      <c r="AJ387" s="88"/>
      <c r="AK387" s="88"/>
      <c r="AL387" s="88"/>
      <c r="AM387" s="88"/>
      <c r="AN387" s="88"/>
      <c r="AO387" s="88">
        <v>38.729999999999997</v>
      </c>
      <c r="AP387" s="88">
        <v>38.75</v>
      </c>
      <c r="AQ387" s="88">
        <v>38.83</v>
      </c>
      <c r="AR387" s="88"/>
      <c r="AS387" s="88"/>
      <c r="AT387" s="88"/>
      <c r="AU387" s="88"/>
      <c r="AV387" s="88"/>
      <c r="AW387" s="88"/>
      <c r="AX387" s="88"/>
      <c r="AY387" s="88"/>
      <c r="AZ387" s="88"/>
      <c r="BA387" s="88"/>
      <c r="BB387" s="88"/>
      <c r="BC387" s="88"/>
      <c r="BD387" s="88"/>
      <c r="BE387" s="88"/>
      <c r="BF387" s="88"/>
      <c r="BG387" s="88"/>
      <c r="BH387" s="88"/>
      <c r="BI387" s="88"/>
      <c r="BJ387" s="88"/>
      <c r="BK387" s="88"/>
      <c r="BL387" s="88"/>
      <c r="BM387" s="88"/>
      <c r="BN387" s="88"/>
      <c r="BO387" s="88"/>
      <c r="BP387" s="88"/>
      <c r="BQ387" s="88"/>
      <c r="BR387" s="88"/>
      <c r="BS387" s="88"/>
      <c r="BT387" s="88"/>
      <c r="BU387" s="88"/>
      <c r="BV387" s="88">
        <v>27.43</v>
      </c>
      <c r="BW387" s="88">
        <v>21.91</v>
      </c>
      <c r="BX387" s="88"/>
      <c r="BY387" s="27"/>
      <c r="BZ387" s="27"/>
      <c r="CA387" s="27"/>
      <c r="CB387" s="27"/>
      <c r="CC387" s="27"/>
      <c r="CD387" s="27"/>
      <c r="CE387" s="27"/>
    </row>
    <row r="388" spans="2:83" s="9" customFormat="1" ht="15">
      <c r="B388" s="87">
        <v>44379</v>
      </c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88"/>
      <c r="AH388" s="88"/>
      <c r="AI388" s="88"/>
      <c r="AJ388" s="88"/>
      <c r="AK388" s="88"/>
      <c r="AL388" s="88"/>
      <c r="AM388" s="88"/>
      <c r="AN388" s="88"/>
      <c r="AO388" s="88">
        <v>36.880000000000003</v>
      </c>
      <c r="AP388" s="88">
        <v>36.700000000000003</v>
      </c>
      <c r="AQ388" s="88">
        <v>36.93</v>
      </c>
      <c r="AR388" s="88"/>
      <c r="AS388" s="88"/>
      <c r="AT388" s="88"/>
      <c r="AU388" s="88"/>
      <c r="AV388" s="88"/>
      <c r="AW388" s="88"/>
      <c r="AX388" s="88"/>
      <c r="AY388" s="88"/>
      <c r="AZ388" s="88"/>
      <c r="BA388" s="88"/>
      <c r="BB388" s="88"/>
      <c r="BC388" s="88"/>
      <c r="BD388" s="88"/>
      <c r="BE388" s="88"/>
      <c r="BF388" s="88"/>
      <c r="BG388" s="88"/>
      <c r="BH388" s="88"/>
      <c r="BI388" s="88"/>
      <c r="BJ388" s="88"/>
      <c r="BK388" s="88"/>
      <c r="BL388" s="88"/>
      <c r="BM388" s="88"/>
      <c r="BN388" s="88"/>
      <c r="BO388" s="88"/>
      <c r="BP388" s="88"/>
      <c r="BQ388" s="88"/>
      <c r="BR388" s="88"/>
      <c r="BS388" s="88"/>
      <c r="BT388" s="88"/>
      <c r="BU388" s="88"/>
      <c r="BV388" s="88">
        <v>26.73</v>
      </c>
      <c r="BW388" s="88">
        <v>21.83</v>
      </c>
      <c r="BX388" s="88"/>
      <c r="BY388" s="27"/>
      <c r="BZ388" s="27"/>
      <c r="CA388" s="27"/>
      <c r="CB388" s="27"/>
      <c r="CC388" s="27"/>
      <c r="CD388" s="27"/>
      <c r="CE388" s="27"/>
    </row>
    <row r="389" spans="2:83" s="9" customFormat="1" ht="15">
      <c r="B389" s="87">
        <v>44378</v>
      </c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8"/>
      <c r="AH389" s="88"/>
      <c r="AI389" s="88"/>
      <c r="AJ389" s="88"/>
      <c r="AK389" s="88"/>
      <c r="AL389" s="88"/>
      <c r="AM389" s="88"/>
      <c r="AN389" s="88"/>
      <c r="AO389" s="88">
        <v>36.799999999999997</v>
      </c>
      <c r="AP389" s="88">
        <v>36.799999999999997</v>
      </c>
      <c r="AQ389" s="88">
        <v>37.1</v>
      </c>
      <c r="AR389" s="88"/>
      <c r="AS389" s="88"/>
      <c r="AT389" s="88"/>
      <c r="AU389" s="88"/>
      <c r="AV389" s="88"/>
      <c r="AW389" s="88"/>
      <c r="AX389" s="88"/>
      <c r="AY389" s="88"/>
      <c r="AZ389" s="88"/>
      <c r="BA389" s="88"/>
      <c r="BB389" s="88"/>
      <c r="BC389" s="88"/>
      <c r="BD389" s="88"/>
      <c r="BE389" s="88"/>
      <c r="BF389" s="88"/>
      <c r="BG389" s="88"/>
      <c r="BH389" s="88"/>
      <c r="BI389" s="88"/>
      <c r="BJ389" s="88"/>
      <c r="BK389" s="88"/>
      <c r="BL389" s="88"/>
      <c r="BM389" s="88"/>
      <c r="BN389" s="88"/>
      <c r="BO389" s="88"/>
      <c r="BP389" s="88"/>
      <c r="BQ389" s="88"/>
      <c r="BR389" s="88"/>
      <c r="BS389" s="88"/>
      <c r="BT389" s="88"/>
      <c r="BU389" s="88"/>
      <c r="BV389" s="88">
        <v>27.1</v>
      </c>
      <c r="BW389" s="88">
        <v>21.95</v>
      </c>
      <c r="BX389" s="88"/>
      <c r="BY389" s="27"/>
      <c r="BZ389" s="27"/>
      <c r="CA389" s="27"/>
      <c r="CB389" s="27"/>
      <c r="CC389" s="27"/>
      <c r="CD389" s="27"/>
      <c r="CE389" s="27"/>
    </row>
    <row r="390" spans="2:83" s="9" customFormat="1" ht="15">
      <c r="B390" s="87">
        <v>44377</v>
      </c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  <c r="AI390" s="88"/>
      <c r="AJ390" s="88"/>
      <c r="AK390" s="88"/>
      <c r="AL390" s="88"/>
      <c r="AM390" s="88"/>
      <c r="AN390" s="88">
        <v>35.4</v>
      </c>
      <c r="AO390" s="88">
        <v>35.33</v>
      </c>
      <c r="AP390" s="88">
        <v>35</v>
      </c>
      <c r="AQ390" s="88"/>
      <c r="AR390" s="88"/>
      <c r="AS390" s="88"/>
      <c r="AT390" s="88"/>
      <c r="AU390" s="88"/>
      <c r="AV390" s="88"/>
      <c r="AW390" s="88"/>
      <c r="AX390" s="88"/>
      <c r="AY390" s="88"/>
      <c r="AZ390" s="88"/>
      <c r="BA390" s="88"/>
      <c r="BB390" s="88"/>
      <c r="BC390" s="88"/>
      <c r="BD390" s="88"/>
      <c r="BE390" s="88"/>
      <c r="BF390" s="88"/>
      <c r="BG390" s="88"/>
      <c r="BH390" s="88"/>
      <c r="BI390" s="88"/>
      <c r="BJ390" s="88"/>
      <c r="BK390" s="88"/>
      <c r="BL390" s="88"/>
      <c r="BM390" s="88"/>
      <c r="BN390" s="88"/>
      <c r="BO390" s="88"/>
      <c r="BP390" s="88"/>
      <c r="BQ390" s="88"/>
      <c r="BR390" s="88"/>
      <c r="BS390" s="88"/>
      <c r="BT390" s="88"/>
      <c r="BU390" s="88"/>
      <c r="BV390" s="88">
        <v>26.23</v>
      </c>
      <c r="BW390" s="88">
        <v>21.93</v>
      </c>
      <c r="BX390" s="88"/>
      <c r="BY390" s="27"/>
      <c r="BZ390" s="27"/>
      <c r="CA390" s="27"/>
      <c r="CB390" s="27"/>
      <c r="CC390" s="27"/>
      <c r="CD390" s="27"/>
      <c r="CE390" s="27"/>
    </row>
    <row r="391" spans="2:83" s="9" customFormat="1" ht="15">
      <c r="B391" s="87">
        <v>44376</v>
      </c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/>
      <c r="AH391" s="88"/>
      <c r="AI391" s="88"/>
      <c r="AJ391" s="88"/>
      <c r="AK391" s="88"/>
      <c r="AL391" s="88"/>
      <c r="AM391" s="88"/>
      <c r="AN391" s="88">
        <v>33.99</v>
      </c>
      <c r="AO391" s="88">
        <v>33.950000000000003</v>
      </c>
      <c r="AP391" s="88">
        <v>34.06</v>
      </c>
      <c r="AQ391" s="88"/>
      <c r="AR391" s="88"/>
      <c r="AS391" s="88"/>
      <c r="AT391" s="88"/>
      <c r="AU391" s="88"/>
      <c r="AV391" s="88"/>
      <c r="AW391" s="88"/>
      <c r="AX391" s="88"/>
      <c r="AY391" s="88"/>
      <c r="AZ391" s="88"/>
      <c r="BA391" s="88"/>
      <c r="BB391" s="88"/>
      <c r="BC391" s="88"/>
      <c r="BD391" s="88"/>
      <c r="BE391" s="88"/>
      <c r="BF391" s="88"/>
      <c r="BG391" s="88"/>
      <c r="BH391" s="88"/>
      <c r="BI391" s="88"/>
      <c r="BJ391" s="88"/>
      <c r="BK391" s="88"/>
      <c r="BL391" s="88"/>
      <c r="BM391" s="88"/>
      <c r="BN391" s="88"/>
      <c r="BO391" s="88"/>
      <c r="BP391" s="88"/>
      <c r="BQ391" s="88"/>
      <c r="BR391" s="88"/>
      <c r="BS391" s="88"/>
      <c r="BT391" s="88"/>
      <c r="BU391" s="88"/>
      <c r="BV391" s="88">
        <v>25.8</v>
      </c>
      <c r="BW391" s="88">
        <v>21.82</v>
      </c>
      <c r="BX391" s="88"/>
      <c r="BY391" s="27"/>
      <c r="BZ391" s="27"/>
      <c r="CA391" s="27"/>
      <c r="CB391" s="27"/>
      <c r="CC391" s="27"/>
      <c r="CD391" s="27"/>
      <c r="CE391" s="27"/>
    </row>
    <row r="392" spans="2:83" s="9" customFormat="1" ht="15">
      <c r="B392" s="87">
        <v>44375</v>
      </c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  <c r="AI392" s="88"/>
      <c r="AJ392" s="88"/>
      <c r="AK392" s="88"/>
      <c r="AL392" s="88"/>
      <c r="AM392" s="88"/>
      <c r="AN392" s="88">
        <v>33.15</v>
      </c>
      <c r="AO392" s="88">
        <v>32.799999999999997</v>
      </c>
      <c r="AP392" s="88">
        <v>32.590000000000003</v>
      </c>
      <c r="AQ392" s="88"/>
      <c r="AR392" s="88"/>
      <c r="AS392" s="88"/>
      <c r="AT392" s="88"/>
      <c r="AU392" s="88"/>
      <c r="AV392" s="88"/>
      <c r="AW392" s="88"/>
      <c r="AX392" s="88"/>
      <c r="AY392" s="88"/>
      <c r="AZ392" s="88"/>
      <c r="BA392" s="88"/>
      <c r="BB392" s="88"/>
      <c r="BC392" s="88"/>
      <c r="BD392" s="88"/>
      <c r="BE392" s="88"/>
      <c r="BF392" s="88"/>
      <c r="BG392" s="88"/>
      <c r="BH392" s="88"/>
      <c r="BI392" s="88"/>
      <c r="BJ392" s="88"/>
      <c r="BK392" s="88"/>
      <c r="BL392" s="88"/>
      <c r="BM392" s="88"/>
      <c r="BN392" s="88"/>
      <c r="BO392" s="88"/>
      <c r="BP392" s="88"/>
      <c r="BQ392" s="88"/>
      <c r="BR392" s="88"/>
      <c r="BS392" s="88"/>
      <c r="BT392" s="88"/>
      <c r="BU392" s="88"/>
      <c r="BV392" s="88">
        <v>25.08</v>
      </c>
      <c r="BW392" s="88">
        <v>21.73</v>
      </c>
      <c r="BX392" s="88"/>
      <c r="BY392" s="27"/>
      <c r="BZ392" s="27"/>
      <c r="CA392" s="27"/>
      <c r="CB392" s="27"/>
      <c r="CC392" s="27"/>
      <c r="CD392" s="27"/>
      <c r="CE392" s="27"/>
    </row>
    <row r="393" spans="2:83" s="9" customFormat="1" ht="15">
      <c r="B393" s="87">
        <v>44372</v>
      </c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/>
      <c r="AH393" s="88"/>
      <c r="AI393" s="88"/>
      <c r="AJ393" s="88"/>
      <c r="AK393" s="88"/>
      <c r="AL393" s="88"/>
      <c r="AM393" s="88"/>
      <c r="AN393" s="88">
        <v>32.68</v>
      </c>
      <c r="AO393" s="88">
        <v>32.700000000000003</v>
      </c>
      <c r="AP393" s="88">
        <v>32.72</v>
      </c>
      <c r="AQ393" s="88"/>
      <c r="AR393" s="88"/>
      <c r="AS393" s="88"/>
      <c r="AT393" s="88"/>
      <c r="AU393" s="88"/>
      <c r="AV393" s="88"/>
      <c r="AW393" s="88"/>
      <c r="AX393" s="88"/>
      <c r="AY393" s="88"/>
      <c r="AZ393" s="88"/>
      <c r="BA393" s="88"/>
      <c r="BB393" s="88"/>
      <c r="BC393" s="88"/>
      <c r="BD393" s="88"/>
      <c r="BE393" s="88"/>
      <c r="BF393" s="88"/>
      <c r="BG393" s="88"/>
      <c r="BH393" s="88"/>
      <c r="BI393" s="88"/>
      <c r="BJ393" s="88"/>
      <c r="BK393" s="88"/>
      <c r="BL393" s="88"/>
      <c r="BM393" s="88"/>
      <c r="BN393" s="88"/>
      <c r="BO393" s="88"/>
      <c r="BP393" s="88"/>
      <c r="BQ393" s="88"/>
      <c r="BR393" s="88"/>
      <c r="BS393" s="88"/>
      <c r="BT393" s="88"/>
      <c r="BU393" s="88"/>
      <c r="BV393" s="88">
        <v>25.18</v>
      </c>
      <c r="BW393" s="88">
        <v>21.75</v>
      </c>
      <c r="BX393" s="88"/>
      <c r="BY393" s="27"/>
      <c r="BZ393" s="27"/>
      <c r="CA393" s="27"/>
      <c r="CB393" s="27"/>
      <c r="CC393" s="27"/>
      <c r="CD393" s="27"/>
      <c r="CE393" s="27"/>
    </row>
    <row r="394" spans="2:83" s="9" customFormat="1" ht="15">
      <c r="B394" s="87">
        <v>44371</v>
      </c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88"/>
      <c r="AH394" s="88"/>
      <c r="AI394" s="88"/>
      <c r="AJ394" s="88"/>
      <c r="AK394" s="88"/>
      <c r="AL394" s="88"/>
      <c r="AM394" s="88"/>
      <c r="AN394" s="88">
        <v>32.549999999999997</v>
      </c>
      <c r="AO394" s="88">
        <v>32.380000000000003</v>
      </c>
      <c r="AP394" s="88">
        <v>32.57</v>
      </c>
      <c r="AQ394" s="88"/>
      <c r="AR394" s="88"/>
      <c r="AS394" s="88"/>
      <c r="AT394" s="88"/>
      <c r="AU394" s="88"/>
      <c r="AV394" s="88"/>
      <c r="AW394" s="88"/>
      <c r="AX394" s="88"/>
      <c r="AY394" s="88"/>
      <c r="AZ394" s="88"/>
      <c r="BA394" s="88"/>
      <c r="BB394" s="88"/>
      <c r="BC394" s="88"/>
      <c r="BD394" s="88"/>
      <c r="BE394" s="88"/>
      <c r="BF394" s="88"/>
      <c r="BG394" s="88"/>
      <c r="BH394" s="88"/>
      <c r="BI394" s="88"/>
      <c r="BJ394" s="88"/>
      <c r="BK394" s="88"/>
      <c r="BL394" s="88"/>
      <c r="BM394" s="88"/>
      <c r="BN394" s="88"/>
      <c r="BO394" s="88"/>
      <c r="BP394" s="88"/>
      <c r="BQ394" s="88"/>
      <c r="BR394" s="88"/>
      <c r="BS394" s="88"/>
      <c r="BT394" s="88"/>
      <c r="BU394" s="88"/>
      <c r="BV394" s="88">
        <v>24.9</v>
      </c>
      <c r="BW394" s="88">
        <v>21.6</v>
      </c>
      <c r="BX394" s="88"/>
      <c r="BY394" s="27"/>
      <c r="BZ394" s="27"/>
      <c r="CA394" s="27"/>
      <c r="CB394" s="27"/>
      <c r="CC394" s="27"/>
      <c r="CD394" s="27"/>
      <c r="CE394" s="27"/>
    </row>
    <row r="395" spans="2:83" s="9" customFormat="1" ht="15">
      <c r="B395" s="87">
        <v>44370</v>
      </c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/>
      <c r="AH395" s="88"/>
      <c r="AI395" s="88"/>
      <c r="AJ395" s="88"/>
      <c r="AK395" s="88"/>
      <c r="AL395" s="88"/>
      <c r="AM395" s="88"/>
      <c r="AN395" s="88">
        <v>32.130000000000003</v>
      </c>
      <c r="AO395" s="88">
        <v>32.1</v>
      </c>
      <c r="AP395" s="88">
        <v>32.07</v>
      </c>
      <c r="AQ395" s="88"/>
      <c r="AR395" s="88"/>
      <c r="AS395" s="88"/>
      <c r="AT395" s="88"/>
      <c r="AU395" s="88"/>
      <c r="AV395" s="88"/>
      <c r="AW395" s="88"/>
      <c r="AX395" s="88"/>
      <c r="AY395" s="88"/>
      <c r="AZ395" s="88"/>
      <c r="BA395" s="88"/>
      <c r="BB395" s="88"/>
      <c r="BC395" s="88"/>
      <c r="BD395" s="88"/>
      <c r="BE395" s="88"/>
      <c r="BF395" s="88"/>
      <c r="BG395" s="88"/>
      <c r="BH395" s="88"/>
      <c r="BI395" s="88"/>
      <c r="BJ395" s="88"/>
      <c r="BK395" s="88"/>
      <c r="BL395" s="88"/>
      <c r="BM395" s="88"/>
      <c r="BN395" s="88"/>
      <c r="BO395" s="88"/>
      <c r="BP395" s="88"/>
      <c r="BQ395" s="88"/>
      <c r="BR395" s="88"/>
      <c r="BS395" s="88"/>
      <c r="BT395" s="88"/>
      <c r="BU395" s="88"/>
      <c r="BV395" s="88">
        <v>24.63</v>
      </c>
      <c r="BW395" s="88">
        <v>21.55</v>
      </c>
      <c r="BX395" s="88"/>
      <c r="BY395" s="27"/>
      <c r="BZ395" s="27"/>
      <c r="CA395" s="27"/>
      <c r="CB395" s="27"/>
      <c r="CC395" s="27"/>
      <c r="CD395" s="27"/>
      <c r="CE395" s="27"/>
    </row>
    <row r="396" spans="2:83" s="9" customFormat="1" ht="15">
      <c r="B396" s="87">
        <v>44369</v>
      </c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88"/>
      <c r="AH396" s="88"/>
      <c r="AI396" s="88"/>
      <c r="AJ396" s="88"/>
      <c r="AK396" s="88"/>
      <c r="AL396" s="88"/>
      <c r="AM396" s="88"/>
      <c r="AN396" s="88">
        <v>31.22</v>
      </c>
      <c r="AO396" s="88">
        <v>31.3</v>
      </c>
      <c r="AP396" s="88">
        <v>31.08</v>
      </c>
      <c r="AQ396" s="88"/>
      <c r="AR396" s="88"/>
      <c r="AS396" s="88"/>
      <c r="AT396" s="88"/>
      <c r="AU396" s="88"/>
      <c r="AV396" s="88"/>
      <c r="AW396" s="88"/>
      <c r="AX396" s="88"/>
      <c r="AY396" s="88"/>
      <c r="AZ396" s="88"/>
      <c r="BA396" s="88"/>
      <c r="BB396" s="88"/>
      <c r="BC396" s="88"/>
      <c r="BD396" s="88"/>
      <c r="BE396" s="88"/>
      <c r="BF396" s="88"/>
      <c r="BG396" s="88"/>
      <c r="BH396" s="88"/>
      <c r="BI396" s="88"/>
      <c r="BJ396" s="88"/>
      <c r="BK396" s="88"/>
      <c r="BL396" s="88"/>
      <c r="BM396" s="88"/>
      <c r="BN396" s="88"/>
      <c r="BO396" s="88"/>
      <c r="BP396" s="88"/>
      <c r="BQ396" s="88"/>
      <c r="BR396" s="88"/>
      <c r="BS396" s="88"/>
      <c r="BT396" s="88"/>
      <c r="BU396" s="88"/>
      <c r="BV396" s="88">
        <v>24.05</v>
      </c>
      <c r="BW396" s="88">
        <v>21.43</v>
      </c>
      <c r="BX396" s="88"/>
      <c r="BY396" s="27"/>
      <c r="BZ396" s="27"/>
      <c r="CA396" s="27"/>
      <c r="CB396" s="27"/>
      <c r="CC396" s="27"/>
      <c r="CD396" s="27"/>
      <c r="CE396" s="27"/>
    </row>
    <row r="397" spans="2:83" s="9" customFormat="1" ht="15">
      <c r="B397" s="87">
        <v>44368</v>
      </c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88"/>
      <c r="AH397" s="88"/>
      <c r="AI397" s="88"/>
      <c r="AJ397" s="88"/>
      <c r="AK397" s="88"/>
      <c r="AL397" s="88"/>
      <c r="AM397" s="88"/>
      <c r="AN397" s="88">
        <v>30.3</v>
      </c>
      <c r="AO397" s="88">
        <v>30.3</v>
      </c>
      <c r="AP397" s="88">
        <v>30.45</v>
      </c>
      <c r="AQ397" s="88"/>
      <c r="AR397" s="88"/>
      <c r="AS397" s="88"/>
      <c r="AT397" s="88"/>
      <c r="AU397" s="88"/>
      <c r="AV397" s="88"/>
      <c r="AW397" s="88"/>
      <c r="AX397" s="88"/>
      <c r="AY397" s="88"/>
      <c r="AZ397" s="88"/>
      <c r="BA397" s="88"/>
      <c r="BB397" s="88"/>
      <c r="BC397" s="88"/>
      <c r="BD397" s="88"/>
      <c r="BE397" s="88"/>
      <c r="BF397" s="88"/>
      <c r="BG397" s="88"/>
      <c r="BH397" s="88"/>
      <c r="BI397" s="88"/>
      <c r="BJ397" s="88"/>
      <c r="BK397" s="88"/>
      <c r="BL397" s="88"/>
      <c r="BM397" s="88"/>
      <c r="BN397" s="88"/>
      <c r="BO397" s="88"/>
      <c r="BP397" s="88"/>
      <c r="BQ397" s="88"/>
      <c r="BR397" s="88"/>
      <c r="BS397" s="88"/>
      <c r="BT397" s="88"/>
      <c r="BU397" s="88"/>
      <c r="BV397" s="88">
        <v>23.53</v>
      </c>
      <c r="BW397" s="88">
        <v>21.12</v>
      </c>
      <c r="BX397" s="88"/>
      <c r="BY397" s="27"/>
      <c r="BZ397" s="27"/>
      <c r="CA397" s="27"/>
      <c r="CB397" s="27"/>
      <c r="CC397" s="27"/>
      <c r="CD397" s="27"/>
      <c r="CE397" s="27"/>
    </row>
    <row r="398" spans="2:83" s="9" customFormat="1" ht="15">
      <c r="B398" s="87">
        <v>44365</v>
      </c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88"/>
      <c r="AH398" s="88"/>
      <c r="AI398" s="88"/>
      <c r="AJ398" s="88"/>
      <c r="AK398" s="88"/>
      <c r="AL398" s="88"/>
      <c r="AM398" s="88"/>
      <c r="AN398" s="88">
        <v>30.15</v>
      </c>
      <c r="AO398" s="88">
        <v>30.02</v>
      </c>
      <c r="AP398" s="88">
        <v>30.59</v>
      </c>
      <c r="AQ398" s="88"/>
      <c r="AR398" s="88"/>
      <c r="AS398" s="88"/>
      <c r="AT398" s="88"/>
      <c r="AU398" s="88"/>
      <c r="AV398" s="88"/>
      <c r="AW398" s="88"/>
      <c r="AX398" s="88"/>
      <c r="AY398" s="88"/>
      <c r="AZ398" s="88"/>
      <c r="BA398" s="88"/>
      <c r="BB398" s="88"/>
      <c r="BC398" s="88"/>
      <c r="BD398" s="88"/>
      <c r="BE398" s="88"/>
      <c r="BF398" s="88"/>
      <c r="BG398" s="88"/>
      <c r="BH398" s="88"/>
      <c r="BI398" s="88"/>
      <c r="BJ398" s="88"/>
      <c r="BK398" s="88"/>
      <c r="BL398" s="88"/>
      <c r="BM398" s="88"/>
      <c r="BN398" s="88"/>
      <c r="BO398" s="88"/>
      <c r="BP398" s="88"/>
      <c r="BQ398" s="88"/>
      <c r="BR398" s="88"/>
      <c r="BS398" s="88"/>
      <c r="BT398" s="88"/>
      <c r="BU398" s="88"/>
      <c r="BV398" s="88">
        <v>23.53</v>
      </c>
      <c r="BW398" s="88">
        <v>21.09</v>
      </c>
      <c r="BX398" s="88"/>
      <c r="BY398" s="27"/>
      <c r="BZ398" s="27"/>
      <c r="CA398" s="27"/>
      <c r="CB398" s="27"/>
      <c r="CC398" s="27"/>
      <c r="CD398" s="27"/>
      <c r="CE398" s="27"/>
    </row>
    <row r="399" spans="2:83" s="9" customFormat="1" ht="15">
      <c r="B399" s="87">
        <v>44364</v>
      </c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  <c r="AG399" s="88"/>
      <c r="AH399" s="88"/>
      <c r="AI399" s="88"/>
      <c r="AJ399" s="88"/>
      <c r="AK399" s="88"/>
      <c r="AL399" s="88"/>
      <c r="AM399" s="88"/>
      <c r="AN399" s="88">
        <v>29.53</v>
      </c>
      <c r="AO399" s="88">
        <v>29.6</v>
      </c>
      <c r="AP399" s="88">
        <v>29.37</v>
      </c>
      <c r="AQ399" s="88"/>
      <c r="AR399" s="88"/>
      <c r="AS399" s="88"/>
      <c r="AT399" s="88"/>
      <c r="AU399" s="88"/>
      <c r="AV399" s="88"/>
      <c r="AW399" s="88"/>
      <c r="AX399" s="88"/>
      <c r="AY399" s="88"/>
      <c r="AZ399" s="88"/>
      <c r="BA399" s="88"/>
      <c r="BB399" s="88"/>
      <c r="BC399" s="88"/>
      <c r="BD399" s="88"/>
      <c r="BE399" s="88"/>
      <c r="BF399" s="88"/>
      <c r="BG399" s="88"/>
      <c r="BH399" s="88"/>
      <c r="BI399" s="88"/>
      <c r="BJ399" s="88"/>
      <c r="BK399" s="88"/>
      <c r="BL399" s="88"/>
      <c r="BM399" s="88"/>
      <c r="BN399" s="88"/>
      <c r="BO399" s="88"/>
      <c r="BP399" s="88"/>
      <c r="BQ399" s="88"/>
      <c r="BR399" s="88"/>
      <c r="BS399" s="88"/>
      <c r="BT399" s="88"/>
      <c r="BU399" s="88"/>
      <c r="BV399" s="88">
        <v>22.93</v>
      </c>
      <c r="BW399" s="88">
        <v>20.68</v>
      </c>
      <c r="BX399" s="88"/>
      <c r="BY399" s="27"/>
      <c r="BZ399" s="27"/>
      <c r="CA399" s="27"/>
      <c r="CB399" s="27"/>
      <c r="CC399" s="27"/>
      <c r="CD399" s="27"/>
      <c r="CE399" s="27"/>
    </row>
    <row r="400" spans="2:83" s="9" customFormat="1" ht="15">
      <c r="B400" s="87">
        <v>44363</v>
      </c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  <c r="AG400" s="88"/>
      <c r="AH400" s="88"/>
      <c r="AI400" s="88"/>
      <c r="AJ400" s="88"/>
      <c r="AK400" s="88"/>
      <c r="AL400" s="88"/>
      <c r="AM400" s="88"/>
      <c r="AN400" s="88">
        <v>28.95</v>
      </c>
      <c r="AO400" s="88">
        <v>29.25</v>
      </c>
      <c r="AP400" s="88">
        <v>29.41</v>
      </c>
      <c r="AQ400" s="88"/>
      <c r="AR400" s="88"/>
      <c r="AS400" s="88"/>
      <c r="AT400" s="88"/>
      <c r="AU400" s="88"/>
      <c r="AV400" s="88"/>
      <c r="AW400" s="88"/>
      <c r="AX400" s="88"/>
      <c r="AY400" s="88"/>
      <c r="AZ400" s="88"/>
      <c r="BA400" s="88"/>
      <c r="BB400" s="88"/>
      <c r="BC400" s="88"/>
      <c r="BD400" s="88"/>
      <c r="BE400" s="88"/>
      <c r="BF400" s="88"/>
      <c r="BG400" s="88"/>
      <c r="BH400" s="88"/>
      <c r="BI400" s="88"/>
      <c r="BJ400" s="88"/>
      <c r="BK400" s="88"/>
      <c r="BL400" s="88"/>
      <c r="BM400" s="88"/>
      <c r="BN400" s="88"/>
      <c r="BO400" s="88"/>
      <c r="BP400" s="88"/>
      <c r="BQ400" s="88"/>
      <c r="BR400" s="88"/>
      <c r="BS400" s="88"/>
      <c r="BT400" s="88"/>
      <c r="BU400" s="88"/>
      <c r="BV400" s="88">
        <v>22.68</v>
      </c>
      <c r="BW400" s="88">
        <v>20.55</v>
      </c>
      <c r="BX400" s="88"/>
      <c r="BY400" s="27"/>
      <c r="BZ400" s="27"/>
      <c r="CA400" s="27"/>
      <c r="CB400" s="27"/>
      <c r="CC400" s="27"/>
      <c r="CD400" s="27"/>
      <c r="CE400" s="27"/>
    </row>
    <row r="401" spans="2:83" s="9" customFormat="1" ht="15">
      <c r="B401" s="87">
        <v>44362</v>
      </c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  <c r="AF401" s="88"/>
      <c r="AG401" s="88"/>
      <c r="AH401" s="88"/>
      <c r="AI401" s="88"/>
      <c r="AJ401" s="88"/>
      <c r="AK401" s="88"/>
      <c r="AL401" s="88"/>
      <c r="AM401" s="88"/>
      <c r="AN401" s="88">
        <v>28.95</v>
      </c>
      <c r="AO401" s="88">
        <v>29.1</v>
      </c>
      <c r="AP401" s="88">
        <v>28.95</v>
      </c>
      <c r="AQ401" s="88"/>
      <c r="AR401" s="88"/>
      <c r="AS401" s="88"/>
      <c r="AT401" s="88"/>
      <c r="AU401" s="88"/>
      <c r="AV401" s="88"/>
      <c r="AW401" s="88"/>
      <c r="AX401" s="88"/>
      <c r="AY401" s="88"/>
      <c r="AZ401" s="88"/>
      <c r="BA401" s="88"/>
      <c r="BB401" s="88"/>
      <c r="BC401" s="88"/>
      <c r="BD401" s="88"/>
      <c r="BE401" s="88"/>
      <c r="BF401" s="88"/>
      <c r="BG401" s="88"/>
      <c r="BH401" s="88"/>
      <c r="BI401" s="88"/>
      <c r="BJ401" s="88"/>
      <c r="BK401" s="88"/>
      <c r="BL401" s="88"/>
      <c r="BM401" s="88"/>
      <c r="BN401" s="88"/>
      <c r="BO401" s="88"/>
      <c r="BP401" s="88"/>
      <c r="BQ401" s="88"/>
      <c r="BR401" s="88"/>
      <c r="BS401" s="88"/>
      <c r="BT401" s="88"/>
      <c r="BU401" s="88"/>
      <c r="BV401" s="88">
        <v>22.73</v>
      </c>
      <c r="BW401" s="88">
        <v>20.66</v>
      </c>
      <c r="BX401" s="88"/>
      <c r="BY401" s="27"/>
      <c r="BZ401" s="27"/>
      <c r="CA401" s="27"/>
      <c r="CB401" s="27"/>
      <c r="CC401" s="27"/>
      <c r="CD401" s="27"/>
      <c r="CE401" s="27"/>
    </row>
    <row r="402" spans="2:83" s="9" customFormat="1" ht="15">
      <c r="B402" s="87">
        <v>44361</v>
      </c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  <c r="AJ402" s="88"/>
      <c r="AK402" s="88"/>
      <c r="AL402" s="88"/>
      <c r="AM402" s="88"/>
      <c r="AN402" s="88">
        <v>29.5</v>
      </c>
      <c r="AO402" s="88">
        <v>29.55</v>
      </c>
      <c r="AP402" s="88">
        <v>29.76</v>
      </c>
      <c r="AQ402" s="88"/>
      <c r="AR402" s="88"/>
      <c r="AS402" s="88"/>
      <c r="AT402" s="88"/>
      <c r="AU402" s="88"/>
      <c r="AV402" s="88"/>
      <c r="AW402" s="88"/>
      <c r="AX402" s="88"/>
      <c r="AY402" s="88"/>
      <c r="AZ402" s="88"/>
      <c r="BA402" s="88"/>
      <c r="BB402" s="88"/>
      <c r="BC402" s="88"/>
      <c r="BD402" s="88"/>
      <c r="BE402" s="88"/>
      <c r="BF402" s="88"/>
      <c r="BG402" s="88"/>
      <c r="BH402" s="88"/>
      <c r="BI402" s="88"/>
      <c r="BJ402" s="88"/>
      <c r="BK402" s="88"/>
      <c r="BL402" s="88"/>
      <c r="BM402" s="88"/>
      <c r="BN402" s="88"/>
      <c r="BO402" s="88"/>
      <c r="BP402" s="88"/>
      <c r="BQ402" s="88"/>
      <c r="BR402" s="88"/>
      <c r="BS402" s="88"/>
      <c r="BT402" s="88"/>
      <c r="BU402" s="88"/>
      <c r="BV402" s="88">
        <v>23.13</v>
      </c>
      <c r="BW402" s="88">
        <v>21.04</v>
      </c>
      <c r="BX402" s="88"/>
      <c r="BY402" s="27"/>
      <c r="BZ402" s="27"/>
      <c r="CA402" s="27"/>
      <c r="CB402" s="27"/>
      <c r="CC402" s="27"/>
      <c r="CD402" s="27"/>
      <c r="CE402" s="27"/>
    </row>
    <row r="403" spans="2:83" s="9" customFormat="1" ht="15">
      <c r="B403" s="87">
        <v>44358</v>
      </c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  <c r="AI403" s="88"/>
      <c r="AJ403" s="88"/>
      <c r="AK403" s="88"/>
      <c r="AL403" s="88"/>
      <c r="AM403" s="88"/>
      <c r="AN403" s="88">
        <v>28.85</v>
      </c>
      <c r="AO403" s="88">
        <v>28.65</v>
      </c>
      <c r="AP403" s="88">
        <v>28.74</v>
      </c>
      <c r="AQ403" s="88"/>
      <c r="AR403" s="88"/>
      <c r="AS403" s="88"/>
      <c r="AT403" s="88"/>
      <c r="AU403" s="88"/>
      <c r="AV403" s="88"/>
      <c r="AW403" s="88"/>
      <c r="AX403" s="88"/>
      <c r="AY403" s="88"/>
      <c r="AZ403" s="88"/>
      <c r="BA403" s="88"/>
      <c r="BB403" s="88"/>
      <c r="BC403" s="88"/>
      <c r="BD403" s="88"/>
      <c r="BE403" s="88"/>
      <c r="BF403" s="88"/>
      <c r="BG403" s="88"/>
      <c r="BH403" s="88"/>
      <c r="BI403" s="88"/>
      <c r="BJ403" s="88"/>
      <c r="BK403" s="88"/>
      <c r="BL403" s="88"/>
      <c r="BM403" s="88"/>
      <c r="BN403" s="88"/>
      <c r="BO403" s="88"/>
      <c r="BP403" s="88"/>
      <c r="BQ403" s="88"/>
      <c r="BR403" s="88"/>
      <c r="BS403" s="88"/>
      <c r="BT403" s="88"/>
      <c r="BU403" s="88"/>
      <c r="BV403" s="88">
        <v>22.86</v>
      </c>
      <c r="BW403" s="88">
        <v>20.84</v>
      </c>
      <c r="BX403" s="88"/>
      <c r="BY403" s="27"/>
      <c r="BZ403" s="27"/>
      <c r="CA403" s="27"/>
      <c r="CB403" s="27"/>
      <c r="CC403" s="27"/>
      <c r="CD403" s="27"/>
      <c r="CE403" s="27"/>
    </row>
    <row r="404" spans="2:83" s="9" customFormat="1" ht="15">
      <c r="B404" s="87">
        <v>44357</v>
      </c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  <c r="AI404" s="88"/>
      <c r="AJ404" s="88"/>
      <c r="AK404" s="88"/>
      <c r="AL404" s="88"/>
      <c r="AM404" s="88"/>
      <c r="AN404" s="88">
        <v>28.48</v>
      </c>
      <c r="AO404" s="88">
        <v>28.95</v>
      </c>
      <c r="AP404" s="88">
        <v>30.63</v>
      </c>
      <c r="AQ404" s="88"/>
      <c r="AR404" s="88"/>
      <c r="AS404" s="88"/>
      <c r="AT404" s="88"/>
      <c r="AU404" s="88"/>
      <c r="AV404" s="88"/>
      <c r="AW404" s="88"/>
      <c r="AX404" s="88"/>
      <c r="AY404" s="88"/>
      <c r="AZ404" s="88"/>
      <c r="BA404" s="88"/>
      <c r="BB404" s="88"/>
      <c r="BC404" s="88"/>
      <c r="BD404" s="88"/>
      <c r="BE404" s="88"/>
      <c r="BF404" s="88"/>
      <c r="BG404" s="88"/>
      <c r="BH404" s="88"/>
      <c r="BI404" s="88"/>
      <c r="BJ404" s="88"/>
      <c r="BK404" s="88"/>
      <c r="BL404" s="88"/>
      <c r="BM404" s="88"/>
      <c r="BN404" s="88"/>
      <c r="BO404" s="88"/>
      <c r="BP404" s="88"/>
      <c r="BQ404" s="88"/>
      <c r="BR404" s="88"/>
      <c r="BS404" s="88"/>
      <c r="BT404" s="88"/>
      <c r="BU404" s="88"/>
      <c r="BV404" s="88">
        <v>22.98</v>
      </c>
      <c r="BW404" s="88">
        <v>20.97</v>
      </c>
      <c r="BX404" s="88"/>
      <c r="BY404" s="27"/>
      <c r="BZ404" s="27"/>
      <c r="CA404" s="27"/>
      <c r="CB404" s="27"/>
      <c r="CC404" s="27"/>
      <c r="CD404" s="27"/>
      <c r="CE404" s="27"/>
    </row>
    <row r="405" spans="2:83" s="9" customFormat="1" ht="15">
      <c r="B405" s="87">
        <v>44356</v>
      </c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  <c r="AI405" s="88"/>
      <c r="AJ405" s="88"/>
      <c r="AK405" s="88"/>
      <c r="AL405" s="88"/>
      <c r="AM405" s="88"/>
      <c r="AN405" s="88">
        <v>29.05</v>
      </c>
      <c r="AO405" s="88">
        <v>28.8</v>
      </c>
      <c r="AP405" s="88">
        <v>29.09</v>
      </c>
      <c r="AQ405" s="88"/>
      <c r="AR405" s="88"/>
      <c r="AS405" s="88"/>
      <c r="AT405" s="88"/>
      <c r="AU405" s="88"/>
      <c r="AV405" s="88"/>
      <c r="AW405" s="88"/>
      <c r="AX405" s="88"/>
      <c r="AY405" s="88"/>
      <c r="AZ405" s="88"/>
      <c r="BA405" s="88"/>
      <c r="BB405" s="88"/>
      <c r="BC405" s="88"/>
      <c r="BD405" s="88"/>
      <c r="BE405" s="88"/>
      <c r="BF405" s="88"/>
      <c r="BG405" s="88"/>
      <c r="BH405" s="88"/>
      <c r="BI405" s="88"/>
      <c r="BJ405" s="88"/>
      <c r="BK405" s="88"/>
      <c r="BL405" s="88"/>
      <c r="BM405" s="88"/>
      <c r="BN405" s="88"/>
      <c r="BO405" s="88"/>
      <c r="BP405" s="88"/>
      <c r="BQ405" s="88"/>
      <c r="BR405" s="88"/>
      <c r="BS405" s="88"/>
      <c r="BT405" s="88"/>
      <c r="BU405" s="88"/>
      <c r="BV405" s="88">
        <v>22.88</v>
      </c>
      <c r="BW405" s="88">
        <v>20.8</v>
      </c>
      <c r="BX405" s="88"/>
      <c r="BY405" s="27"/>
      <c r="BZ405" s="27"/>
      <c r="CA405" s="27"/>
      <c r="CB405" s="27"/>
      <c r="CC405" s="27"/>
      <c r="CD405" s="27"/>
      <c r="CE405" s="27"/>
    </row>
    <row r="406" spans="2:83" s="9" customFormat="1" ht="15">
      <c r="B406" s="87">
        <v>44355</v>
      </c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  <c r="AI406" s="88"/>
      <c r="AJ406" s="88"/>
      <c r="AK406" s="88"/>
      <c r="AL406" s="88"/>
      <c r="AM406" s="88"/>
      <c r="AN406" s="88">
        <v>28.5</v>
      </c>
      <c r="AO406" s="88">
        <v>28.4</v>
      </c>
      <c r="AP406" s="88">
        <v>27.76</v>
      </c>
      <c r="AQ406" s="88"/>
      <c r="AR406" s="88"/>
      <c r="AS406" s="88"/>
      <c r="AT406" s="88"/>
      <c r="AU406" s="88"/>
      <c r="AV406" s="88"/>
      <c r="AW406" s="88"/>
      <c r="AX406" s="88"/>
      <c r="AY406" s="88"/>
      <c r="AZ406" s="88"/>
      <c r="BA406" s="88"/>
      <c r="BB406" s="88"/>
      <c r="BC406" s="88"/>
      <c r="BD406" s="88"/>
      <c r="BE406" s="88"/>
      <c r="BF406" s="88"/>
      <c r="BG406" s="88"/>
      <c r="BH406" s="88"/>
      <c r="BI406" s="88"/>
      <c r="BJ406" s="88"/>
      <c r="BK406" s="88"/>
      <c r="BL406" s="88"/>
      <c r="BM406" s="88"/>
      <c r="BN406" s="88"/>
      <c r="BO406" s="88"/>
      <c r="BP406" s="88"/>
      <c r="BQ406" s="88"/>
      <c r="BR406" s="88"/>
      <c r="BS406" s="88"/>
      <c r="BT406" s="88"/>
      <c r="BU406" s="88"/>
      <c r="BV406" s="88">
        <v>22.53</v>
      </c>
      <c r="BW406" s="88">
        <v>20.62</v>
      </c>
      <c r="BX406" s="88"/>
      <c r="BY406" s="27"/>
      <c r="BZ406" s="27"/>
      <c r="CA406" s="27"/>
      <c r="CB406" s="27"/>
      <c r="CC406" s="27"/>
      <c r="CD406" s="27"/>
      <c r="CE406" s="27"/>
    </row>
    <row r="407" spans="2:83" s="9" customFormat="1" ht="15">
      <c r="B407" s="87">
        <v>44354</v>
      </c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  <c r="AI407" s="88"/>
      <c r="AJ407" s="88"/>
      <c r="AK407" s="88"/>
      <c r="AL407" s="88"/>
      <c r="AM407" s="88"/>
      <c r="AN407" s="88">
        <v>27.42</v>
      </c>
      <c r="AO407" s="88">
        <v>27.3</v>
      </c>
      <c r="AP407" s="88">
        <v>27.64</v>
      </c>
      <c r="AQ407" s="88"/>
      <c r="AR407" s="88"/>
      <c r="AS407" s="88"/>
      <c r="AT407" s="88"/>
      <c r="AU407" s="88"/>
      <c r="AV407" s="88"/>
      <c r="AW407" s="88"/>
      <c r="AX407" s="88"/>
      <c r="AY407" s="88"/>
      <c r="AZ407" s="88"/>
      <c r="BA407" s="88"/>
      <c r="BB407" s="88"/>
      <c r="BC407" s="88"/>
      <c r="BD407" s="88"/>
      <c r="BE407" s="88"/>
      <c r="BF407" s="88"/>
      <c r="BG407" s="88"/>
      <c r="BH407" s="88"/>
      <c r="BI407" s="88"/>
      <c r="BJ407" s="88"/>
      <c r="BK407" s="88"/>
      <c r="BL407" s="88"/>
      <c r="BM407" s="88"/>
      <c r="BN407" s="88"/>
      <c r="BO407" s="88"/>
      <c r="BP407" s="88"/>
      <c r="BQ407" s="88"/>
      <c r="BR407" s="88"/>
      <c r="BS407" s="88"/>
      <c r="BT407" s="88"/>
      <c r="BU407" s="88"/>
      <c r="BV407" s="88">
        <v>22.18</v>
      </c>
      <c r="BW407" s="88">
        <v>20.39</v>
      </c>
      <c r="BX407" s="88"/>
      <c r="BY407" s="27"/>
      <c r="BZ407" s="27"/>
      <c r="CA407" s="27"/>
      <c r="CB407" s="27"/>
      <c r="CC407" s="27"/>
      <c r="CD407" s="27"/>
      <c r="CE407" s="27"/>
    </row>
    <row r="408" spans="2:83" s="9" customFormat="1" ht="15">
      <c r="B408" s="87">
        <v>44351</v>
      </c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  <c r="AI408" s="88"/>
      <c r="AJ408" s="88"/>
      <c r="AK408" s="88"/>
      <c r="AL408" s="88"/>
      <c r="AM408" s="88"/>
      <c r="AN408" s="88">
        <v>26.63</v>
      </c>
      <c r="AO408" s="88">
        <v>26.55</v>
      </c>
      <c r="AP408" s="88">
        <v>26.71</v>
      </c>
      <c r="AQ408" s="88"/>
      <c r="AR408" s="88"/>
      <c r="AS408" s="88"/>
      <c r="AT408" s="88"/>
      <c r="AU408" s="88"/>
      <c r="AV408" s="88"/>
      <c r="AW408" s="88"/>
      <c r="AX408" s="88"/>
      <c r="AY408" s="88"/>
      <c r="AZ408" s="88"/>
      <c r="BA408" s="88"/>
      <c r="BB408" s="88"/>
      <c r="BC408" s="88"/>
      <c r="BD408" s="88"/>
      <c r="BE408" s="88"/>
      <c r="BF408" s="88"/>
      <c r="BG408" s="88"/>
      <c r="BH408" s="88"/>
      <c r="BI408" s="88"/>
      <c r="BJ408" s="88"/>
      <c r="BK408" s="88"/>
      <c r="BL408" s="88"/>
      <c r="BM408" s="88"/>
      <c r="BN408" s="88"/>
      <c r="BO408" s="88"/>
      <c r="BP408" s="88"/>
      <c r="BQ408" s="88"/>
      <c r="BR408" s="88"/>
      <c r="BS408" s="88"/>
      <c r="BT408" s="88"/>
      <c r="BU408" s="88"/>
      <c r="BV408" s="88">
        <v>21.73</v>
      </c>
      <c r="BW408" s="88">
        <v>20.09</v>
      </c>
      <c r="BX408" s="88"/>
      <c r="BY408" s="27"/>
      <c r="BZ408" s="27"/>
      <c r="CA408" s="27"/>
      <c r="CB408" s="27"/>
      <c r="CC408" s="27"/>
      <c r="CD408" s="27"/>
      <c r="CE408" s="27"/>
    </row>
    <row r="409" spans="2:83" s="9" customFormat="1" ht="15">
      <c r="B409" s="87">
        <v>44350</v>
      </c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  <c r="AI409" s="88"/>
      <c r="AJ409" s="88"/>
      <c r="AK409" s="88"/>
      <c r="AL409" s="88"/>
      <c r="AM409" s="88"/>
      <c r="AN409" s="88">
        <v>26.53</v>
      </c>
      <c r="AO409" s="88">
        <v>26.55</v>
      </c>
      <c r="AP409" s="88">
        <v>26.51</v>
      </c>
      <c r="AQ409" s="88"/>
      <c r="AR409" s="88"/>
      <c r="AS409" s="88"/>
      <c r="AT409" s="88"/>
      <c r="AU409" s="88"/>
      <c r="AV409" s="88"/>
      <c r="AW409" s="88"/>
      <c r="AX409" s="88"/>
      <c r="AY409" s="88"/>
      <c r="AZ409" s="88"/>
      <c r="BA409" s="88"/>
      <c r="BB409" s="88"/>
      <c r="BC409" s="88"/>
      <c r="BD409" s="88"/>
      <c r="BE409" s="88"/>
      <c r="BF409" s="88"/>
      <c r="BG409" s="88"/>
      <c r="BH409" s="88"/>
      <c r="BI409" s="88"/>
      <c r="BJ409" s="88"/>
      <c r="BK409" s="88"/>
      <c r="BL409" s="88"/>
      <c r="BM409" s="88"/>
      <c r="BN409" s="88"/>
      <c r="BO409" s="88"/>
      <c r="BP409" s="88"/>
      <c r="BQ409" s="88"/>
      <c r="BR409" s="88"/>
      <c r="BS409" s="88"/>
      <c r="BT409" s="88"/>
      <c r="BU409" s="88"/>
      <c r="BV409" s="88">
        <v>21.63</v>
      </c>
      <c r="BW409" s="88">
        <v>20</v>
      </c>
      <c r="BX409" s="88"/>
      <c r="BY409" s="27"/>
      <c r="BZ409" s="27"/>
      <c r="CA409" s="27"/>
      <c r="CB409" s="27"/>
      <c r="CC409" s="27"/>
      <c r="CD409" s="27"/>
      <c r="CE409" s="27"/>
    </row>
    <row r="410" spans="2:83" s="9" customFormat="1" ht="15">
      <c r="B410" s="87">
        <v>44349</v>
      </c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  <c r="AI410" s="88"/>
      <c r="AJ410" s="88"/>
      <c r="AK410" s="88"/>
      <c r="AL410" s="88"/>
      <c r="AM410" s="88"/>
      <c r="AN410" s="88">
        <v>26.4</v>
      </c>
      <c r="AO410" s="88">
        <v>26.2</v>
      </c>
      <c r="AP410" s="88">
        <v>26.24</v>
      </c>
      <c r="AQ410" s="88"/>
      <c r="AR410" s="88"/>
      <c r="AS410" s="88"/>
      <c r="AT410" s="88"/>
      <c r="AU410" s="88"/>
      <c r="AV410" s="88"/>
      <c r="AW410" s="88"/>
      <c r="AX410" s="88"/>
      <c r="AY410" s="88"/>
      <c r="AZ410" s="88"/>
      <c r="BA410" s="88"/>
      <c r="BB410" s="88"/>
      <c r="BC410" s="88"/>
      <c r="BD410" s="88"/>
      <c r="BE410" s="88"/>
      <c r="BF410" s="88"/>
      <c r="BG410" s="88"/>
      <c r="BH410" s="88"/>
      <c r="BI410" s="88"/>
      <c r="BJ410" s="88"/>
      <c r="BK410" s="88"/>
      <c r="BL410" s="88"/>
      <c r="BM410" s="88"/>
      <c r="BN410" s="88"/>
      <c r="BO410" s="88"/>
      <c r="BP410" s="88"/>
      <c r="BQ410" s="88"/>
      <c r="BR410" s="88"/>
      <c r="BS410" s="88"/>
      <c r="BT410" s="88"/>
      <c r="BU410" s="88"/>
      <c r="BV410" s="88">
        <v>21.53</v>
      </c>
      <c r="BW410" s="88">
        <v>20.07</v>
      </c>
      <c r="BX410" s="88"/>
      <c r="BY410" s="27"/>
      <c r="BZ410" s="27"/>
      <c r="CA410" s="27"/>
      <c r="CB410" s="27"/>
      <c r="CC410" s="27"/>
      <c r="CD410" s="27"/>
      <c r="CE410" s="27"/>
    </row>
    <row r="411" spans="2:83" s="9" customFormat="1" ht="15">
      <c r="B411" s="87">
        <v>44348</v>
      </c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  <c r="AI411" s="88"/>
      <c r="AJ411" s="88"/>
      <c r="AK411" s="88"/>
      <c r="AL411" s="88"/>
      <c r="AM411" s="88"/>
      <c r="AN411" s="88">
        <v>26.73</v>
      </c>
      <c r="AO411" s="88">
        <v>26.4</v>
      </c>
      <c r="AP411" s="88">
        <v>26.37</v>
      </c>
      <c r="AQ411" s="88"/>
      <c r="AR411" s="88"/>
      <c r="AS411" s="88"/>
      <c r="AT411" s="88"/>
      <c r="AU411" s="88"/>
      <c r="AV411" s="88"/>
      <c r="AW411" s="88"/>
      <c r="AX411" s="88"/>
      <c r="AY411" s="88"/>
      <c r="AZ411" s="88"/>
      <c r="BA411" s="88"/>
      <c r="BB411" s="88"/>
      <c r="BC411" s="88"/>
      <c r="BD411" s="88"/>
      <c r="BE411" s="88"/>
      <c r="BF411" s="88"/>
      <c r="BG411" s="88"/>
      <c r="BH411" s="88"/>
      <c r="BI411" s="88"/>
      <c r="BJ411" s="88"/>
      <c r="BK411" s="88"/>
      <c r="BL411" s="88"/>
      <c r="BM411" s="88"/>
      <c r="BN411" s="88"/>
      <c r="BO411" s="88"/>
      <c r="BP411" s="88"/>
      <c r="BQ411" s="88"/>
      <c r="BR411" s="88"/>
      <c r="BS411" s="88"/>
      <c r="BT411" s="88"/>
      <c r="BU411" s="88"/>
      <c r="BV411" s="88">
        <v>21.98</v>
      </c>
      <c r="BW411" s="88">
        <v>20.260000000000002</v>
      </c>
      <c r="BX411" s="88"/>
      <c r="BY411" s="27"/>
      <c r="BZ411" s="27"/>
      <c r="CA411" s="27"/>
      <c r="CB411" s="27"/>
      <c r="CC411" s="27"/>
      <c r="CD411" s="27"/>
      <c r="CE411" s="27"/>
    </row>
    <row r="412" spans="2:83" s="9" customFormat="1" ht="15">
      <c r="B412" s="87">
        <v>44347</v>
      </c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  <c r="AI412" s="88"/>
      <c r="AJ412" s="88"/>
      <c r="AK412" s="88"/>
      <c r="AL412" s="88"/>
      <c r="AM412" s="88">
        <v>25.85</v>
      </c>
      <c r="AN412" s="88">
        <v>25.72</v>
      </c>
      <c r="AO412" s="88">
        <v>25.47</v>
      </c>
      <c r="AP412" s="88"/>
      <c r="AQ412" s="88"/>
      <c r="AR412" s="88"/>
      <c r="AS412" s="88"/>
      <c r="AT412" s="88"/>
      <c r="AU412" s="88"/>
      <c r="AV412" s="88"/>
      <c r="AW412" s="88"/>
      <c r="AX412" s="88"/>
      <c r="AY412" s="88"/>
      <c r="AZ412" s="88"/>
      <c r="BA412" s="88"/>
      <c r="BB412" s="88"/>
      <c r="BC412" s="88"/>
      <c r="BD412" s="88"/>
      <c r="BE412" s="88"/>
      <c r="BF412" s="88"/>
      <c r="BG412" s="88"/>
      <c r="BH412" s="88"/>
      <c r="BI412" s="88"/>
      <c r="BJ412" s="88"/>
      <c r="BK412" s="88"/>
      <c r="BL412" s="88"/>
      <c r="BM412" s="88"/>
      <c r="BN412" s="88"/>
      <c r="BO412" s="88"/>
      <c r="BP412" s="88"/>
      <c r="BQ412" s="88"/>
      <c r="BR412" s="88"/>
      <c r="BS412" s="88"/>
      <c r="BT412" s="88"/>
      <c r="BU412" s="88"/>
      <c r="BV412" s="88">
        <v>21.8</v>
      </c>
      <c r="BW412" s="88">
        <v>20.16</v>
      </c>
      <c r="BX412" s="88"/>
      <c r="BY412" s="27"/>
      <c r="BZ412" s="27"/>
      <c r="CA412" s="27"/>
      <c r="CB412" s="27"/>
      <c r="CC412" s="27"/>
      <c r="CD412" s="27"/>
      <c r="CE412" s="27"/>
    </row>
    <row r="413" spans="2:83" s="9" customFormat="1" ht="15">
      <c r="B413" s="87">
        <v>44344</v>
      </c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  <c r="AI413" s="88"/>
      <c r="AJ413" s="88"/>
      <c r="AK413" s="88"/>
      <c r="AL413" s="88"/>
      <c r="AM413" s="88">
        <v>25.45</v>
      </c>
      <c r="AN413" s="88">
        <v>25.7</v>
      </c>
      <c r="AO413" s="88">
        <v>25.4</v>
      </c>
      <c r="AP413" s="88"/>
      <c r="AQ413" s="88"/>
      <c r="AR413" s="88"/>
      <c r="AS413" s="88"/>
      <c r="AT413" s="88"/>
      <c r="AU413" s="88"/>
      <c r="AV413" s="88"/>
      <c r="AW413" s="88"/>
      <c r="AX413" s="88"/>
      <c r="AY413" s="88"/>
      <c r="AZ413" s="88"/>
      <c r="BA413" s="88"/>
      <c r="BB413" s="88"/>
      <c r="BC413" s="88"/>
      <c r="BD413" s="88"/>
      <c r="BE413" s="88"/>
      <c r="BF413" s="88"/>
      <c r="BG413" s="88"/>
      <c r="BH413" s="88"/>
      <c r="BI413" s="88"/>
      <c r="BJ413" s="88"/>
      <c r="BK413" s="88"/>
      <c r="BL413" s="88"/>
      <c r="BM413" s="88"/>
      <c r="BN413" s="88"/>
      <c r="BO413" s="88"/>
      <c r="BP413" s="88"/>
      <c r="BQ413" s="88"/>
      <c r="BR413" s="88"/>
      <c r="BS413" s="88"/>
      <c r="BT413" s="88"/>
      <c r="BU413" s="88"/>
      <c r="BV413" s="88">
        <v>21.76</v>
      </c>
      <c r="BW413" s="88">
        <v>20.11</v>
      </c>
      <c r="BX413" s="88"/>
      <c r="BY413" s="27"/>
      <c r="BZ413" s="27"/>
      <c r="CA413" s="27"/>
      <c r="CB413" s="27"/>
      <c r="CC413" s="27"/>
      <c r="CD413" s="27"/>
      <c r="CE413" s="27"/>
    </row>
    <row r="414" spans="2:83" s="9" customFormat="1" ht="15">
      <c r="B414" s="87">
        <v>44343</v>
      </c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  <c r="AF414" s="88"/>
      <c r="AG414" s="88"/>
      <c r="AH414" s="88"/>
      <c r="AI414" s="88"/>
      <c r="AJ414" s="88"/>
      <c r="AK414" s="88"/>
      <c r="AL414" s="88"/>
      <c r="AM414" s="88">
        <v>25.35</v>
      </c>
      <c r="AN414" s="88">
        <v>25.5</v>
      </c>
      <c r="AO414" s="88">
        <v>25.38</v>
      </c>
      <c r="AP414" s="88"/>
      <c r="AQ414" s="88"/>
      <c r="AR414" s="88"/>
      <c r="AS414" s="88"/>
      <c r="AT414" s="88"/>
      <c r="AU414" s="88"/>
      <c r="AV414" s="88"/>
      <c r="AW414" s="88"/>
      <c r="AX414" s="88"/>
      <c r="AY414" s="88"/>
      <c r="AZ414" s="88"/>
      <c r="BA414" s="88"/>
      <c r="BB414" s="88"/>
      <c r="BC414" s="88"/>
      <c r="BD414" s="88"/>
      <c r="BE414" s="88"/>
      <c r="BF414" s="88"/>
      <c r="BG414" s="88"/>
      <c r="BH414" s="88"/>
      <c r="BI414" s="88"/>
      <c r="BJ414" s="88"/>
      <c r="BK414" s="88"/>
      <c r="BL414" s="88"/>
      <c r="BM414" s="88"/>
      <c r="BN414" s="88"/>
      <c r="BO414" s="88"/>
      <c r="BP414" s="88"/>
      <c r="BQ414" s="88"/>
      <c r="BR414" s="88"/>
      <c r="BS414" s="88"/>
      <c r="BT414" s="88"/>
      <c r="BU414" s="88"/>
      <c r="BV414" s="88">
        <v>21.68</v>
      </c>
      <c r="BW414" s="88">
        <v>20.22</v>
      </c>
      <c r="BX414" s="88"/>
      <c r="BY414" s="27"/>
      <c r="BZ414" s="35"/>
      <c r="CA414" s="27"/>
      <c r="CB414" s="27"/>
      <c r="CC414" s="27"/>
      <c r="CD414" s="27"/>
      <c r="CE414" s="27"/>
    </row>
    <row r="415" spans="2:83" s="9" customFormat="1" ht="15">
      <c r="B415" s="87">
        <v>44342</v>
      </c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  <c r="AK415" s="88"/>
      <c r="AL415" s="88"/>
      <c r="AM415" s="88">
        <v>26</v>
      </c>
      <c r="AN415" s="88">
        <v>26.7</v>
      </c>
      <c r="AO415" s="88">
        <v>26.16</v>
      </c>
      <c r="AP415" s="88"/>
      <c r="AQ415" s="88"/>
      <c r="AR415" s="88"/>
      <c r="AS415" s="88"/>
      <c r="AT415" s="88"/>
      <c r="AU415" s="88"/>
      <c r="AV415" s="88"/>
      <c r="AW415" s="88"/>
      <c r="AX415" s="88"/>
      <c r="AY415" s="88"/>
      <c r="AZ415" s="88"/>
      <c r="BA415" s="88"/>
      <c r="BB415" s="88"/>
      <c r="BC415" s="88"/>
      <c r="BD415" s="88"/>
      <c r="BE415" s="88"/>
      <c r="BF415" s="88"/>
      <c r="BG415" s="88"/>
      <c r="BH415" s="88"/>
      <c r="BI415" s="88"/>
      <c r="BJ415" s="88"/>
      <c r="BK415" s="88"/>
      <c r="BL415" s="88"/>
      <c r="BM415" s="88"/>
      <c r="BN415" s="88"/>
      <c r="BO415" s="88"/>
      <c r="BP415" s="88"/>
      <c r="BQ415" s="88"/>
      <c r="BR415" s="88"/>
      <c r="BS415" s="88"/>
      <c r="BT415" s="88"/>
      <c r="BU415" s="88"/>
      <c r="BV415" s="88">
        <v>22.33</v>
      </c>
      <c r="BW415" s="88">
        <v>20.420000000000002</v>
      </c>
      <c r="BX415" s="88"/>
      <c r="BY415" s="27"/>
      <c r="BZ415" s="27"/>
      <c r="CA415" s="27"/>
      <c r="CB415" s="27"/>
      <c r="CC415" s="27"/>
      <c r="CD415" s="27"/>
      <c r="CE415" s="27"/>
    </row>
    <row r="416" spans="2:83" s="9" customFormat="1" ht="15">
      <c r="B416" s="87">
        <v>44341</v>
      </c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  <c r="AK416" s="88"/>
      <c r="AL416" s="88"/>
      <c r="AM416" s="88">
        <v>26.24</v>
      </c>
      <c r="AN416" s="88">
        <v>26.65</v>
      </c>
      <c r="AO416" s="88">
        <v>26.37</v>
      </c>
      <c r="AP416" s="88"/>
      <c r="AQ416" s="88"/>
      <c r="AR416" s="88"/>
      <c r="AS416" s="88"/>
      <c r="AT416" s="88"/>
      <c r="AU416" s="88"/>
      <c r="AV416" s="88"/>
      <c r="AW416" s="88"/>
      <c r="AX416" s="88"/>
      <c r="AY416" s="88"/>
      <c r="AZ416" s="88"/>
      <c r="BA416" s="88"/>
      <c r="BB416" s="88"/>
      <c r="BC416" s="88"/>
      <c r="BD416" s="88"/>
      <c r="BE416" s="88"/>
      <c r="BF416" s="88"/>
      <c r="BG416" s="88"/>
      <c r="BH416" s="88"/>
      <c r="BI416" s="88"/>
      <c r="BJ416" s="88"/>
      <c r="BK416" s="88"/>
      <c r="BL416" s="88"/>
      <c r="BM416" s="88"/>
      <c r="BN416" s="88"/>
      <c r="BO416" s="88"/>
      <c r="BP416" s="88"/>
      <c r="BQ416" s="88"/>
      <c r="BR416" s="88"/>
      <c r="BS416" s="88"/>
      <c r="BT416" s="88"/>
      <c r="BU416" s="88"/>
      <c r="BV416" s="88">
        <v>22.28</v>
      </c>
      <c r="BW416" s="88">
        <v>20.47</v>
      </c>
      <c r="BX416" s="88"/>
      <c r="BY416" s="27"/>
      <c r="BZ416" s="27"/>
      <c r="CA416" s="27"/>
      <c r="CB416" s="27"/>
      <c r="CC416" s="27"/>
      <c r="CD416" s="27"/>
      <c r="CE416" s="27"/>
    </row>
    <row r="417" spans="1:98" ht="15">
      <c r="A417" s="9"/>
      <c r="B417" s="87">
        <v>44340</v>
      </c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  <c r="AK417" s="88"/>
      <c r="AL417" s="88"/>
      <c r="AM417" s="88">
        <v>24.45</v>
      </c>
      <c r="AN417" s="88">
        <v>25</v>
      </c>
      <c r="AO417" s="88">
        <v>24.72</v>
      </c>
      <c r="AP417" s="88"/>
      <c r="AQ417" s="88"/>
      <c r="AR417" s="88"/>
      <c r="AS417" s="88"/>
      <c r="AT417" s="88"/>
      <c r="AU417" s="88"/>
      <c r="AV417" s="88"/>
      <c r="AW417" s="88"/>
      <c r="AX417" s="88"/>
      <c r="AY417" s="88"/>
      <c r="AZ417" s="88"/>
      <c r="BA417" s="88"/>
      <c r="BB417" s="88"/>
      <c r="BC417" s="88"/>
      <c r="BD417" s="88"/>
      <c r="BE417" s="88"/>
      <c r="BF417" s="88"/>
      <c r="BG417" s="88"/>
      <c r="BH417" s="88"/>
      <c r="BI417" s="88"/>
      <c r="BJ417" s="88"/>
      <c r="BK417" s="88"/>
      <c r="BL417" s="88"/>
      <c r="BM417" s="88"/>
      <c r="BN417" s="88"/>
      <c r="BO417" s="88"/>
      <c r="BP417" s="88"/>
      <c r="BQ417" s="88"/>
      <c r="BR417" s="88"/>
      <c r="BS417" s="88"/>
      <c r="BT417" s="88"/>
      <c r="BU417" s="88"/>
      <c r="BV417" s="88">
        <v>21.53</v>
      </c>
      <c r="BW417" s="88">
        <v>20.3</v>
      </c>
      <c r="BX417" s="88"/>
      <c r="BY417" s="27"/>
      <c r="BZ417" s="27"/>
      <c r="CA417" s="27"/>
      <c r="CB417" s="27"/>
      <c r="CC417" s="27"/>
      <c r="CD417" s="27"/>
      <c r="CE417" s="27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</row>
    <row r="418" spans="1:98" ht="15">
      <c r="A418" s="9"/>
      <c r="B418" s="87">
        <v>44337</v>
      </c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  <c r="AL418" s="88"/>
      <c r="AM418" s="88">
        <v>24.65</v>
      </c>
      <c r="AN418" s="88">
        <v>25</v>
      </c>
      <c r="AO418" s="88">
        <v>24.79</v>
      </c>
      <c r="AP418" s="88"/>
      <c r="AQ418" s="88"/>
      <c r="AR418" s="88"/>
      <c r="AS418" s="88"/>
      <c r="AT418" s="88"/>
      <c r="AU418" s="88"/>
      <c r="AV418" s="88"/>
      <c r="AW418" s="88"/>
      <c r="AX418" s="88"/>
      <c r="AY418" s="88"/>
      <c r="AZ418" s="88"/>
      <c r="BA418" s="88"/>
      <c r="BB418" s="88"/>
      <c r="BC418" s="88"/>
      <c r="BD418" s="88"/>
      <c r="BE418" s="88"/>
      <c r="BF418" s="88"/>
      <c r="BG418" s="88"/>
      <c r="BH418" s="88"/>
      <c r="BI418" s="88"/>
      <c r="BJ418" s="88"/>
      <c r="BK418" s="88"/>
      <c r="BL418" s="88"/>
      <c r="BM418" s="88"/>
      <c r="BN418" s="88"/>
      <c r="BO418" s="88"/>
      <c r="BP418" s="88"/>
      <c r="BQ418" s="88"/>
      <c r="BR418" s="88"/>
      <c r="BS418" s="88"/>
      <c r="BT418" s="88"/>
      <c r="BU418" s="88"/>
      <c r="BV418" s="88">
        <v>21.76</v>
      </c>
      <c r="BW418" s="88">
        <v>20.399999999999999</v>
      </c>
      <c r="BX418" s="88"/>
      <c r="BY418" s="27"/>
      <c r="BZ418" s="27"/>
      <c r="CA418" s="27"/>
      <c r="CB418" s="27"/>
      <c r="CC418" s="27"/>
      <c r="CD418" s="27"/>
      <c r="CE418" s="27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</row>
    <row r="419" spans="1:98" ht="15">
      <c r="A419" s="9"/>
      <c r="B419" s="87">
        <v>44336</v>
      </c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  <c r="AK419" s="88"/>
      <c r="AL419" s="88"/>
      <c r="AM419" s="88">
        <v>24.43</v>
      </c>
      <c r="AN419" s="88">
        <v>25</v>
      </c>
      <c r="AO419" s="88">
        <v>24.6</v>
      </c>
      <c r="AP419" s="88"/>
      <c r="AQ419" s="88"/>
      <c r="AR419" s="88"/>
      <c r="AS419" s="88"/>
      <c r="AT419" s="88"/>
      <c r="AU419" s="88"/>
      <c r="AV419" s="88"/>
      <c r="AW419" s="88"/>
      <c r="AX419" s="88"/>
      <c r="AY419" s="88"/>
      <c r="AZ419" s="88"/>
      <c r="BA419" s="88"/>
      <c r="BB419" s="88"/>
      <c r="BC419" s="88"/>
      <c r="BD419" s="88"/>
      <c r="BE419" s="88"/>
      <c r="BF419" s="88"/>
      <c r="BG419" s="88"/>
      <c r="BH419" s="88"/>
      <c r="BI419" s="88"/>
      <c r="BJ419" s="88"/>
      <c r="BK419" s="88"/>
      <c r="BL419" s="88"/>
      <c r="BM419" s="88"/>
      <c r="BN419" s="88"/>
      <c r="BO419" s="88"/>
      <c r="BP419" s="88"/>
      <c r="BQ419" s="88"/>
      <c r="BR419" s="88"/>
      <c r="BS419" s="88"/>
      <c r="BT419" s="88"/>
      <c r="BU419" s="88"/>
      <c r="BV419" s="88">
        <v>21.75</v>
      </c>
      <c r="BW419" s="88">
        <v>20.57</v>
      </c>
      <c r="BX419" s="88"/>
      <c r="BY419" s="27"/>
      <c r="BZ419" s="27"/>
      <c r="CA419" s="27"/>
      <c r="CB419" s="27"/>
      <c r="CC419" s="27"/>
      <c r="CD419" s="27"/>
      <c r="CE419" s="27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</row>
    <row r="420" spans="1:98" ht="15">
      <c r="A420" s="9"/>
      <c r="B420" s="87">
        <v>44335</v>
      </c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  <c r="AK420" s="88"/>
      <c r="AL420" s="88"/>
      <c r="AM420" s="88">
        <v>22.81</v>
      </c>
      <c r="AN420" s="88">
        <v>23.33</v>
      </c>
      <c r="AO420" s="88">
        <v>23.02</v>
      </c>
      <c r="AP420" s="88"/>
      <c r="AQ420" s="88"/>
      <c r="AR420" s="88"/>
      <c r="AS420" s="88"/>
      <c r="AT420" s="88"/>
      <c r="AU420" s="88"/>
      <c r="AV420" s="88"/>
      <c r="AW420" s="88"/>
      <c r="AX420" s="88"/>
      <c r="AY420" s="88"/>
      <c r="AZ420" s="88"/>
      <c r="BA420" s="88"/>
      <c r="BB420" s="88"/>
      <c r="BC420" s="88"/>
      <c r="BD420" s="88"/>
      <c r="BE420" s="88"/>
      <c r="BF420" s="88"/>
      <c r="BG420" s="88"/>
      <c r="BH420" s="88"/>
      <c r="BI420" s="88"/>
      <c r="BJ420" s="88"/>
      <c r="BK420" s="88"/>
      <c r="BL420" s="88"/>
      <c r="BM420" s="88"/>
      <c r="BN420" s="88"/>
      <c r="BO420" s="88"/>
      <c r="BP420" s="88"/>
      <c r="BQ420" s="88"/>
      <c r="BR420" s="88"/>
      <c r="BS420" s="88"/>
      <c r="BT420" s="88"/>
      <c r="BU420" s="88"/>
      <c r="BV420" s="88">
        <v>20.51</v>
      </c>
      <c r="BW420" s="88">
        <v>19.95</v>
      </c>
      <c r="BX420" s="88"/>
      <c r="BY420" s="27"/>
      <c r="BZ420" s="27"/>
      <c r="CA420" s="27"/>
      <c r="CB420" s="27"/>
      <c r="CC420" s="27"/>
      <c r="CD420" s="27"/>
      <c r="CE420" s="27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</row>
    <row r="421" spans="1:98" ht="15">
      <c r="A421" s="9"/>
      <c r="B421" s="87">
        <v>44334</v>
      </c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  <c r="AK421" s="88"/>
      <c r="AL421" s="88"/>
      <c r="AM421" s="88">
        <v>24.98</v>
      </c>
      <c r="AN421" s="88">
        <v>25.3</v>
      </c>
      <c r="AO421" s="88">
        <v>24.92</v>
      </c>
      <c r="AP421" s="88"/>
      <c r="AQ421" s="88"/>
      <c r="AR421" s="88"/>
      <c r="AS421" s="88"/>
      <c r="AT421" s="88"/>
      <c r="AU421" s="88"/>
      <c r="AV421" s="88"/>
      <c r="AW421" s="88"/>
      <c r="AX421" s="88"/>
      <c r="AY421" s="88"/>
      <c r="AZ421" s="88"/>
      <c r="BA421" s="88"/>
      <c r="BB421" s="88"/>
      <c r="BC421" s="88"/>
      <c r="BD421" s="88"/>
      <c r="BE421" s="88"/>
      <c r="BF421" s="88"/>
      <c r="BG421" s="88"/>
      <c r="BH421" s="88"/>
      <c r="BI421" s="88"/>
      <c r="BJ421" s="88"/>
      <c r="BK421" s="88"/>
      <c r="BL421" s="88"/>
      <c r="BM421" s="88"/>
      <c r="BN421" s="88"/>
      <c r="BO421" s="88"/>
      <c r="BP421" s="88"/>
      <c r="BQ421" s="88"/>
      <c r="BR421" s="88"/>
      <c r="BS421" s="88"/>
      <c r="BT421" s="88"/>
      <c r="BU421" s="88"/>
      <c r="BV421" s="88">
        <v>21.98</v>
      </c>
      <c r="BW421" s="88">
        <v>20.85</v>
      </c>
      <c r="BX421" s="88"/>
      <c r="BY421" s="27"/>
      <c r="BZ421" s="27"/>
      <c r="CA421" s="27"/>
      <c r="CB421" s="27"/>
      <c r="CC421" s="27"/>
      <c r="CD421" s="27"/>
      <c r="CE421" s="27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</row>
    <row r="422" spans="1:98" ht="15">
      <c r="A422" s="9"/>
      <c r="B422" s="87">
        <v>44333</v>
      </c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  <c r="AL422" s="88"/>
      <c r="AM422" s="88">
        <v>26.2</v>
      </c>
      <c r="AN422" s="88">
        <v>26.4</v>
      </c>
      <c r="AO422" s="88">
        <v>26.3</v>
      </c>
      <c r="AP422" s="88"/>
      <c r="AQ422" s="88"/>
      <c r="AR422" s="88"/>
      <c r="AS422" s="88"/>
      <c r="AT422" s="88"/>
      <c r="AU422" s="88"/>
      <c r="AV422" s="88"/>
      <c r="AW422" s="88"/>
      <c r="AX422" s="88"/>
      <c r="AY422" s="88"/>
      <c r="AZ422" s="88"/>
      <c r="BA422" s="88"/>
      <c r="BB422" s="88"/>
      <c r="BC422" s="88"/>
      <c r="BD422" s="88"/>
      <c r="BE422" s="88"/>
      <c r="BF422" s="88"/>
      <c r="BG422" s="88"/>
      <c r="BH422" s="88"/>
      <c r="BI422" s="88"/>
      <c r="BJ422" s="88"/>
      <c r="BK422" s="88"/>
      <c r="BL422" s="88"/>
      <c r="BM422" s="88"/>
      <c r="BN422" s="88"/>
      <c r="BO422" s="88"/>
      <c r="BP422" s="88"/>
      <c r="BQ422" s="88"/>
      <c r="BR422" s="88"/>
      <c r="BS422" s="88"/>
      <c r="BT422" s="88"/>
      <c r="BU422" s="88"/>
      <c r="BV422" s="88">
        <v>22.88</v>
      </c>
      <c r="BW422" s="88">
        <v>21.17</v>
      </c>
      <c r="BX422" s="88"/>
      <c r="BY422" s="27"/>
      <c r="BZ422" s="27"/>
      <c r="CA422" s="27"/>
      <c r="CB422" s="27"/>
      <c r="CC422" s="27"/>
      <c r="CD422" s="27"/>
      <c r="CE422" s="27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</row>
    <row r="423" spans="1:98" ht="15">
      <c r="A423" s="9"/>
      <c r="B423" s="87">
        <v>44330</v>
      </c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  <c r="AK423" s="88"/>
      <c r="AL423" s="88"/>
      <c r="AM423" s="88">
        <v>26.75</v>
      </c>
      <c r="AN423" s="88">
        <v>27.03</v>
      </c>
      <c r="AO423" s="88">
        <v>26.88</v>
      </c>
      <c r="AP423" s="88"/>
      <c r="AQ423" s="88"/>
      <c r="AR423" s="88"/>
      <c r="AS423" s="88"/>
      <c r="AT423" s="88"/>
      <c r="AU423" s="88"/>
      <c r="AV423" s="88"/>
      <c r="AW423" s="88"/>
      <c r="AX423" s="88"/>
      <c r="AY423" s="88"/>
      <c r="AZ423" s="88"/>
      <c r="BA423" s="88"/>
      <c r="BB423" s="88"/>
      <c r="BC423" s="88"/>
      <c r="BD423" s="88"/>
      <c r="BE423" s="88"/>
      <c r="BF423" s="88"/>
      <c r="BG423" s="88"/>
      <c r="BH423" s="88"/>
      <c r="BI423" s="88"/>
      <c r="BJ423" s="88"/>
      <c r="BK423" s="88"/>
      <c r="BL423" s="88"/>
      <c r="BM423" s="88"/>
      <c r="BN423" s="88"/>
      <c r="BO423" s="88"/>
      <c r="BP423" s="88"/>
      <c r="BQ423" s="88"/>
      <c r="BR423" s="88"/>
      <c r="BS423" s="88"/>
      <c r="BT423" s="88"/>
      <c r="BU423" s="88"/>
      <c r="BV423" s="88">
        <v>23.25</v>
      </c>
      <c r="BW423" s="88">
        <v>21.18</v>
      </c>
      <c r="BX423" s="88"/>
      <c r="BY423" s="27"/>
      <c r="BZ423" s="27"/>
      <c r="CA423" s="27"/>
      <c r="CB423" s="27"/>
      <c r="CC423" s="27"/>
      <c r="CD423" s="27"/>
      <c r="CE423" s="27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</row>
    <row r="424" spans="1:98" ht="15">
      <c r="A424" s="9"/>
      <c r="B424" s="87">
        <v>44329</v>
      </c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  <c r="AK424" s="88"/>
      <c r="AL424" s="88"/>
      <c r="AM424" s="88">
        <v>26.53</v>
      </c>
      <c r="AN424" s="88">
        <v>26.7</v>
      </c>
      <c r="AO424" s="88">
        <v>27.12</v>
      </c>
      <c r="AP424" s="88"/>
      <c r="AQ424" s="88"/>
      <c r="AR424" s="88"/>
      <c r="AS424" s="88"/>
      <c r="AT424" s="88"/>
      <c r="AU424" s="88"/>
      <c r="AV424" s="88"/>
      <c r="AW424" s="88"/>
      <c r="AX424" s="88"/>
      <c r="AY424" s="88"/>
      <c r="AZ424" s="88"/>
      <c r="BA424" s="88"/>
      <c r="BB424" s="88"/>
      <c r="BC424" s="88"/>
      <c r="BD424" s="88"/>
      <c r="BE424" s="88"/>
      <c r="BF424" s="88"/>
      <c r="BG424" s="88"/>
      <c r="BH424" s="88"/>
      <c r="BI424" s="88"/>
      <c r="BJ424" s="88"/>
      <c r="BK424" s="88"/>
      <c r="BL424" s="88"/>
      <c r="BM424" s="88"/>
      <c r="BN424" s="88"/>
      <c r="BO424" s="88"/>
      <c r="BP424" s="88"/>
      <c r="BQ424" s="88"/>
      <c r="BR424" s="88"/>
      <c r="BS424" s="88"/>
      <c r="BT424" s="88"/>
      <c r="BU424" s="88"/>
      <c r="BV424" s="88">
        <v>22.93</v>
      </c>
      <c r="BW424" s="88">
        <v>21.18</v>
      </c>
      <c r="BX424" s="88"/>
      <c r="BY424" s="27"/>
      <c r="BZ424" s="27"/>
      <c r="CA424" s="27"/>
      <c r="CB424" s="27"/>
      <c r="CC424" s="27"/>
      <c r="CD424" s="27"/>
      <c r="CE424" s="27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</row>
    <row r="425" spans="1:98" s="27" customFormat="1" ht="15">
      <c r="A425" s="9"/>
      <c r="B425" s="87">
        <v>44328</v>
      </c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  <c r="AK425" s="88"/>
      <c r="AL425" s="88"/>
      <c r="AM425" s="88">
        <v>26.43</v>
      </c>
      <c r="AN425" s="88">
        <v>26.85</v>
      </c>
      <c r="AO425" s="88">
        <v>26.72</v>
      </c>
      <c r="AP425" s="88"/>
      <c r="AQ425" s="88"/>
      <c r="AR425" s="88"/>
      <c r="AS425" s="88"/>
      <c r="AT425" s="88"/>
      <c r="AU425" s="88"/>
      <c r="AV425" s="88"/>
      <c r="AW425" s="88"/>
      <c r="AX425" s="88"/>
      <c r="AY425" s="88"/>
      <c r="AZ425" s="88"/>
      <c r="BA425" s="88"/>
      <c r="BB425" s="88"/>
      <c r="BC425" s="88"/>
      <c r="BD425" s="88"/>
      <c r="BE425" s="88"/>
      <c r="BF425" s="88"/>
      <c r="BG425" s="88"/>
      <c r="BH425" s="88"/>
      <c r="BI425" s="88"/>
      <c r="BJ425" s="88"/>
      <c r="BK425" s="88"/>
      <c r="BL425" s="88"/>
      <c r="BM425" s="88"/>
      <c r="BN425" s="88"/>
      <c r="BO425" s="88"/>
      <c r="BP425" s="88"/>
      <c r="BQ425" s="88"/>
      <c r="BR425" s="88"/>
      <c r="BS425" s="88"/>
      <c r="BT425" s="88"/>
      <c r="BU425" s="88"/>
      <c r="BV425" s="88">
        <v>23.28</v>
      </c>
      <c r="BW425" s="88">
        <v>21.52</v>
      </c>
      <c r="BX425" s="88"/>
    </row>
    <row r="426" spans="1:98" ht="15">
      <c r="A426" s="9"/>
      <c r="B426" s="87">
        <v>44327</v>
      </c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  <c r="AL426" s="88"/>
      <c r="AM426" s="88">
        <v>26.22</v>
      </c>
      <c r="AN426" s="88">
        <v>26.4</v>
      </c>
      <c r="AO426" s="88">
        <v>26.44</v>
      </c>
      <c r="AP426" s="88"/>
      <c r="AQ426" s="88"/>
      <c r="AR426" s="88"/>
      <c r="AS426" s="88"/>
      <c r="AT426" s="88"/>
      <c r="AU426" s="88"/>
      <c r="AV426" s="88"/>
      <c r="AW426" s="88"/>
      <c r="AX426" s="88"/>
      <c r="AY426" s="88"/>
      <c r="AZ426" s="88"/>
      <c r="BA426" s="88"/>
      <c r="BB426" s="88"/>
      <c r="BC426" s="88"/>
      <c r="BD426" s="88"/>
      <c r="BE426" s="88"/>
      <c r="BF426" s="88"/>
      <c r="BG426" s="88"/>
      <c r="BH426" s="88"/>
      <c r="BI426" s="88"/>
      <c r="BJ426" s="88"/>
      <c r="BK426" s="88"/>
      <c r="BL426" s="88"/>
      <c r="BM426" s="88"/>
      <c r="BN426" s="88"/>
      <c r="BO426" s="88"/>
      <c r="BP426" s="88"/>
      <c r="BQ426" s="88"/>
      <c r="BR426" s="88"/>
      <c r="BS426" s="88"/>
      <c r="BT426" s="88"/>
      <c r="BU426" s="88"/>
      <c r="BV426" s="88">
        <v>22.93</v>
      </c>
      <c r="BW426" s="88">
        <v>21.25</v>
      </c>
      <c r="BX426" s="88"/>
      <c r="BY426" s="27"/>
      <c r="BZ426" s="27"/>
      <c r="CA426" s="27"/>
      <c r="CB426" s="27"/>
      <c r="CC426" s="27"/>
      <c r="CD426" s="27"/>
      <c r="CE426" s="27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</row>
    <row r="427" spans="1:98" ht="15">
      <c r="A427" s="9"/>
      <c r="B427" s="87">
        <v>44326</v>
      </c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8"/>
      <c r="AE427" s="88"/>
      <c r="AF427" s="88"/>
      <c r="AG427" s="88"/>
      <c r="AH427" s="88"/>
      <c r="AI427" s="88"/>
      <c r="AJ427" s="88"/>
      <c r="AK427" s="88"/>
      <c r="AL427" s="88"/>
      <c r="AM427" s="88">
        <v>25.1</v>
      </c>
      <c r="AN427" s="88">
        <v>25.65</v>
      </c>
      <c r="AO427" s="88">
        <v>25.35</v>
      </c>
      <c r="AP427" s="88"/>
      <c r="AQ427" s="88"/>
      <c r="AR427" s="88"/>
      <c r="AS427" s="88"/>
      <c r="AT427" s="88"/>
      <c r="AU427" s="88"/>
      <c r="AV427" s="88"/>
      <c r="AW427" s="88"/>
      <c r="AX427" s="88"/>
      <c r="AY427" s="88"/>
      <c r="AZ427" s="88"/>
      <c r="BA427" s="88"/>
      <c r="BB427" s="88"/>
      <c r="BC427" s="88"/>
      <c r="BD427" s="88"/>
      <c r="BE427" s="88"/>
      <c r="BF427" s="88"/>
      <c r="BG427" s="88"/>
      <c r="BH427" s="88"/>
      <c r="BI427" s="88"/>
      <c r="BJ427" s="88"/>
      <c r="BK427" s="88"/>
      <c r="BL427" s="88"/>
      <c r="BM427" s="88"/>
      <c r="BN427" s="88"/>
      <c r="BO427" s="88"/>
      <c r="BP427" s="88"/>
      <c r="BQ427" s="88"/>
      <c r="BR427" s="88"/>
      <c r="BS427" s="88"/>
      <c r="BT427" s="88"/>
      <c r="BU427" s="88"/>
      <c r="BV427" s="88">
        <v>22.28</v>
      </c>
      <c r="BW427" s="88">
        <v>20.85</v>
      </c>
      <c r="BX427" s="88"/>
      <c r="BY427" s="27"/>
      <c r="BZ427" s="27"/>
      <c r="CA427" s="27"/>
      <c r="CB427" s="27"/>
      <c r="CC427" s="27"/>
      <c r="CD427" s="27"/>
      <c r="CE427" s="27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</row>
    <row r="428" spans="1:98" ht="15">
      <c r="A428" s="9"/>
      <c r="B428" s="87">
        <v>44323</v>
      </c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88"/>
      <c r="AE428" s="88"/>
      <c r="AF428" s="88"/>
      <c r="AG428" s="88"/>
      <c r="AH428" s="88"/>
      <c r="AI428" s="88"/>
      <c r="AJ428" s="88"/>
      <c r="AK428" s="88"/>
      <c r="AL428" s="88"/>
      <c r="AM428" s="88">
        <v>24.58</v>
      </c>
      <c r="AN428" s="88">
        <v>24.75</v>
      </c>
      <c r="AO428" s="88">
        <v>24.71</v>
      </c>
      <c r="AP428" s="88"/>
      <c r="AQ428" s="88"/>
      <c r="AR428" s="88"/>
      <c r="AS428" s="88"/>
      <c r="AT428" s="88"/>
      <c r="AU428" s="88"/>
      <c r="AV428" s="88"/>
      <c r="AW428" s="88"/>
      <c r="AX428" s="88"/>
      <c r="AY428" s="88"/>
      <c r="AZ428" s="88"/>
      <c r="BA428" s="88"/>
      <c r="BB428" s="88"/>
      <c r="BC428" s="88"/>
      <c r="BD428" s="88"/>
      <c r="BE428" s="88"/>
      <c r="BF428" s="88"/>
      <c r="BG428" s="88"/>
      <c r="BH428" s="88"/>
      <c r="BI428" s="88"/>
      <c r="BJ428" s="88"/>
      <c r="BK428" s="88"/>
      <c r="BL428" s="88"/>
      <c r="BM428" s="88"/>
      <c r="BN428" s="88"/>
      <c r="BO428" s="88"/>
      <c r="BP428" s="88"/>
      <c r="BQ428" s="88"/>
      <c r="BR428" s="88"/>
      <c r="BS428" s="88"/>
      <c r="BT428" s="88"/>
      <c r="BU428" s="88"/>
      <c r="BV428" s="88">
        <v>21.68</v>
      </c>
      <c r="BW428" s="88">
        <v>20.55</v>
      </c>
      <c r="BX428" s="88"/>
      <c r="BY428" s="27"/>
      <c r="BZ428" s="27"/>
      <c r="CA428" s="27"/>
      <c r="CB428" s="27"/>
      <c r="CC428" s="27"/>
      <c r="CD428" s="27"/>
      <c r="CE428" s="27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</row>
    <row r="429" spans="1:98" ht="15">
      <c r="A429" s="9"/>
      <c r="B429" s="87">
        <v>44322</v>
      </c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  <c r="AA429" s="88"/>
      <c r="AB429" s="88"/>
      <c r="AC429" s="88"/>
      <c r="AD429" s="88"/>
      <c r="AE429" s="88"/>
      <c r="AF429" s="88"/>
      <c r="AG429" s="88"/>
      <c r="AH429" s="88"/>
      <c r="AI429" s="88"/>
      <c r="AJ429" s="88"/>
      <c r="AK429" s="88"/>
      <c r="AL429" s="88"/>
      <c r="AM429" s="88">
        <v>24.9</v>
      </c>
      <c r="AN429" s="88">
        <v>25.05</v>
      </c>
      <c r="AO429" s="88">
        <v>25</v>
      </c>
      <c r="AP429" s="88"/>
      <c r="AQ429" s="88"/>
      <c r="AR429" s="88"/>
      <c r="AS429" s="88"/>
      <c r="AT429" s="88"/>
      <c r="AU429" s="88"/>
      <c r="AV429" s="88"/>
      <c r="AW429" s="88"/>
      <c r="AX429" s="88"/>
      <c r="AY429" s="88"/>
      <c r="AZ429" s="88"/>
      <c r="BA429" s="88"/>
      <c r="BB429" s="88"/>
      <c r="BC429" s="88"/>
      <c r="BD429" s="88"/>
      <c r="BE429" s="88"/>
      <c r="BF429" s="88"/>
      <c r="BG429" s="88"/>
      <c r="BH429" s="88"/>
      <c r="BI429" s="88"/>
      <c r="BJ429" s="88"/>
      <c r="BK429" s="88"/>
      <c r="BL429" s="88"/>
      <c r="BM429" s="88"/>
      <c r="BN429" s="88"/>
      <c r="BO429" s="88"/>
      <c r="BP429" s="88"/>
      <c r="BQ429" s="88"/>
      <c r="BR429" s="88"/>
      <c r="BS429" s="88"/>
      <c r="BT429" s="88"/>
      <c r="BU429" s="88"/>
      <c r="BV429" s="88">
        <v>21.63</v>
      </c>
      <c r="BW429" s="88">
        <v>20.440000000000001</v>
      </c>
      <c r="BX429" s="88"/>
      <c r="BY429" s="27"/>
      <c r="BZ429" s="27"/>
      <c r="CA429" s="27"/>
      <c r="CB429" s="27"/>
      <c r="CC429" s="27"/>
      <c r="CD429" s="27"/>
      <c r="CE429" s="27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</row>
    <row r="430" spans="1:98" ht="15">
      <c r="A430" s="9"/>
      <c r="B430" s="87">
        <v>44321</v>
      </c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  <c r="AA430" s="88"/>
      <c r="AB430" s="88"/>
      <c r="AC430" s="88"/>
      <c r="AD430" s="88"/>
      <c r="AE430" s="88"/>
      <c r="AF430" s="88"/>
      <c r="AG430" s="88"/>
      <c r="AH430" s="88"/>
      <c r="AI430" s="88"/>
      <c r="AJ430" s="88"/>
      <c r="AK430" s="88"/>
      <c r="AL430" s="88"/>
      <c r="AM430" s="88">
        <v>24.6</v>
      </c>
      <c r="AN430" s="88">
        <v>24.65</v>
      </c>
      <c r="AO430" s="88">
        <v>24.7</v>
      </c>
      <c r="AP430" s="88"/>
      <c r="AQ430" s="88"/>
      <c r="AR430" s="88"/>
      <c r="AS430" s="88"/>
      <c r="AT430" s="88"/>
      <c r="AU430" s="88"/>
      <c r="AV430" s="88"/>
      <c r="AW430" s="88"/>
      <c r="AX430" s="88"/>
      <c r="AY430" s="88"/>
      <c r="AZ430" s="88"/>
      <c r="BA430" s="88"/>
      <c r="BB430" s="88"/>
      <c r="BC430" s="88"/>
      <c r="BD430" s="88"/>
      <c r="BE430" s="88"/>
      <c r="BF430" s="88"/>
      <c r="BG430" s="88"/>
      <c r="BH430" s="88"/>
      <c r="BI430" s="88"/>
      <c r="BJ430" s="88"/>
      <c r="BK430" s="88"/>
      <c r="BL430" s="88"/>
      <c r="BM430" s="88"/>
      <c r="BN430" s="88"/>
      <c r="BO430" s="88"/>
      <c r="BP430" s="88"/>
      <c r="BQ430" s="88"/>
      <c r="BR430" s="88"/>
      <c r="BS430" s="88"/>
      <c r="BT430" s="88"/>
      <c r="BU430" s="88"/>
      <c r="BV430" s="88">
        <v>21.38</v>
      </c>
      <c r="BW430" s="88">
        <v>20.3</v>
      </c>
      <c r="BX430" s="88"/>
      <c r="BY430" s="27"/>
      <c r="BZ430" s="27"/>
      <c r="CA430" s="27"/>
      <c r="CB430" s="27"/>
      <c r="CC430" s="27"/>
      <c r="CD430" s="27"/>
      <c r="CE430" s="27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</row>
    <row r="431" spans="1:98" ht="15">
      <c r="A431" s="9"/>
      <c r="B431" s="87">
        <v>44320</v>
      </c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  <c r="AA431" s="88"/>
      <c r="AB431" s="88"/>
      <c r="AC431" s="88"/>
      <c r="AD431" s="88"/>
      <c r="AE431" s="88"/>
      <c r="AF431" s="88"/>
      <c r="AG431" s="88"/>
      <c r="AH431" s="88"/>
      <c r="AI431" s="88"/>
      <c r="AJ431" s="88"/>
      <c r="AK431" s="88"/>
      <c r="AL431" s="88"/>
      <c r="AM431" s="88">
        <v>23.95</v>
      </c>
      <c r="AN431" s="88">
        <v>24.5</v>
      </c>
      <c r="AO431" s="88">
        <v>24.25</v>
      </c>
      <c r="AP431" s="88"/>
      <c r="AQ431" s="88"/>
      <c r="AR431" s="88"/>
      <c r="AS431" s="88"/>
      <c r="AT431" s="88"/>
      <c r="AU431" s="88"/>
      <c r="AV431" s="88"/>
      <c r="AW431" s="88"/>
      <c r="AX431" s="88"/>
      <c r="AY431" s="88"/>
      <c r="AZ431" s="88"/>
      <c r="BA431" s="88"/>
      <c r="BB431" s="88"/>
      <c r="BC431" s="88"/>
      <c r="BD431" s="88"/>
      <c r="BE431" s="88"/>
      <c r="BF431" s="88"/>
      <c r="BG431" s="88"/>
      <c r="BH431" s="88"/>
      <c r="BI431" s="88"/>
      <c r="BJ431" s="88"/>
      <c r="BK431" s="88"/>
      <c r="BL431" s="88"/>
      <c r="BM431" s="88"/>
      <c r="BN431" s="88"/>
      <c r="BO431" s="88"/>
      <c r="BP431" s="88"/>
      <c r="BQ431" s="88"/>
      <c r="BR431" s="88"/>
      <c r="BS431" s="88"/>
      <c r="BT431" s="88"/>
      <c r="BU431" s="88"/>
      <c r="BV431" s="88">
        <v>21.01</v>
      </c>
      <c r="BW431" s="88">
        <v>20.02</v>
      </c>
      <c r="BX431" s="88"/>
      <c r="BY431" s="27"/>
      <c r="BZ431" s="35"/>
      <c r="CA431" s="27"/>
      <c r="CB431" s="27"/>
      <c r="CC431" s="27"/>
      <c r="CD431" s="27"/>
      <c r="CE431" s="27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</row>
    <row r="432" spans="1:98" ht="15">
      <c r="A432" s="9"/>
      <c r="B432" s="87">
        <v>44319</v>
      </c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  <c r="AA432" s="88"/>
      <c r="AB432" s="88"/>
      <c r="AC432" s="88"/>
      <c r="AD432" s="88"/>
      <c r="AE432" s="88"/>
      <c r="AF432" s="88"/>
      <c r="AG432" s="88"/>
      <c r="AH432" s="88"/>
      <c r="AI432" s="88"/>
      <c r="AJ432" s="88"/>
      <c r="AK432" s="88"/>
      <c r="AL432" s="88"/>
      <c r="AM432" s="88">
        <v>24.29</v>
      </c>
      <c r="AN432" s="88">
        <v>24.66</v>
      </c>
      <c r="AO432" s="88">
        <v>24.58</v>
      </c>
      <c r="AP432" s="88"/>
      <c r="AQ432" s="88"/>
      <c r="AR432" s="88"/>
      <c r="AS432" s="88"/>
      <c r="AT432" s="88"/>
      <c r="AU432" s="88"/>
      <c r="AV432" s="88"/>
      <c r="AW432" s="88"/>
      <c r="AX432" s="88"/>
      <c r="AY432" s="88"/>
      <c r="AZ432" s="88"/>
      <c r="BA432" s="88"/>
      <c r="BB432" s="88"/>
      <c r="BC432" s="88"/>
      <c r="BD432" s="88"/>
      <c r="BE432" s="88"/>
      <c r="BF432" s="88"/>
      <c r="BG432" s="88"/>
      <c r="BH432" s="88"/>
      <c r="BI432" s="88"/>
      <c r="BJ432" s="88"/>
      <c r="BK432" s="88"/>
      <c r="BL432" s="88"/>
      <c r="BM432" s="88"/>
      <c r="BN432" s="88"/>
      <c r="BO432" s="88"/>
      <c r="BP432" s="88"/>
      <c r="BQ432" s="88"/>
      <c r="BR432" s="88"/>
      <c r="BS432" s="88"/>
      <c r="BT432" s="88"/>
      <c r="BU432" s="88"/>
      <c r="BV432" s="88">
        <v>21.13</v>
      </c>
      <c r="BW432" s="88">
        <v>20.05</v>
      </c>
      <c r="BX432" s="88"/>
      <c r="BY432" s="27"/>
      <c r="BZ432" s="27"/>
      <c r="CA432" s="27"/>
      <c r="CB432" s="27"/>
      <c r="CC432" s="27"/>
      <c r="CD432" s="27"/>
      <c r="CE432" s="27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</row>
    <row r="433" spans="2:83" s="9" customFormat="1" ht="15">
      <c r="B433" s="87">
        <v>44316</v>
      </c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  <c r="AA433" s="88"/>
      <c r="AB433" s="88"/>
      <c r="AC433" s="88"/>
      <c r="AD433" s="88"/>
      <c r="AE433" s="88"/>
      <c r="AF433" s="88"/>
      <c r="AG433" s="88"/>
      <c r="AH433" s="88"/>
      <c r="AI433" s="88"/>
      <c r="AJ433" s="88"/>
      <c r="AK433" s="88"/>
      <c r="AL433" s="88">
        <v>23.05</v>
      </c>
      <c r="AM433" s="88">
        <v>23.85</v>
      </c>
      <c r="AN433" s="88">
        <v>23.88</v>
      </c>
      <c r="AO433" s="88"/>
      <c r="AP433" s="88"/>
      <c r="AQ433" s="88"/>
      <c r="AR433" s="88"/>
      <c r="AS433" s="88"/>
      <c r="AT433" s="88"/>
      <c r="AU433" s="88"/>
      <c r="AV433" s="88"/>
      <c r="AW433" s="88"/>
      <c r="AX433" s="88"/>
      <c r="AY433" s="88"/>
      <c r="AZ433" s="88"/>
      <c r="BA433" s="88"/>
      <c r="BB433" s="88"/>
      <c r="BC433" s="88"/>
      <c r="BD433" s="88"/>
      <c r="BE433" s="88"/>
      <c r="BF433" s="88"/>
      <c r="BG433" s="88"/>
      <c r="BH433" s="88"/>
      <c r="BI433" s="88"/>
      <c r="BJ433" s="88"/>
      <c r="BK433" s="88"/>
      <c r="BL433" s="88"/>
      <c r="BM433" s="88"/>
      <c r="BN433" s="88"/>
      <c r="BO433" s="88"/>
      <c r="BP433" s="88"/>
      <c r="BQ433" s="88"/>
      <c r="BR433" s="88"/>
      <c r="BS433" s="88"/>
      <c r="BT433" s="88"/>
      <c r="BU433" s="88"/>
      <c r="BV433" s="88">
        <v>20.79</v>
      </c>
      <c r="BW433" s="88">
        <v>19.850000000000001</v>
      </c>
      <c r="BX433" s="88"/>
      <c r="BY433" s="27"/>
      <c r="BZ433" s="27"/>
      <c r="CA433" s="27"/>
      <c r="CB433" s="27"/>
      <c r="CC433" s="27"/>
      <c r="CD433" s="27"/>
      <c r="CE433" s="27"/>
    </row>
    <row r="434" spans="2:83" s="9" customFormat="1" ht="15">
      <c r="B434" s="87">
        <v>44315</v>
      </c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  <c r="AL434" s="88">
        <v>22.55</v>
      </c>
      <c r="AM434" s="88">
        <v>22.91</v>
      </c>
      <c r="AN434" s="88">
        <v>23.4</v>
      </c>
      <c r="AO434" s="88"/>
      <c r="AP434" s="88"/>
      <c r="AQ434" s="88"/>
      <c r="AR434" s="88"/>
      <c r="AS434" s="88"/>
      <c r="AT434" s="88"/>
      <c r="AU434" s="88"/>
      <c r="AV434" s="88"/>
      <c r="AW434" s="88"/>
      <c r="AX434" s="88"/>
      <c r="AY434" s="88"/>
      <c r="AZ434" s="88"/>
      <c r="BA434" s="88"/>
      <c r="BB434" s="88"/>
      <c r="BC434" s="88"/>
      <c r="BD434" s="88"/>
      <c r="BE434" s="88"/>
      <c r="BF434" s="88"/>
      <c r="BG434" s="88"/>
      <c r="BH434" s="88"/>
      <c r="BI434" s="88"/>
      <c r="BJ434" s="88"/>
      <c r="BK434" s="88"/>
      <c r="BL434" s="88"/>
      <c r="BM434" s="88"/>
      <c r="BN434" s="88"/>
      <c r="BO434" s="88"/>
      <c r="BP434" s="88"/>
      <c r="BQ434" s="88"/>
      <c r="BR434" s="88"/>
      <c r="BS434" s="88"/>
      <c r="BT434" s="88"/>
      <c r="BU434" s="88"/>
      <c r="BV434" s="88">
        <v>20.329999999999998</v>
      </c>
      <c r="BW434" s="88">
        <v>19.7</v>
      </c>
      <c r="BX434" s="88"/>
      <c r="BY434" s="27"/>
      <c r="BZ434" s="27"/>
      <c r="CA434" s="27"/>
      <c r="CB434" s="27"/>
      <c r="CC434" s="27"/>
      <c r="CD434" s="27"/>
      <c r="CE434" s="27"/>
    </row>
    <row r="435" spans="2:83" s="9" customFormat="1" ht="15">
      <c r="B435" s="87">
        <v>44314</v>
      </c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  <c r="AK435" s="88"/>
      <c r="AL435" s="88">
        <v>21.85</v>
      </c>
      <c r="AM435" s="88">
        <v>22</v>
      </c>
      <c r="AN435" s="88">
        <v>22.67</v>
      </c>
      <c r="AO435" s="88"/>
      <c r="AP435" s="88"/>
      <c r="AQ435" s="88"/>
      <c r="AR435" s="88"/>
      <c r="AS435" s="88"/>
      <c r="AT435" s="88"/>
      <c r="AU435" s="88"/>
      <c r="AV435" s="88"/>
      <c r="AW435" s="88"/>
      <c r="AX435" s="88"/>
      <c r="AY435" s="88"/>
      <c r="AZ435" s="88"/>
      <c r="BA435" s="88"/>
      <c r="BB435" s="88"/>
      <c r="BC435" s="88"/>
      <c r="BD435" s="88"/>
      <c r="BE435" s="88"/>
      <c r="BF435" s="88"/>
      <c r="BG435" s="88"/>
      <c r="BH435" s="88"/>
      <c r="BI435" s="88"/>
      <c r="BJ435" s="88"/>
      <c r="BK435" s="88"/>
      <c r="BL435" s="88"/>
      <c r="BM435" s="88"/>
      <c r="BN435" s="88"/>
      <c r="BO435" s="88"/>
      <c r="BP435" s="88"/>
      <c r="BQ435" s="88"/>
      <c r="BR435" s="88"/>
      <c r="BS435" s="88"/>
      <c r="BT435" s="88"/>
      <c r="BU435" s="88"/>
      <c r="BV435" s="88">
        <v>19.93</v>
      </c>
      <c r="BW435" s="88">
        <v>19.5</v>
      </c>
      <c r="BX435" s="88"/>
      <c r="BY435" s="27"/>
      <c r="BZ435" s="27"/>
      <c r="CA435" s="27"/>
      <c r="CB435" s="27"/>
      <c r="CC435" s="27"/>
      <c r="CD435" s="27"/>
      <c r="CE435" s="27"/>
    </row>
    <row r="436" spans="2:83" s="9" customFormat="1" ht="15">
      <c r="B436" s="87">
        <v>44313</v>
      </c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  <c r="AA436" s="88"/>
      <c r="AB436" s="88"/>
      <c r="AC436" s="88"/>
      <c r="AD436" s="88"/>
      <c r="AE436" s="88"/>
      <c r="AF436" s="88"/>
      <c r="AG436" s="88"/>
      <c r="AH436" s="88"/>
      <c r="AI436" s="88"/>
      <c r="AJ436" s="88"/>
      <c r="AK436" s="88"/>
      <c r="AL436" s="88">
        <v>21.9</v>
      </c>
      <c r="AM436" s="88">
        <v>22.36</v>
      </c>
      <c r="AN436" s="88">
        <v>22.73</v>
      </c>
      <c r="AO436" s="88"/>
      <c r="AP436" s="88"/>
      <c r="AQ436" s="88"/>
      <c r="AR436" s="88"/>
      <c r="AS436" s="88"/>
      <c r="AT436" s="88"/>
      <c r="AU436" s="88"/>
      <c r="AV436" s="88"/>
      <c r="AW436" s="88"/>
      <c r="AX436" s="88"/>
      <c r="AY436" s="88"/>
      <c r="AZ436" s="88"/>
      <c r="BA436" s="88"/>
      <c r="BB436" s="88"/>
      <c r="BC436" s="88"/>
      <c r="BD436" s="88"/>
      <c r="BE436" s="88"/>
      <c r="BF436" s="88"/>
      <c r="BG436" s="88"/>
      <c r="BH436" s="88"/>
      <c r="BI436" s="88"/>
      <c r="BJ436" s="88"/>
      <c r="BK436" s="88"/>
      <c r="BL436" s="88"/>
      <c r="BM436" s="88"/>
      <c r="BN436" s="88"/>
      <c r="BO436" s="88"/>
      <c r="BP436" s="88"/>
      <c r="BQ436" s="88"/>
      <c r="BR436" s="88"/>
      <c r="BS436" s="88"/>
      <c r="BT436" s="88"/>
      <c r="BU436" s="88"/>
      <c r="BV436" s="88">
        <v>19.5</v>
      </c>
      <c r="BW436" s="88">
        <v>18.13</v>
      </c>
      <c r="BX436" s="88"/>
      <c r="BY436" s="27"/>
      <c r="BZ436" s="27"/>
      <c r="CA436" s="27"/>
      <c r="CB436" s="27"/>
      <c r="CC436" s="27"/>
      <c r="CD436" s="27"/>
      <c r="CE436" s="27"/>
    </row>
    <row r="437" spans="2:83" s="9" customFormat="1" ht="15">
      <c r="B437" s="87">
        <v>44312</v>
      </c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  <c r="AA437" s="88"/>
      <c r="AB437" s="88"/>
      <c r="AC437" s="88"/>
      <c r="AD437" s="88"/>
      <c r="AE437" s="88"/>
      <c r="AF437" s="88"/>
      <c r="AG437" s="88"/>
      <c r="AH437" s="88"/>
      <c r="AI437" s="88"/>
      <c r="AJ437" s="88"/>
      <c r="AK437" s="88"/>
      <c r="AL437" s="88">
        <v>20.53</v>
      </c>
      <c r="AM437" s="88">
        <v>20.75</v>
      </c>
      <c r="AN437" s="88">
        <v>21.2</v>
      </c>
      <c r="AO437" s="88"/>
      <c r="AP437" s="88"/>
      <c r="AQ437" s="88"/>
      <c r="AR437" s="88"/>
      <c r="AS437" s="88"/>
      <c r="AT437" s="88"/>
      <c r="AU437" s="88"/>
      <c r="AV437" s="88"/>
      <c r="AW437" s="88"/>
      <c r="AX437" s="88"/>
      <c r="AY437" s="88"/>
      <c r="AZ437" s="88"/>
      <c r="BA437" s="88"/>
      <c r="BB437" s="88"/>
      <c r="BC437" s="88"/>
      <c r="BD437" s="88"/>
      <c r="BE437" s="88"/>
      <c r="BF437" s="88"/>
      <c r="BG437" s="88"/>
      <c r="BH437" s="88"/>
      <c r="BI437" s="88"/>
      <c r="BJ437" s="88"/>
      <c r="BK437" s="88"/>
      <c r="BL437" s="88"/>
      <c r="BM437" s="88"/>
      <c r="BN437" s="88"/>
      <c r="BO437" s="88"/>
      <c r="BP437" s="88"/>
      <c r="BQ437" s="88"/>
      <c r="BR437" s="88"/>
      <c r="BS437" s="88"/>
      <c r="BT437" s="88"/>
      <c r="BU437" s="88"/>
      <c r="BV437" s="88">
        <v>19.28</v>
      </c>
      <c r="BW437" s="88">
        <v>17.93</v>
      </c>
      <c r="BX437" s="88"/>
      <c r="BY437" s="27"/>
      <c r="BZ437" s="27"/>
      <c r="CA437" s="27"/>
      <c r="CB437" s="27"/>
      <c r="CC437" s="27"/>
      <c r="CD437" s="27"/>
      <c r="CE437" s="27"/>
    </row>
    <row r="438" spans="2:83" s="9" customFormat="1" ht="15">
      <c r="B438" s="87">
        <v>44309</v>
      </c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  <c r="AA438" s="88"/>
      <c r="AB438" s="88"/>
      <c r="AC438" s="88"/>
      <c r="AD438" s="88"/>
      <c r="AE438" s="88"/>
      <c r="AF438" s="88"/>
      <c r="AG438" s="88"/>
      <c r="AH438" s="88"/>
      <c r="AI438" s="88"/>
      <c r="AJ438" s="88"/>
      <c r="AK438" s="88"/>
      <c r="AL438" s="88">
        <v>20.27</v>
      </c>
      <c r="AM438" s="88">
        <v>20.45</v>
      </c>
      <c r="AN438" s="88">
        <v>21.02</v>
      </c>
      <c r="AO438" s="88"/>
      <c r="AP438" s="88"/>
      <c r="AQ438" s="88"/>
      <c r="AR438" s="88"/>
      <c r="AS438" s="88"/>
      <c r="AT438" s="88"/>
      <c r="AU438" s="88"/>
      <c r="AV438" s="88"/>
      <c r="AW438" s="88"/>
      <c r="AX438" s="88"/>
      <c r="AY438" s="88"/>
      <c r="AZ438" s="88"/>
      <c r="BA438" s="88"/>
      <c r="BB438" s="88"/>
      <c r="BC438" s="88"/>
      <c r="BD438" s="88"/>
      <c r="BE438" s="88"/>
      <c r="BF438" s="88"/>
      <c r="BG438" s="88"/>
      <c r="BH438" s="88"/>
      <c r="BI438" s="88"/>
      <c r="BJ438" s="88"/>
      <c r="BK438" s="88"/>
      <c r="BL438" s="88"/>
      <c r="BM438" s="88"/>
      <c r="BN438" s="88"/>
      <c r="BO438" s="88"/>
      <c r="BP438" s="88"/>
      <c r="BQ438" s="88"/>
      <c r="BR438" s="88"/>
      <c r="BS438" s="88"/>
      <c r="BT438" s="88"/>
      <c r="BU438" s="88"/>
      <c r="BV438" s="88">
        <v>19.38</v>
      </c>
      <c r="BW438" s="88">
        <v>18.13</v>
      </c>
      <c r="BX438" s="88"/>
      <c r="BY438" s="27"/>
      <c r="BZ438" s="27"/>
      <c r="CA438" s="27"/>
      <c r="CB438" s="27"/>
      <c r="CC438" s="27"/>
      <c r="CD438" s="27"/>
      <c r="CE438" s="27"/>
    </row>
    <row r="439" spans="2:83" s="9" customFormat="1" ht="15">
      <c r="B439" s="87">
        <v>44308</v>
      </c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  <c r="AA439" s="88"/>
      <c r="AB439" s="88"/>
      <c r="AC439" s="88"/>
      <c r="AD439" s="88"/>
      <c r="AE439" s="88"/>
      <c r="AF439" s="88"/>
      <c r="AG439" s="88"/>
      <c r="AH439" s="88"/>
      <c r="AI439" s="88"/>
      <c r="AJ439" s="88"/>
      <c r="AK439" s="88"/>
      <c r="AL439" s="88">
        <v>21.65</v>
      </c>
      <c r="AM439" s="88">
        <v>21.78</v>
      </c>
      <c r="AN439" s="88">
        <v>22.15</v>
      </c>
      <c r="AO439" s="88"/>
      <c r="AP439" s="88"/>
      <c r="AQ439" s="88"/>
      <c r="AR439" s="88"/>
      <c r="AS439" s="88"/>
      <c r="AT439" s="88"/>
      <c r="AU439" s="88"/>
      <c r="AV439" s="88"/>
      <c r="AW439" s="88"/>
      <c r="AX439" s="88"/>
      <c r="AY439" s="88"/>
      <c r="AZ439" s="88"/>
      <c r="BA439" s="88"/>
      <c r="BB439" s="88"/>
      <c r="BC439" s="88"/>
      <c r="BD439" s="88"/>
      <c r="BE439" s="88"/>
      <c r="BF439" s="88"/>
      <c r="BG439" s="88"/>
      <c r="BH439" s="88"/>
      <c r="BI439" s="88"/>
      <c r="BJ439" s="88"/>
      <c r="BK439" s="88"/>
      <c r="BL439" s="88"/>
      <c r="BM439" s="88"/>
      <c r="BN439" s="88"/>
      <c r="BO439" s="88"/>
      <c r="BP439" s="88"/>
      <c r="BQ439" s="88"/>
      <c r="BR439" s="88"/>
      <c r="BS439" s="88"/>
      <c r="BT439" s="88"/>
      <c r="BU439" s="88"/>
      <c r="BV439" s="88">
        <v>19.88</v>
      </c>
      <c r="BW439" s="88">
        <v>18.28</v>
      </c>
      <c r="BX439" s="88"/>
      <c r="BY439" s="27"/>
      <c r="BZ439" s="27"/>
      <c r="CA439" s="27"/>
      <c r="CB439" s="27"/>
      <c r="CC439" s="27"/>
      <c r="CD439" s="27"/>
      <c r="CE439" s="27"/>
    </row>
    <row r="440" spans="2:83" s="9" customFormat="1" ht="15">
      <c r="B440" s="87">
        <v>44307</v>
      </c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  <c r="AA440" s="88"/>
      <c r="AB440" s="88"/>
      <c r="AC440" s="88"/>
      <c r="AD440" s="88"/>
      <c r="AE440" s="88"/>
      <c r="AF440" s="88"/>
      <c r="AG440" s="88"/>
      <c r="AH440" s="88"/>
      <c r="AI440" s="88"/>
      <c r="AJ440" s="88"/>
      <c r="AK440" s="88"/>
      <c r="AL440" s="88">
        <v>21.53</v>
      </c>
      <c r="AM440" s="88">
        <v>21.71</v>
      </c>
      <c r="AN440" s="88">
        <v>21.82</v>
      </c>
      <c r="AO440" s="88"/>
      <c r="AP440" s="88"/>
      <c r="AQ440" s="88"/>
      <c r="AR440" s="88"/>
      <c r="AS440" s="88"/>
      <c r="AT440" s="88"/>
      <c r="AU440" s="88"/>
      <c r="AV440" s="88"/>
      <c r="AW440" s="88"/>
      <c r="AX440" s="88"/>
      <c r="AY440" s="88"/>
      <c r="AZ440" s="88"/>
      <c r="BA440" s="88"/>
      <c r="BB440" s="88"/>
      <c r="BC440" s="88"/>
      <c r="BD440" s="88"/>
      <c r="BE440" s="88"/>
      <c r="BF440" s="88"/>
      <c r="BG440" s="88"/>
      <c r="BH440" s="88"/>
      <c r="BI440" s="88"/>
      <c r="BJ440" s="88"/>
      <c r="BK440" s="88"/>
      <c r="BL440" s="88"/>
      <c r="BM440" s="88"/>
      <c r="BN440" s="88"/>
      <c r="BO440" s="88"/>
      <c r="BP440" s="88"/>
      <c r="BQ440" s="88"/>
      <c r="BR440" s="88"/>
      <c r="BS440" s="88"/>
      <c r="BT440" s="88"/>
      <c r="BU440" s="88"/>
      <c r="BV440" s="88">
        <v>19.73</v>
      </c>
      <c r="BW440" s="88">
        <v>18.2</v>
      </c>
      <c r="BX440" s="88"/>
      <c r="BY440" s="27"/>
      <c r="BZ440" s="27"/>
      <c r="CA440" s="27"/>
      <c r="CB440" s="27"/>
      <c r="CC440" s="27"/>
      <c r="CD440" s="27"/>
      <c r="CE440" s="27"/>
    </row>
    <row r="441" spans="2:83" s="9" customFormat="1" ht="15">
      <c r="B441" s="87">
        <v>44306</v>
      </c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  <c r="AA441" s="88"/>
      <c r="AB441" s="88"/>
      <c r="AC441" s="88"/>
      <c r="AD441" s="88"/>
      <c r="AE441" s="88"/>
      <c r="AF441" s="88"/>
      <c r="AG441" s="88"/>
      <c r="AH441" s="88"/>
      <c r="AI441" s="88"/>
      <c r="AJ441" s="88"/>
      <c r="AK441" s="88"/>
      <c r="AL441" s="88">
        <v>21.5</v>
      </c>
      <c r="AM441" s="88">
        <v>21.7</v>
      </c>
      <c r="AN441" s="88">
        <v>21.61</v>
      </c>
      <c r="AO441" s="88"/>
      <c r="AP441" s="88"/>
      <c r="AQ441" s="88"/>
      <c r="AR441" s="88"/>
      <c r="AS441" s="88"/>
      <c r="AT441" s="88"/>
      <c r="AU441" s="88"/>
      <c r="AV441" s="88"/>
      <c r="AW441" s="88"/>
      <c r="AX441" s="88"/>
      <c r="AY441" s="88"/>
      <c r="AZ441" s="88"/>
      <c r="BA441" s="88"/>
      <c r="BB441" s="88"/>
      <c r="BC441" s="88"/>
      <c r="BD441" s="88"/>
      <c r="BE441" s="88"/>
      <c r="BF441" s="88"/>
      <c r="BG441" s="88"/>
      <c r="BH441" s="88"/>
      <c r="BI441" s="88"/>
      <c r="BJ441" s="88"/>
      <c r="BK441" s="88"/>
      <c r="BL441" s="88"/>
      <c r="BM441" s="88"/>
      <c r="BN441" s="88"/>
      <c r="BO441" s="88"/>
      <c r="BP441" s="88"/>
      <c r="BQ441" s="88"/>
      <c r="BR441" s="88"/>
      <c r="BS441" s="88"/>
      <c r="BT441" s="88"/>
      <c r="BU441" s="88"/>
      <c r="BV441" s="88">
        <v>19.78</v>
      </c>
      <c r="BW441" s="88">
        <v>18.329999999999998</v>
      </c>
      <c r="BX441" s="88"/>
      <c r="BY441" s="27"/>
      <c r="BZ441" s="27"/>
      <c r="CA441" s="27"/>
      <c r="CB441" s="27"/>
      <c r="CC441" s="27"/>
      <c r="CD441" s="27"/>
      <c r="CE441" s="27"/>
    </row>
    <row r="442" spans="2:83" s="9" customFormat="1" ht="15">
      <c r="B442" s="87">
        <v>44305</v>
      </c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  <c r="AA442" s="88"/>
      <c r="AB442" s="88"/>
      <c r="AC442" s="88"/>
      <c r="AD442" s="88"/>
      <c r="AE442" s="88"/>
      <c r="AF442" s="88"/>
      <c r="AG442" s="88"/>
      <c r="AH442" s="88"/>
      <c r="AI442" s="88"/>
      <c r="AJ442" s="88"/>
      <c r="AK442" s="88"/>
      <c r="AL442" s="88">
        <v>21.15</v>
      </c>
      <c r="AM442" s="88">
        <v>21.45</v>
      </c>
      <c r="AN442" s="88">
        <v>21.04</v>
      </c>
      <c r="AO442" s="88"/>
      <c r="AP442" s="88"/>
      <c r="AQ442" s="88"/>
      <c r="AR442" s="88"/>
      <c r="AS442" s="88"/>
      <c r="AT442" s="88"/>
      <c r="AU442" s="88"/>
      <c r="AV442" s="88"/>
      <c r="AW442" s="88"/>
      <c r="AX442" s="88"/>
      <c r="AY442" s="88"/>
      <c r="AZ442" s="88"/>
      <c r="BA442" s="88"/>
      <c r="BB442" s="88"/>
      <c r="BC442" s="88"/>
      <c r="BD442" s="88"/>
      <c r="BE442" s="88"/>
      <c r="BF442" s="88"/>
      <c r="BG442" s="88"/>
      <c r="BH442" s="88"/>
      <c r="BI442" s="88"/>
      <c r="BJ442" s="88"/>
      <c r="BK442" s="88"/>
      <c r="BL442" s="88"/>
      <c r="BM442" s="88"/>
      <c r="BN442" s="88"/>
      <c r="BO442" s="88"/>
      <c r="BP442" s="88"/>
      <c r="BQ442" s="88"/>
      <c r="BR442" s="88"/>
      <c r="BS442" s="88"/>
      <c r="BT442" s="88"/>
      <c r="BU442" s="88"/>
      <c r="BV442" s="88">
        <v>19.68</v>
      </c>
      <c r="BW442" s="88">
        <v>18.190000000000001</v>
      </c>
      <c r="BX442" s="88"/>
      <c r="BY442" s="27"/>
      <c r="BZ442" s="27"/>
      <c r="CA442" s="27"/>
      <c r="CB442" s="27"/>
      <c r="CC442" s="27"/>
      <c r="CD442" s="27"/>
      <c r="CE442" s="27"/>
    </row>
    <row r="443" spans="2:83" s="9" customFormat="1" ht="15">
      <c r="B443" s="87">
        <v>44302</v>
      </c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  <c r="AF443" s="88"/>
      <c r="AG443" s="88"/>
      <c r="AH443" s="88"/>
      <c r="AI443" s="88"/>
      <c r="AJ443" s="88"/>
      <c r="AK443" s="88"/>
      <c r="AL443" s="88">
        <v>20.78</v>
      </c>
      <c r="AM443" s="88">
        <v>20.75</v>
      </c>
      <c r="AN443" s="88">
        <v>20.69</v>
      </c>
      <c r="AO443" s="88"/>
      <c r="AP443" s="88"/>
      <c r="AQ443" s="88"/>
      <c r="AR443" s="88"/>
      <c r="AS443" s="88"/>
      <c r="AT443" s="88"/>
      <c r="AU443" s="88"/>
      <c r="AV443" s="88"/>
      <c r="AW443" s="88"/>
      <c r="AX443" s="88"/>
      <c r="AY443" s="88"/>
      <c r="AZ443" s="88"/>
      <c r="BA443" s="88"/>
      <c r="BB443" s="88"/>
      <c r="BC443" s="88"/>
      <c r="BD443" s="88"/>
      <c r="BE443" s="88"/>
      <c r="BF443" s="88"/>
      <c r="BG443" s="88"/>
      <c r="BH443" s="88"/>
      <c r="BI443" s="88"/>
      <c r="BJ443" s="88"/>
      <c r="BK443" s="88"/>
      <c r="BL443" s="88"/>
      <c r="BM443" s="88"/>
      <c r="BN443" s="88"/>
      <c r="BO443" s="88"/>
      <c r="BP443" s="88"/>
      <c r="BQ443" s="88"/>
      <c r="BR443" s="88"/>
      <c r="BS443" s="88"/>
      <c r="BT443" s="88"/>
      <c r="BU443" s="88"/>
      <c r="BV443" s="88">
        <v>19.43</v>
      </c>
      <c r="BW443" s="88">
        <v>18.02</v>
      </c>
      <c r="BX443" s="88"/>
      <c r="BY443" s="27"/>
      <c r="BZ443" s="27"/>
      <c r="CA443" s="27"/>
      <c r="CB443" s="27"/>
      <c r="CC443" s="27"/>
      <c r="CD443" s="27"/>
      <c r="CE443" s="27"/>
    </row>
    <row r="444" spans="2:83" s="9" customFormat="1" ht="15">
      <c r="B444" s="87">
        <v>44301</v>
      </c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  <c r="AA444" s="88"/>
      <c r="AB444" s="88"/>
      <c r="AC444" s="88"/>
      <c r="AD444" s="88"/>
      <c r="AE444" s="88"/>
      <c r="AF444" s="88"/>
      <c r="AG444" s="88"/>
      <c r="AH444" s="88"/>
      <c r="AI444" s="88"/>
      <c r="AJ444" s="88"/>
      <c r="AK444" s="88"/>
      <c r="AL444" s="88">
        <v>20.43</v>
      </c>
      <c r="AM444" s="88">
        <v>20.6</v>
      </c>
      <c r="AN444" s="88">
        <v>20.52</v>
      </c>
      <c r="AO444" s="88"/>
      <c r="AP444" s="88"/>
      <c r="AQ444" s="88"/>
      <c r="AR444" s="88"/>
      <c r="AS444" s="88"/>
      <c r="AT444" s="88"/>
      <c r="AU444" s="88"/>
      <c r="AV444" s="88"/>
      <c r="AW444" s="88"/>
      <c r="AX444" s="88"/>
      <c r="AY444" s="88"/>
      <c r="AZ444" s="88"/>
      <c r="BA444" s="88"/>
      <c r="BB444" s="88"/>
      <c r="BC444" s="88"/>
      <c r="BD444" s="88"/>
      <c r="BE444" s="88"/>
      <c r="BF444" s="88"/>
      <c r="BG444" s="88"/>
      <c r="BH444" s="88"/>
      <c r="BI444" s="88"/>
      <c r="BJ444" s="88"/>
      <c r="BK444" s="88"/>
      <c r="BL444" s="88"/>
      <c r="BM444" s="88"/>
      <c r="BN444" s="88"/>
      <c r="BO444" s="88"/>
      <c r="BP444" s="88"/>
      <c r="BQ444" s="88"/>
      <c r="BR444" s="88"/>
      <c r="BS444" s="88"/>
      <c r="BT444" s="88"/>
      <c r="BU444" s="88"/>
      <c r="BV444" s="88">
        <v>19.28</v>
      </c>
      <c r="BW444" s="88">
        <v>17.97</v>
      </c>
      <c r="BX444" s="88"/>
      <c r="BY444" s="27"/>
      <c r="BZ444" s="27"/>
      <c r="CA444" s="27"/>
      <c r="CB444" s="27"/>
      <c r="CC444" s="27"/>
      <c r="CD444" s="27"/>
      <c r="CE444" s="27"/>
    </row>
    <row r="445" spans="2:83" s="9" customFormat="1" ht="15">
      <c r="B445" s="87">
        <v>44300</v>
      </c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  <c r="AA445" s="88"/>
      <c r="AB445" s="88"/>
      <c r="AC445" s="88"/>
      <c r="AD445" s="88"/>
      <c r="AE445" s="88"/>
      <c r="AF445" s="88"/>
      <c r="AG445" s="88"/>
      <c r="AH445" s="88"/>
      <c r="AI445" s="88"/>
      <c r="AJ445" s="88"/>
      <c r="AK445" s="88"/>
      <c r="AL445" s="88">
        <v>19.93</v>
      </c>
      <c r="AM445" s="88">
        <v>20</v>
      </c>
      <c r="AN445" s="88">
        <v>19.920000000000002</v>
      </c>
      <c r="AO445" s="88"/>
      <c r="AP445" s="88"/>
      <c r="AQ445" s="88"/>
      <c r="AR445" s="88"/>
      <c r="AS445" s="88"/>
      <c r="AT445" s="88"/>
      <c r="AU445" s="88"/>
      <c r="AV445" s="88"/>
      <c r="AW445" s="88"/>
      <c r="AX445" s="88"/>
      <c r="AY445" s="88"/>
      <c r="AZ445" s="88"/>
      <c r="BA445" s="88"/>
      <c r="BB445" s="88"/>
      <c r="BC445" s="88"/>
      <c r="BD445" s="88"/>
      <c r="BE445" s="88"/>
      <c r="BF445" s="88"/>
      <c r="BG445" s="88"/>
      <c r="BH445" s="88"/>
      <c r="BI445" s="88"/>
      <c r="BJ445" s="88"/>
      <c r="BK445" s="88"/>
      <c r="BL445" s="88"/>
      <c r="BM445" s="88"/>
      <c r="BN445" s="88"/>
      <c r="BO445" s="88"/>
      <c r="BP445" s="88"/>
      <c r="BQ445" s="88"/>
      <c r="BR445" s="88"/>
      <c r="BS445" s="88"/>
      <c r="BT445" s="88"/>
      <c r="BU445" s="88"/>
      <c r="BV445" s="88">
        <v>18.93</v>
      </c>
      <c r="BW445" s="88">
        <v>17.829999999999998</v>
      </c>
      <c r="BX445" s="88"/>
      <c r="BY445" s="27"/>
      <c r="BZ445" s="27"/>
      <c r="CA445" s="27"/>
      <c r="CB445" s="27"/>
      <c r="CC445" s="27"/>
      <c r="CD445" s="27"/>
      <c r="CE445" s="27"/>
    </row>
    <row r="446" spans="2:83" s="9" customFormat="1" ht="15">
      <c r="B446" s="87">
        <v>44299</v>
      </c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  <c r="AF446" s="88"/>
      <c r="AG446" s="88"/>
      <c r="AH446" s="88"/>
      <c r="AI446" s="88"/>
      <c r="AJ446" s="88"/>
      <c r="AK446" s="88"/>
      <c r="AL446" s="88">
        <v>19.829999999999998</v>
      </c>
      <c r="AM446" s="88">
        <v>19.850000000000001</v>
      </c>
      <c r="AN446" s="88">
        <v>19.79</v>
      </c>
      <c r="AO446" s="88"/>
      <c r="AP446" s="88"/>
      <c r="AQ446" s="88"/>
      <c r="AR446" s="88"/>
      <c r="AS446" s="88"/>
      <c r="AT446" s="88"/>
      <c r="AU446" s="88"/>
      <c r="AV446" s="88"/>
      <c r="AW446" s="88"/>
      <c r="AX446" s="88"/>
      <c r="AY446" s="88"/>
      <c r="AZ446" s="88"/>
      <c r="BA446" s="88"/>
      <c r="BB446" s="88"/>
      <c r="BC446" s="88"/>
      <c r="BD446" s="88"/>
      <c r="BE446" s="88"/>
      <c r="BF446" s="88"/>
      <c r="BG446" s="88"/>
      <c r="BH446" s="88"/>
      <c r="BI446" s="88"/>
      <c r="BJ446" s="88"/>
      <c r="BK446" s="88"/>
      <c r="BL446" s="88"/>
      <c r="BM446" s="88"/>
      <c r="BN446" s="88"/>
      <c r="BO446" s="88"/>
      <c r="BP446" s="88"/>
      <c r="BQ446" s="88"/>
      <c r="BR446" s="88"/>
      <c r="BS446" s="88"/>
      <c r="BT446" s="88"/>
      <c r="BU446" s="88"/>
      <c r="BV446" s="88">
        <v>18.829999999999998</v>
      </c>
      <c r="BW446" s="88">
        <v>17.739999999999998</v>
      </c>
      <c r="BX446" s="88"/>
      <c r="BY446" s="27"/>
      <c r="BZ446" s="27"/>
      <c r="CA446" s="27"/>
      <c r="CB446" s="27"/>
      <c r="CC446" s="27"/>
      <c r="CD446" s="27"/>
      <c r="CE446" s="27"/>
    </row>
    <row r="447" spans="2:83" s="9" customFormat="1" ht="15">
      <c r="B447" s="87">
        <v>44298</v>
      </c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  <c r="AA447" s="88"/>
      <c r="AB447" s="88"/>
      <c r="AC447" s="88"/>
      <c r="AD447" s="88"/>
      <c r="AE447" s="88"/>
      <c r="AF447" s="88"/>
      <c r="AG447" s="88"/>
      <c r="AH447" s="88"/>
      <c r="AI447" s="88"/>
      <c r="AJ447" s="88"/>
      <c r="AK447" s="88"/>
      <c r="AL447" s="88">
        <v>19.96</v>
      </c>
      <c r="AM447" s="88">
        <v>19.7</v>
      </c>
      <c r="AN447" s="88">
        <v>19.82</v>
      </c>
      <c r="AO447" s="88"/>
      <c r="AP447" s="88"/>
      <c r="AQ447" s="88"/>
      <c r="AR447" s="88"/>
      <c r="AS447" s="88"/>
      <c r="AT447" s="88"/>
      <c r="AU447" s="88"/>
      <c r="AV447" s="88"/>
      <c r="AW447" s="88"/>
      <c r="AX447" s="88"/>
      <c r="AY447" s="88"/>
      <c r="AZ447" s="88"/>
      <c r="BA447" s="88"/>
      <c r="BB447" s="88"/>
      <c r="BC447" s="88"/>
      <c r="BD447" s="88"/>
      <c r="BE447" s="88"/>
      <c r="BF447" s="88"/>
      <c r="BG447" s="88"/>
      <c r="BH447" s="88"/>
      <c r="BI447" s="88"/>
      <c r="BJ447" s="88"/>
      <c r="BK447" s="88"/>
      <c r="BL447" s="88"/>
      <c r="BM447" s="88"/>
      <c r="BN447" s="88"/>
      <c r="BO447" s="88"/>
      <c r="BP447" s="88"/>
      <c r="BQ447" s="88"/>
      <c r="BR447" s="88"/>
      <c r="BS447" s="88"/>
      <c r="BT447" s="88"/>
      <c r="BU447" s="88"/>
      <c r="BV447" s="88">
        <v>19.03</v>
      </c>
      <c r="BW447" s="88">
        <v>17.829999999999998</v>
      </c>
      <c r="BX447" s="88"/>
      <c r="BY447" s="27"/>
      <c r="BZ447" s="27"/>
      <c r="CA447" s="27"/>
      <c r="CB447" s="27"/>
      <c r="CC447" s="27"/>
      <c r="CD447" s="27"/>
      <c r="CE447" s="27"/>
    </row>
    <row r="448" spans="2:83" s="9" customFormat="1" ht="15">
      <c r="B448" s="87">
        <v>44295</v>
      </c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  <c r="AA448" s="88"/>
      <c r="AB448" s="88"/>
      <c r="AC448" s="88"/>
      <c r="AD448" s="88"/>
      <c r="AE448" s="88"/>
      <c r="AF448" s="88"/>
      <c r="AG448" s="88"/>
      <c r="AH448" s="88"/>
      <c r="AI448" s="88"/>
      <c r="AJ448" s="88"/>
      <c r="AK448" s="88"/>
      <c r="AL448" s="88">
        <v>19.079999999999998</v>
      </c>
      <c r="AM448" s="88">
        <v>19.100000000000001</v>
      </c>
      <c r="AN448" s="88">
        <v>19.11</v>
      </c>
      <c r="AO448" s="88"/>
      <c r="AP448" s="88"/>
      <c r="AQ448" s="88"/>
      <c r="AR448" s="88"/>
      <c r="AS448" s="88"/>
      <c r="AT448" s="88"/>
      <c r="AU448" s="88"/>
      <c r="AV448" s="88"/>
      <c r="AW448" s="88"/>
      <c r="AX448" s="88"/>
      <c r="AY448" s="88"/>
      <c r="AZ448" s="88"/>
      <c r="BA448" s="88"/>
      <c r="BB448" s="88"/>
      <c r="BC448" s="88"/>
      <c r="BD448" s="88"/>
      <c r="BE448" s="88"/>
      <c r="BF448" s="88"/>
      <c r="BG448" s="88"/>
      <c r="BH448" s="88"/>
      <c r="BI448" s="88"/>
      <c r="BJ448" s="88"/>
      <c r="BK448" s="88"/>
      <c r="BL448" s="88"/>
      <c r="BM448" s="88"/>
      <c r="BN448" s="88"/>
      <c r="BO448" s="88"/>
      <c r="BP448" s="88"/>
      <c r="BQ448" s="88"/>
      <c r="BR448" s="88"/>
      <c r="BS448" s="88"/>
      <c r="BT448" s="88"/>
      <c r="BU448" s="88"/>
      <c r="BV448" s="88">
        <v>18.73</v>
      </c>
      <c r="BW448" s="88">
        <v>17.71</v>
      </c>
      <c r="BX448" s="88"/>
      <c r="BY448" s="27"/>
      <c r="BZ448" s="27"/>
      <c r="CA448" s="27"/>
      <c r="CB448" s="27"/>
      <c r="CC448" s="27"/>
      <c r="CD448" s="27"/>
      <c r="CE448" s="27"/>
    </row>
    <row r="449" spans="1:98" ht="15">
      <c r="A449" s="9"/>
      <c r="B449" s="87">
        <v>44294</v>
      </c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  <c r="AA449" s="88"/>
      <c r="AB449" s="88"/>
      <c r="AC449" s="88"/>
      <c r="AD449" s="88"/>
      <c r="AE449" s="88"/>
      <c r="AF449" s="88"/>
      <c r="AG449" s="88"/>
      <c r="AH449" s="88"/>
      <c r="AI449" s="88"/>
      <c r="AJ449" s="88"/>
      <c r="AK449" s="88"/>
      <c r="AL449" s="88">
        <v>18.93</v>
      </c>
      <c r="AM449" s="88">
        <v>19.05</v>
      </c>
      <c r="AN449" s="88">
        <v>19.09</v>
      </c>
      <c r="AO449" s="88"/>
      <c r="AP449" s="88"/>
      <c r="AQ449" s="88"/>
      <c r="AR449" s="88"/>
      <c r="AS449" s="88"/>
      <c r="AT449" s="88"/>
      <c r="AU449" s="88"/>
      <c r="AV449" s="88"/>
      <c r="AW449" s="88"/>
      <c r="AX449" s="88"/>
      <c r="AY449" s="88"/>
      <c r="AZ449" s="88"/>
      <c r="BA449" s="88"/>
      <c r="BB449" s="88"/>
      <c r="BC449" s="88"/>
      <c r="BD449" s="88"/>
      <c r="BE449" s="88"/>
      <c r="BF449" s="88"/>
      <c r="BG449" s="88"/>
      <c r="BH449" s="88"/>
      <c r="BI449" s="88"/>
      <c r="BJ449" s="88"/>
      <c r="BK449" s="88"/>
      <c r="BL449" s="88"/>
      <c r="BM449" s="88"/>
      <c r="BN449" s="88"/>
      <c r="BO449" s="88"/>
      <c r="BP449" s="88"/>
      <c r="BQ449" s="88"/>
      <c r="BR449" s="88"/>
      <c r="BS449" s="88"/>
      <c r="BT449" s="88"/>
      <c r="BU449" s="88"/>
      <c r="BV449" s="88">
        <v>18.78</v>
      </c>
      <c r="BW449" s="88">
        <v>17.75</v>
      </c>
      <c r="BX449" s="88"/>
      <c r="BY449" s="27"/>
      <c r="BZ449" s="27"/>
      <c r="CA449" s="27"/>
      <c r="CB449" s="27"/>
      <c r="CC449" s="27"/>
      <c r="CD449" s="27"/>
      <c r="CE449" s="27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</row>
    <row r="450" spans="1:98" ht="15">
      <c r="A450" s="9"/>
      <c r="B450" s="87">
        <v>44293</v>
      </c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  <c r="AA450" s="88"/>
      <c r="AB450" s="88"/>
      <c r="AC450" s="88"/>
      <c r="AD450" s="88"/>
      <c r="AE450" s="88"/>
      <c r="AF450" s="88"/>
      <c r="AG450" s="88"/>
      <c r="AH450" s="88"/>
      <c r="AI450" s="88"/>
      <c r="AJ450" s="88"/>
      <c r="AK450" s="88"/>
      <c r="AL450" s="88">
        <v>19.149999999999999</v>
      </c>
      <c r="AM450" s="88">
        <v>19.25</v>
      </c>
      <c r="AN450" s="88">
        <v>19.260000000000002</v>
      </c>
      <c r="AO450" s="88"/>
      <c r="AP450" s="88"/>
      <c r="AQ450" s="88"/>
      <c r="AR450" s="88"/>
      <c r="AS450" s="88"/>
      <c r="AT450" s="88"/>
      <c r="AU450" s="88"/>
      <c r="AV450" s="88"/>
      <c r="AW450" s="88"/>
      <c r="AX450" s="88"/>
      <c r="AY450" s="88"/>
      <c r="AZ450" s="88"/>
      <c r="BA450" s="88"/>
      <c r="BB450" s="88"/>
      <c r="BC450" s="88"/>
      <c r="BD450" s="88"/>
      <c r="BE450" s="88"/>
      <c r="BF450" s="88"/>
      <c r="BG450" s="88"/>
      <c r="BH450" s="88"/>
      <c r="BI450" s="88"/>
      <c r="BJ450" s="88"/>
      <c r="BK450" s="88"/>
      <c r="BL450" s="88"/>
      <c r="BM450" s="88"/>
      <c r="BN450" s="88"/>
      <c r="BO450" s="88"/>
      <c r="BP450" s="88"/>
      <c r="BQ450" s="88"/>
      <c r="BR450" s="88"/>
      <c r="BS450" s="88"/>
      <c r="BT450" s="88"/>
      <c r="BU450" s="88"/>
      <c r="BV450" s="88">
        <v>18.98</v>
      </c>
      <c r="BW450" s="88">
        <v>17.920000000000002</v>
      </c>
      <c r="BX450" s="88"/>
      <c r="BY450" s="27"/>
      <c r="BZ450" s="27"/>
      <c r="CA450" s="27"/>
      <c r="CB450" s="27"/>
      <c r="CC450" s="27"/>
      <c r="CD450" s="27"/>
      <c r="CE450" s="27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</row>
    <row r="451" spans="1:98" ht="15">
      <c r="A451" s="9"/>
      <c r="B451" s="87">
        <v>44292</v>
      </c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  <c r="AA451" s="88"/>
      <c r="AB451" s="88"/>
      <c r="AC451" s="88"/>
      <c r="AD451" s="88"/>
      <c r="AE451" s="88"/>
      <c r="AF451" s="88"/>
      <c r="AG451" s="88"/>
      <c r="AH451" s="88"/>
      <c r="AI451" s="88"/>
      <c r="AJ451" s="88"/>
      <c r="AK451" s="88"/>
      <c r="AL451" s="88">
        <v>19.48</v>
      </c>
      <c r="AM451" s="88">
        <v>19.68</v>
      </c>
      <c r="AN451" s="88">
        <v>19.600000000000001</v>
      </c>
      <c r="AO451" s="88"/>
      <c r="AP451" s="88"/>
      <c r="AQ451" s="88"/>
      <c r="AR451" s="88"/>
      <c r="AS451" s="88"/>
      <c r="AT451" s="88"/>
      <c r="AU451" s="88"/>
      <c r="AV451" s="88"/>
      <c r="AW451" s="88"/>
      <c r="AX451" s="88"/>
      <c r="AY451" s="88"/>
      <c r="AZ451" s="88"/>
      <c r="BA451" s="88"/>
      <c r="BB451" s="88"/>
      <c r="BC451" s="88"/>
      <c r="BD451" s="88"/>
      <c r="BE451" s="88"/>
      <c r="BF451" s="88"/>
      <c r="BG451" s="88"/>
      <c r="BH451" s="88"/>
      <c r="BI451" s="88"/>
      <c r="BJ451" s="88"/>
      <c r="BK451" s="88"/>
      <c r="BL451" s="88"/>
      <c r="BM451" s="88"/>
      <c r="BN451" s="88"/>
      <c r="BO451" s="88"/>
      <c r="BP451" s="88"/>
      <c r="BQ451" s="88"/>
      <c r="BR451" s="88"/>
      <c r="BS451" s="88"/>
      <c r="BT451" s="88"/>
      <c r="BU451" s="88"/>
      <c r="BV451" s="88">
        <v>19.18</v>
      </c>
      <c r="BW451" s="88">
        <v>17.93</v>
      </c>
      <c r="BX451" s="88"/>
      <c r="BY451" s="27"/>
      <c r="BZ451" s="27"/>
      <c r="CA451" s="27"/>
      <c r="CB451" s="27"/>
      <c r="CC451" s="27"/>
      <c r="CD451" s="27"/>
      <c r="CE451" s="27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</row>
    <row r="452" spans="1:98" ht="15">
      <c r="A452" s="9"/>
      <c r="B452" s="87">
        <v>44287</v>
      </c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  <c r="AA452" s="88"/>
      <c r="AB452" s="88"/>
      <c r="AC452" s="88"/>
      <c r="AD452" s="88"/>
      <c r="AE452" s="88"/>
      <c r="AF452" s="88"/>
      <c r="AG452" s="88"/>
      <c r="AH452" s="88"/>
      <c r="AI452" s="88"/>
      <c r="AJ452" s="88"/>
      <c r="AK452" s="88"/>
      <c r="AL452" s="88">
        <v>18.8</v>
      </c>
      <c r="AM452" s="88">
        <v>18.82</v>
      </c>
      <c r="AN452" s="88">
        <v>18.86</v>
      </c>
      <c r="AO452" s="88"/>
      <c r="AP452" s="88"/>
      <c r="AQ452" s="88"/>
      <c r="AR452" s="88"/>
      <c r="AS452" s="88"/>
      <c r="AT452" s="88"/>
      <c r="AU452" s="88"/>
      <c r="AV452" s="88"/>
      <c r="AW452" s="88"/>
      <c r="AX452" s="88"/>
      <c r="AY452" s="88"/>
      <c r="AZ452" s="88"/>
      <c r="BA452" s="88"/>
      <c r="BB452" s="88"/>
      <c r="BC452" s="88"/>
      <c r="BD452" s="88"/>
      <c r="BE452" s="88"/>
      <c r="BF452" s="88"/>
      <c r="BG452" s="88"/>
      <c r="BH452" s="88"/>
      <c r="BI452" s="88"/>
      <c r="BJ452" s="88"/>
      <c r="BK452" s="88"/>
      <c r="BL452" s="88"/>
      <c r="BM452" s="88"/>
      <c r="BN452" s="88"/>
      <c r="BO452" s="88"/>
      <c r="BP452" s="88"/>
      <c r="BQ452" s="88"/>
      <c r="BR452" s="88"/>
      <c r="BS452" s="88"/>
      <c r="BT452" s="88"/>
      <c r="BU452" s="88"/>
      <c r="BV452" s="88">
        <v>19.18</v>
      </c>
      <c r="BW452" s="88">
        <v>18.09</v>
      </c>
      <c r="BX452" s="88"/>
      <c r="BY452" s="27"/>
      <c r="BZ452" s="27"/>
      <c r="CA452" s="27"/>
      <c r="CB452" s="27"/>
      <c r="CC452" s="27"/>
      <c r="CD452" s="27"/>
      <c r="CE452" s="27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</row>
    <row r="453" spans="1:98" ht="15">
      <c r="A453" s="9"/>
      <c r="B453" s="87">
        <v>44286</v>
      </c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  <c r="AK453" s="88">
        <v>18.600000000000001</v>
      </c>
      <c r="AL453" s="88">
        <v>18.7</v>
      </c>
      <c r="AM453" s="88">
        <v>18.649999999999999</v>
      </c>
      <c r="AN453" s="88"/>
      <c r="AO453" s="88"/>
      <c r="AP453" s="88"/>
      <c r="AQ453" s="88"/>
      <c r="AR453" s="88"/>
      <c r="AS453" s="88"/>
      <c r="AT453" s="88"/>
      <c r="AU453" s="88"/>
      <c r="AV453" s="88"/>
      <c r="AW453" s="88"/>
      <c r="AX453" s="88"/>
      <c r="AY453" s="88"/>
      <c r="AZ453" s="88"/>
      <c r="BA453" s="88"/>
      <c r="BB453" s="88"/>
      <c r="BC453" s="88"/>
      <c r="BD453" s="88"/>
      <c r="BE453" s="88"/>
      <c r="BF453" s="88"/>
      <c r="BG453" s="88"/>
      <c r="BH453" s="88"/>
      <c r="BI453" s="88"/>
      <c r="BJ453" s="88"/>
      <c r="BK453" s="88"/>
      <c r="BL453" s="88"/>
      <c r="BM453" s="88"/>
      <c r="BN453" s="88"/>
      <c r="BO453" s="88"/>
      <c r="BP453" s="88"/>
      <c r="BQ453" s="88"/>
      <c r="BR453" s="88"/>
      <c r="BS453" s="88"/>
      <c r="BT453" s="88"/>
      <c r="BU453" s="88"/>
      <c r="BV453" s="88">
        <v>19.05</v>
      </c>
      <c r="BW453" s="88">
        <v>17.96</v>
      </c>
      <c r="BX453" s="88"/>
      <c r="BY453" s="27"/>
      <c r="BZ453" s="27"/>
      <c r="CA453" s="27"/>
      <c r="CB453" s="27"/>
      <c r="CC453" s="27"/>
      <c r="CD453" s="27"/>
      <c r="CE453" s="27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</row>
    <row r="454" spans="1:98" ht="15">
      <c r="A454" s="9"/>
      <c r="B454" s="87">
        <v>44285</v>
      </c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  <c r="AG454" s="88"/>
      <c r="AH454" s="88"/>
      <c r="AI454" s="88"/>
      <c r="AJ454" s="88"/>
      <c r="AK454" s="88">
        <v>18.45</v>
      </c>
      <c r="AL454" s="88">
        <v>18.45</v>
      </c>
      <c r="AM454" s="88">
        <v>18.45</v>
      </c>
      <c r="AN454" s="88"/>
      <c r="AO454" s="88"/>
      <c r="AP454" s="88"/>
      <c r="AQ454" s="88"/>
      <c r="AR454" s="88"/>
      <c r="AS454" s="88"/>
      <c r="AT454" s="88"/>
      <c r="AU454" s="88"/>
      <c r="AV454" s="88"/>
      <c r="AW454" s="88"/>
      <c r="AX454" s="88"/>
      <c r="AY454" s="88"/>
      <c r="AZ454" s="88"/>
      <c r="BA454" s="88"/>
      <c r="BB454" s="88"/>
      <c r="BC454" s="88"/>
      <c r="BD454" s="88"/>
      <c r="BE454" s="88"/>
      <c r="BF454" s="88"/>
      <c r="BG454" s="88"/>
      <c r="BH454" s="88"/>
      <c r="BI454" s="88"/>
      <c r="BJ454" s="88"/>
      <c r="BK454" s="88"/>
      <c r="BL454" s="88"/>
      <c r="BM454" s="88"/>
      <c r="BN454" s="88"/>
      <c r="BO454" s="88"/>
      <c r="BP454" s="88"/>
      <c r="BQ454" s="88"/>
      <c r="BR454" s="88"/>
      <c r="BS454" s="88"/>
      <c r="BT454" s="88"/>
      <c r="BU454" s="88"/>
      <c r="BV454" s="88">
        <v>18.96</v>
      </c>
      <c r="BW454" s="88">
        <v>17.84</v>
      </c>
      <c r="BX454" s="88"/>
      <c r="BY454" s="27"/>
      <c r="BZ454" s="27"/>
      <c r="CA454" s="27"/>
      <c r="CB454" s="27"/>
      <c r="CC454" s="27"/>
      <c r="CD454" s="27"/>
      <c r="CE454" s="27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</row>
    <row r="455" spans="1:98" ht="15">
      <c r="A455" s="9"/>
      <c r="B455" s="87">
        <v>44284</v>
      </c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  <c r="AF455" s="88"/>
      <c r="AG455" s="88"/>
      <c r="AH455" s="88"/>
      <c r="AI455" s="88"/>
      <c r="AJ455" s="88"/>
      <c r="AK455" s="88">
        <v>18.079999999999998</v>
      </c>
      <c r="AL455" s="88">
        <v>18.079999999999998</v>
      </c>
      <c r="AM455" s="88">
        <v>18.440000000000001</v>
      </c>
      <c r="AN455" s="88"/>
      <c r="AO455" s="88"/>
      <c r="AP455" s="88"/>
      <c r="AQ455" s="88"/>
      <c r="AR455" s="88"/>
      <c r="AS455" s="88"/>
      <c r="AT455" s="88"/>
      <c r="AU455" s="88"/>
      <c r="AV455" s="88"/>
      <c r="AW455" s="88"/>
      <c r="AX455" s="88"/>
      <c r="AY455" s="88"/>
      <c r="AZ455" s="88"/>
      <c r="BA455" s="88"/>
      <c r="BB455" s="88"/>
      <c r="BC455" s="88"/>
      <c r="BD455" s="88"/>
      <c r="BE455" s="88"/>
      <c r="BF455" s="88"/>
      <c r="BG455" s="88"/>
      <c r="BH455" s="88"/>
      <c r="BI455" s="88"/>
      <c r="BJ455" s="88"/>
      <c r="BK455" s="88"/>
      <c r="BL455" s="88"/>
      <c r="BM455" s="88"/>
      <c r="BN455" s="88"/>
      <c r="BO455" s="88"/>
      <c r="BP455" s="88"/>
      <c r="BQ455" s="88"/>
      <c r="BR455" s="88"/>
      <c r="BS455" s="88"/>
      <c r="BT455" s="88"/>
      <c r="BU455" s="88"/>
      <c r="BV455" s="88">
        <v>18.7</v>
      </c>
      <c r="BW455" s="88">
        <v>17.91</v>
      </c>
      <c r="BX455" s="88"/>
      <c r="BY455" s="27"/>
      <c r="BZ455" s="27"/>
      <c r="CA455" s="27"/>
      <c r="CB455" s="27"/>
      <c r="CC455" s="27"/>
      <c r="CD455" s="27"/>
      <c r="CE455" s="27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</row>
    <row r="456" spans="1:98" ht="15">
      <c r="A456" s="9"/>
      <c r="B456" s="87">
        <v>44281</v>
      </c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  <c r="AF456" s="88"/>
      <c r="AG456" s="88"/>
      <c r="AH456" s="88"/>
      <c r="AI456" s="88"/>
      <c r="AJ456" s="88"/>
      <c r="AK456" s="88">
        <v>18.239999999999998</v>
      </c>
      <c r="AL456" s="88">
        <v>18.25</v>
      </c>
      <c r="AM456" s="88">
        <v>18.11</v>
      </c>
      <c r="AN456" s="88"/>
      <c r="AO456" s="88"/>
      <c r="AP456" s="88"/>
      <c r="AQ456" s="88"/>
      <c r="AR456" s="88"/>
      <c r="AS456" s="88"/>
      <c r="AT456" s="88"/>
      <c r="AU456" s="88"/>
      <c r="AV456" s="88"/>
      <c r="AW456" s="88"/>
      <c r="AX456" s="88"/>
      <c r="AY456" s="88"/>
      <c r="AZ456" s="88"/>
      <c r="BA456" s="88"/>
      <c r="BB456" s="88"/>
      <c r="BC456" s="88"/>
      <c r="BD456" s="88"/>
      <c r="BE456" s="88"/>
      <c r="BF456" s="88"/>
      <c r="BG456" s="88"/>
      <c r="BH456" s="88"/>
      <c r="BI456" s="88"/>
      <c r="BJ456" s="88"/>
      <c r="BK456" s="88"/>
      <c r="BL456" s="88"/>
      <c r="BM456" s="88"/>
      <c r="BN456" s="88"/>
      <c r="BO456" s="88"/>
      <c r="BP456" s="88"/>
      <c r="BQ456" s="88"/>
      <c r="BR456" s="88"/>
      <c r="BS456" s="88"/>
      <c r="BT456" s="88"/>
      <c r="BU456" s="88"/>
      <c r="BV456" s="88">
        <v>18.829999999999998</v>
      </c>
      <c r="BW456" s="88">
        <v>17.71</v>
      </c>
      <c r="BX456" s="88"/>
      <c r="BY456" s="27"/>
      <c r="BZ456" s="27"/>
      <c r="CA456" s="27"/>
      <c r="CB456" s="27"/>
      <c r="CC456" s="27"/>
      <c r="CD456" s="27"/>
      <c r="CE456" s="27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</row>
    <row r="457" spans="1:98" ht="15">
      <c r="A457" s="27"/>
      <c r="B457" s="87">
        <v>44280</v>
      </c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  <c r="AF457" s="88"/>
      <c r="AG457" s="88"/>
      <c r="AH457" s="88"/>
      <c r="AI457" s="88"/>
      <c r="AJ457" s="88"/>
      <c r="AK457" s="88">
        <v>17.75</v>
      </c>
      <c r="AL457" s="88">
        <v>17.8</v>
      </c>
      <c r="AM457" s="88">
        <v>18</v>
      </c>
      <c r="AN457" s="88"/>
      <c r="AO457" s="88"/>
      <c r="AP457" s="88"/>
      <c r="AQ457" s="88"/>
      <c r="AR457" s="88"/>
      <c r="AS457" s="88"/>
      <c r="AT457" s="88"/>
      <c r="AU457" s="88"/>
      <c r="AV457" s="88"/>
      <c r="AW457" s="88"/>
      <c r="AX457" s="88"/>
      <c r="AY457" s="88"/>
      <c r="AZ457" s="88"/>
      <c r="BA457" s="88"/>
      <c r="BB457" s="88"/>
      <c r="BC457" s="88"/>
      <c r="BD457" s="88"/>
      <c r="BE457" s="88"/>
      <c r="BF457" s="88"/>
      <c r="BG457" s="88"/>
      <c r="BH457" s="88"/>
      <c r="BI457" s="88"/>
      <c r="BJ457" s="88"/>
      <c r="BK457" s="88"/>
      <c r="BL457" s="88"/>
      <c r="BM457" s="88"/>
      <c r="BN457" s="88"/>
      <c r="BO457" s="88"/>
      <c r="BP457" s="88"/>
      <c r="BQ457" s="88"/>
      <c r="BR457" s="88"/>
      <c r="BS457" s="88"/>
      <c r="BT457" s="88"/>
      <c r="BU457" s="88"/>
      <c r="BV457" s="88">
        <v>18.579999999999998</v>
      </c>
      <c r="BW457" s="88">
        <v>17.53</v>
      </c>
      <c r="BX457" s="88"/>
      <c r="BY457" s="27"/>
      <c r="BZ457" s="27"/>
      <c r="CA457" s="27"/>
      <c r="CB457" s="27"/>
      <c r="CC457" s="27"/>
      <c r="CD457" s="27"/>
      <c r="CE457" s="27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</row>
    <row r="458" spans="1:98" ht="15">
      <c r="A458" s="9"/>
      <c r="B458" s="87">
        <v>44279</v>
      </c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  <c r="AA458" s="88"/>
      <c r="AB458" s="88"/>
      <c r="AC458" s="88"/>
      <c r="AD458" s="88"/>
      <c r="AE458" s="88"/>
      <c r="AF458" s="88"/>
      <c r="AG458" s="88"/>
      <c r="AH458" s="88"/>
      <c r="AI458" s="88"/>
      <c r="AJ458" s="88"/>
      <c r="AK458" s="88">
        <v>17.829999999999998</v>
      </c>
      <c r="AL458" s="88">
        <v>17.899999999999999</v>
      </c>
      <c r="AM458" s="88">
        <v>17.52</v>
      </c>
      <c r="AN458" s="88"/>
      <c r="AO458" s="88"/>
      <c r="AP458" s="88"/>
      <c r="AQ458" s="88"/>
      <c r="AR458" s="88"/>
      <c r="AS458" s="88"/>
      <c r="AT458" s="88"/>
      <c r="AU458" s="88"/>
      <c r="AV458" s="88"/>
      <c r="AW458" s="88"/>
      <c r="AX458" s="88"/>
      <c r="AY458" s="88"/>
      <c r="AZ458" s="88"/>
      <c r="BA458" s="88"/>
      <c r="BB458" s="88"/>
      <c r="BC458" s="88"/>
      <c r="BD458" s="88"/>
      <c r="BE458" s="88"/>
      <c r="BF458" s="88"/>
      <c r="BG458" s="88"/>
      <c r="BH458" s="88"/>
      <c r="BI458" s="88"/>
      <c r="BJ458" s="88"/>
      <c r="BK458" s="88"/>
      <c r="BL458" s="88"/>
      <c r="BM458" s="88"/>
      <c r="BN458" s="88"/>
      <c r="BO458" s="88"/>
      <c r="BP458" s="88"/>
      <c r="BQ458" s="88"/>
      <c r="BR458" s="88"/>
      <c r="BS458" s="88"/>
      <c r="BT458" s="88"/>
      <c r="BU458" s="88"/>
      <c r="BV458" s="88">
        <v>18.829999999999998</v>
      </c>
      <c r="BW458" s="88">
        <v>17.739999999999998</v>
      </c>
      <c r="BX458" s="88"/>
      <c r="BY458" s="27"/>
      <c r="BZ458" s="27"/>
      <c r="CA458" s="27"/>
      <c r="CB458" s="27"/>
      <c r="CC458" s="27"/>
      <c r="CD458" s="27"/>
      <c r="CE458" s="27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</row>
    <row r="459" spans="1:98" ht="15">
      <c r="A459" s="9"/>
      <c r="B459" s="87">
        <v>44278</v>
      </c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  <c r="AA459" s="88"/>
      <c r="AB459" s="88"/>
      <c r="AC459" s="88"/>
      <c r="AD459" s="88"/>
      <c r="AE459" s="88"/>
      <c r="AF459" s="88"/>
      <c r="AG459" s="88"/>
      <c r="AH459" s="88"/>
      <c r="AI459" s="88"/>
      <c r="AJ459" s="88"/>
      <c r="AK459" s="88">
        <v>17.690000000000001</v>
      </c>
      <c r="AL459" s="88">
        <v>17.8</v>
      </c>
      <c r="AM459" s="88">
        <v>17.46</v>
      </c>
      <c r="AN459" s="88"/>
      <c r="AO459" s="88"/>
      <c r="AP459" s="88"/>
      <c r="AQ459" s="88"/>
      <c r="AR459" s="88"/>
      <c r="AS459" s="88"/>
      <c r="AT459" s="88"/>
      <c r="AU459" s="88"/>
      <c r="AV459" s="88"/>
      <c r="AW459" s="88"/>
      <c r="AX459" s="88"/>
      <c r="AY459" s="88"/>
      <c r="AZ459" s="88"/>
      <c r="BA459" s="88"/>
      <c r="BB459" s="88"/>
      <c r="BC459" s="88"/>
      <c r="BD459" s="88"/>
      <c r="BE459" s="88"/>
      <c r="BF459" s="88"/>
      <c r="BG459" s="88"/>
      <c r="BH459" s="88"/>
      <c r="BI459" s="88"/>
      <c r="BJ459" s="88"/>
      <c r="BK459" s="88"/>
      <c r="BL459" s="88"/>
      <c r="BM459" s="88"/>
      <c r="BN459" s="88"/>
      <c r="BO459" s="88"/>
      <c r="BP459" s="88"/>
      <c r="BQ459" s="88"/>
      <c r="BR459" s="88"/>
      <c r="BS459" s="88"/>
      <c r="BT459" s="88"/>
      <c r="BU459" s="88"/>
      <c r="BV459" s="88">
        <v>18.73</v>
      </c>
      <c r="BW459" s="88">
        <v>17.64</v>
      </c>
      <c r="BX459" s="88"/>
      <c r="BY459" s="27"/>
      <c r="BZ459" s="27"/>
      <c r="CA459" s="27"/>
      <c r="CB459" s="27"/>
      <c r="CC459" s="27"/>
      <c r="CD459" s="27"/>
      <c r="CE459" s="27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</row>
    <row r="460" spans="1:98" ht="15">
      <c r="A460" s="9"/>
      <c r="B460" s="87">
        <v>44277</v>
      </c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  <c r="AA460" s="88"/>
      <c r="AB460" s="88"/>
      <c r="AC460" s="88"/>
      <c r="AD460" s="88"/>
      <c r="AE460" s="88"/>
      <c r="AF460" s="88"/>
      <c r="AG460" s="88"/>
      <c r="AH460" s="88"/>
      <c r="AI460" s="88"/>
      <c r="AJ460" s="88"/>
      <c r="AK460" s="88">
        <v>17.350000000000001</v>
      </c>
      <c r="AL460" s="88">
        <v>17.45</v>
      </c>
      <c r="AM460" s="88">
        <v>17.45</v>
      </c>
      <c r="AN460" s="88"/>
      <c r="AO460" s="88"/>
      <c r="AP460" s="88"/>
      <c r="AQ460" s="88"/>
      <c r="AR460" s="88"/>
      <c r="AS460" s="88"/>
      <c r="AT460" s="88"/>
      <c r="AU460" s="88"/>
      <c r="AV460" s="88"/>
      <c r="AW460" s="88"/>
      <c r="AX460" s="88"/>
      <c r="AY460" s="88"/>
      <c r="AZ460" s="88"/>
      <c r="BA460" s="88"/>
      <c r="BB460" s="88"/>
      <c r="BC460" s="88"/>
      <c r="BD460" s="88"/>
      <c r="BE460" s="88"/>
      <c r="BF460" s="88"/>
      <c r="BG460" s="88"/>
      <c r="BH460" s="88"/>
      <c r="BI460" s="88"/>
      <c r="BJ460" s="88"/>
      <c r="BK460" s="88"/>
      <c r="BL460" s="88"/>
      <c r="BM460" s="88"/>
      <c r="BN460" s="88"/>
      <c r="BO460" s="88"/>
      <c r="BP460" s="88"/>
      <c r="BQ460" s="88"/>
      <c r="BR460" s="88"/>
      <c r="BS460" s="88"/>
      <c r="BT460" s="88"/>
      <c r="BU460" s="88"/>
      <c r="BV460" s="88">
        <v>18.829999999999998</v>
      </c>
      <c r="BW460" s="88">
        <v>17.78</v>
      </c>
      <c r="BX460" s="88"/>
      <c r="BY460" s="27"/>
      <c r="BZ460" s="27"/>
      <c r="CA460" s="27"/>
      <c r="CB460" s="27"/>
      <c r="CC460" s="27"/>
      <c r="CD460" s="27"/>
      <c r="CE460" s="27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</row>
    <row r="461" spans="1:98" ht="15">
      <c r="A461" s="9"/>
      <c r="B461" s="87">
        <v>44274</v>
      </c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  <c r="AA461" s="88"/>
      <c r="AB461" s="88"/>
      <c r="AC461" s="88"/>
      <c r="AD461" s="88"/>
      <c r="AE461" s="88"/>
      <c r="AF461" s="88"/>
      <c r="AG461" s="88"/>
      <c r="AH461" s="88"/>
      <c r="AI461" s="88"/>
      <c r="AJ461" s="88"/>
      <c r="AK461" s="88">
        <v>16.71</v>
      </c>
      <c r="AL461" s="88">
        <v>16.940000000000001</v>
      </c>
      <c r="AM461" s="88">
        <v>16.89</v>
      </c>
      <c r="AN461" s="88"/>
      <c r="AO461" s="88"/>
      <c r="AP461" s="88"/>
      <c r="AQ461" s="88"/>
      <c r="AR461" s="88"/>
      <c r="AS461" s="88"/>
      <c r="AT461" s="88"/>
      <c r="AU461" s="88"/>
      <c r="AV461" s="88"/>
      <c r="AW461" s="88"/>
      <c r="AX461" s="88"/>
      <c r="AY461" s="88"/>
      <c r="AZ461" s="88"/>
      <c r="BA461" s="88"/>
      <c r="BB461" s="88"/>
      <c r="BC461" s="88"/>
      <c r="BD461" s="88"/>
      <c r="BE461" s="88"/>
      <c r="BF461" s="88"/>
      <c r="BG461" s="88"/>
      <c r="BH461" s="88"/>
      <c r="BI461" s="88"/>
      <c r="BJ461" s="88"/>
      <c r="BK461" s="88"/>
      <c r="BL461" s="88"/>
      <c r="BM461" s="88"/>
      <c r="BN461" s="88"/>
      <c r="BO461" s="88"/>
      <c r="BP461" s="88"/>
      <c r="BQ461" s="88"/>
      <c r="BR461" s="88"/>
      <c r="BS461" s="88"/>
      <c r="BT461" s="88"/>
      <c r="BU461" s="88"/>
      <c r="BV461" s="88">
        <v>18.39</v>
      </c>
      <c r="BW461" s="88">
        <v>17.45</v>
      </c>
      <c r="BX461" s="88"/>
      <c r="BY461" s="27"/>
      <c r="BZ461" s="27"/>
      <c r="CA461" s="27"/>
      <c r="CB461" s="27"/>
      <c r="CC461" s="27"/>
      <c r="CD461" s="27"/>
      <c r="CE461" s="27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</row>
    <row r="462" spans="1:98" ht="15">
      <c r="A462" s="9"/>
      <c r="B462" s="87">
        <v>44273</v>
      </c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  <c r="AA462" s="88"/>
      <c r="AB462" s="88"/>
      <c r="AC462" s="88"/>
      <c r="AD462" s="88"/>
      <c r="AE462" s="88"/>
      <c r="AF462" s="88"/>
      <c r="AG462" s="88"/>
      <c r="AH462" s="88"/>
      <c r="AI462" s="88"/>
      <c r="AJ462" s="88"/>
      <c r="AK462" s="88">
        <v>16.93</v>
      </c>
      <c r="AL462" s="88">
        <v>17.25</v>
      </c>
      <c r="AM462" s="88">
        <v>17.36</v>
      </c>
      <c r="AN462" s="88"/>
      <c r="AO462" s="88"/>
      <c r="AP462" s="88"/>
      <c r="AQ462" s="88"/>
      <c r="AR462" s="88"/>
      <c r="AS462" s="88"/>
      <c r="AT462" s="88"/>
      <c r="AU462" s="88"/>
      <c r="AV462" s="88"/>
      <c r="AW462" s="88"/>
      <c r="AX462" s="88"/>
      <c r="AY462" s="88"/>
      <c r="AZ462" s="88"/>
      <c r="BA462" s="88"/>
      <c r="BB462" s="88"/>
      <c r="BC462" s="88"/>
      <c r="BD462" s="88"/>
      <c r="BE462" s="88"/>
      <c r="BF462" s="88"/>
      <c r="BG462" s="88"/>
      <c r="BH462" s="88"/>
      <c r="BI462" s="88"/>
      <c r="BJ462" s="88"/>
      <c r="BK462" s="88"/>
      <c r="BL462" s="88"/>
      <c r="BM462" s="88"/>
      <c r="BN462" s="88"/>
      <c r="BO462" s="88"/>
      <c r="BP462" s="88"/>
      <c r="BQ462" s="88"/>
      <c r="BR462" s="88"/>
      <c r="BS462" s="88"/>
      <c r="BT462" s="88"/>
      <c r="BU462" s="88"/>
      <c r="BV462" s="88">
        <v>18.53</v>
      </c>
      <c r="BW462" s="88">
        <v>17.579999999999998</v>
      </c>
      <c r="BX462" s="88"/>
      <c r="BY462" s="27"/>
      <c r="BZ462" s="27"/>
      <c r="CA462" s="27"/>
      <c r="CB462" s="27"/>
      <c r="CC462" s="27"/>
      <c r="CD462" s="27"/>
      <c r="CE462" s="27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</row>
    <row r="463" spans="1:98" ht="15">
      <c r="A463" s="9"/>
      <c r="B463" s="87">
        <v>44272</v>
      </c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  <c r="AK463" s="88">
        <v>17.2</v>
      </c>
      <c r="AL463" s="88">
        <v>17.350000000000001</v>
      </c>
      <c r="AM463" s="88">
        <v>17.8</v>
      </c>
      <c r="AN463" s="88"/>
      <c r="AO463" s="88"/>
      <c r="AP463" s="88"/>
      <c r="AQ463" s="88"/>
      <c r="AR463" s="88"/>
      <c r="AS463" s="88"/>
      <c r="AT463" s="88"/>
      <c r="AU463" s="88"/>
      <c r="AV463" s="88"/>
      <c r="AW463" s="88"/>
      <c r="AX463" s="88"/>
      <c r="AY463" s="88"/>
      <c r="AZ463" s="88"/>
      <c r="BA463" s="88"/>
      <c r="BB463" s="88"/>
      <c r="BC463" s="88"/>
      <c r="BD463" s="88"/>
      <c r="BE463" s="88"/>
      <c r="BF463" s="88"/>
      <c r="BG463" s="88"/>
      <c r="BH463" s="88"/>
      <c r="BI463" s="88"/>
      <c r="BJ463" s="88"/>
      <c r="BK463" s="88"/>
      <c r="BL463" s="88"/>
      <c r="BM463" s="88"/>
      <c r="BN463" s="88"/>
      <c r="BO463" s="88"/>
      <c r="BP463" s="88"/>
      <c r="BQ463" s="88"/>
      <c r="BR463" s="88"/>
      <c r="BS463" s="88"/>
      <c r="BT463" s="88"/>
      <c r="BU463" s="88"/>
      <c r="BV463" s="88">
        <v>18.78</v>
      </c>
      <c r="BW463" s="88">
        <v>17.63</v>
      </c>
      <c r="BX463" s="88"/>
      <c r="BY463" s="27"/>
      <c r="BZ463" s="27"/>
      <c r="CA463" s="27"/>
      <c r="CB463" s="27"/>
      <c r="CC463" s="27"/>
      <c r="CD463" s="27"/>
      <c r="CE463" s="27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</row>
    <row r="464" spans="1:98" ht="15">
      <c r="A464" s="9"/>
      <c r="B464" s="87">
        <v>44271</v>
      </c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  <c r="AA464" s="88"/>
      <c r="AB464" s="88"/>
      <c r="AC464" s="88"/>
      <c r="AD464" s="88"/>
      <c r="AE464" s="88"/>
      <c r="AF464" s="88"/>
      <c r="AG464" s="88"/>
      <c r="AH464" s="88"/>
      <c r="AI464" s="88"/>
      <c r="AJ464" s="88"/>
      <c r="AK464" s="88">
        <v>16.93</v>
      </c>
      <c r="AL464" s="88">
        <v>17.100000000000001</v>
      </c>
      <c r="AM464" s="88">
        <v>17.420000000000002</v>
      </c>
      <c r="AN464" s="88"/>
      <c r="AO464" s="88"/>
      <c r="AP464" s="88"/>
      <c r="AQ464" s="88"/>
      <c r="AR464" s="88"/>
      <c r="AS464" s="88"/>
      <c r="AT464" s="88"/>
      <c r="AU464" s="88"/>
      <c r="AV464" s="88"/>
      <c r="AW464" s="88"/>
      <c r="AX464" s="88"/>
      <c r="AY464" s="88"/>
      <c r="AZ464" s="88"/>
      <c r="BA464" s="88"/>
      <c r="BB464" s="88"/>
      <c r="BC464" s="88"/>
      <c r="BD464" s="88"/>
      <c r="BE464" s="88"/>
      <c r="BF464" s="88"/>
      <c r="BG464" s="88"/>
      <c r="BH464" s="88"/>
      <c r="BI464" s="88"/>
      <c r="BJ464" s="88"/>
      <c r="BK464" s="88"/>
      <c r="BL464" s="88"/>
      <c r="BM464" s="88"/>
      <c r="BN464" s="88"/>
      <c r="BO464" s="88"/>
      <c r="BP464" s="88"/>
      <c r="BQ464" s="88"/>
      <c r="BR464" s="88"/>
      <c r="BS464" s="88"/>
      <c r="BT464" s="88"/>
      <c r="BU464" s="88"/>
      <c r="BV464" s="88">
        <v>18.68</v>
      </c>
      <c r="BW464" s="88">
        <v>17.86</v>
      </c>
      <c r="BX464" s="88"/>
      <c r="BY464" s="27"/>
      <c r="BZ464" s="27"/>
      <c r="CA464" s="27"/>
      <c r="CB464" s="27"/>
      <c r="CC464" s="27"/>
      <c r="CD464" s="27"/>
      <c r="CE464" s="27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</row>
    <row r="465" spans="2:83" s="9" customFormat="1" ht="15">
      <c r="B465" s="87">
        <v>44270</v>
      </c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  <c r="AA465" s="88"/>
      <c r="AB465" s="88"/>
      <c r="AC465" s="88"/>
      <c r="AD465" s="88"/>
      <c r="AE465" s="88"/>
      <c r="AF465" s="88"/>
      <c r="AG465" s="88"/>
      <c r="AH465" s="88"/>
      <c r="AI465" s="88"/>
      <c r="AJ465" s="88"/>
      <c r="AK465" s="88">
        <v>17.690000000000001</v>
      </c>
      <c r="AL465" s="88">
        <v>17.8</v>
      </c>
      <c r="AM465" s="88">
        <v>17.61</v>
      </c>
      <c r="AN465" s="88"/>
      <c r="AO465" s="88"/>
      <c r="AP465" s="88"/>
      <c r="AQ465" s="88"/>
      <c r="AR465" s="88"/>
      <c r="AS465" s="88"/>
      <c r="AT465" s="88"/>
      <c r="AU465" s="88"/>
      <c r="AV465" s="88"/>
      <c r="AW465" s="88"/>
      <c r="AX465" s="88"/>
      <c r="AY465" s="88"/>
      <c r="AZ465" s="88"/>
      <c r="BA465" s="88"/>
      <c r="BB465" s="88"/>
      <c r="BC465" s="88"/>
      <c r="BD465" s="88"/>
      <c r="BE465" s="88"/>
      <c r="BF465" s="88"/>
      <c r="BG465" s="88"/>
      <c r="BH465" s="88"/>
      <c r="BI465" s="88"/>
      <c r="BJ465" s="88"/>
      <c r="BK465" s="88"/>
      <c r="BL465" s="88"/>
      <c r="BM465" s="88"/>
      <c r="BN465" s="88"/>
      <c r="BO465" s="88"/>
      <c r="BP465" s="88"/>
      <c r="BQ465" s="88"/>
      <c r="BR465" s="88"/>
      <c r="BS465" s="88"/>
      <c r="BT465" s="88"/>
      <c r="BU465" s="88"/>
      <c r="BV465" s="88">
        <v>18.88</v>
      </c>
      <c r="BW465" s="88">
        <v>17.68</v>
      </c>
      <c r="BX465" s="88"/>
      <c r="BY465" s="27"/>
      <c r="BZ465" s="27"/>
      <c r="CA465" s="27"/>
      <c r="CB465" s="27"/>
      <c r="CC465" s="27"/>
      <c r="CD465" s="27"/>
      <c r="CE465" s="27"/>
    </row>
    <row r="466" spans="2:83" s="9" customFormat="1" ht="15">
      <c r="B466" s="87">
        <v>44267</v>
      </c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  <c r="AA466" s="88"/>
      <c r="AB466" s="88"/>
      <c r="AC466" s="88"/>
      <c r="AD466" s="88"/>
      <c r="AE466" s="88"/>
      <c r="AF466" s="88"/>
      <c r="AG466" s="88"/>
      <c r="AH466" s="88"/>
      <c r="AI466" s="88"/>
      <c r="AJ466" s="88"/>
      <c r="AK466" s="88">
        <v>17.73</v>
      </c>
      <c r="AL466" s="88">
        <v>18.2</v>
      </c>
      <c r="AM466" s="88">
        <v>18.22</v>
      </c>
      <c r="AN466" s="88"/>
      <c r="AO466" s="88"/>
      <c r="AP466" s="88"/>
      <c r="AQ466" s="88"/>
      <c r="AR466" s="88"/>
      <c r="AS466" s="88"/>
      <c r="AT466" s="88"/>
      <c r="AU466" s="88"/>
      <c r="AV466" s="88"/>
      <c r="AW466" s="88"/>
      <c r="AX466" s="88"/>
      <c r="AY466" s="88"/>
      <c r="AZ466" s="88"/>
      <c r="BA466" s="88"/>
      <c r="BB466" s="88"/>
      <c r="BC466" s="88"/>
      <c r="BD466" s="88"/>
      <c r="BE466" s="88"/>
      <c r="BF466" s="88"/>
      <c r="BG466" s="88"/>
      <c r="BH466" s="88"/>
      <c r="BI466" s="88"/>
      <c r="BJ466" s="88"/>
      <c r="BK466" s="88"/>
      <c r="BL466" s="88"/>
      <c r="BM466" s="88"/>
      <c r="BN466" s="88"/>
      <c r="BO466" s="88"/>
      <c r="BP466" s="88"/>
      <c r="BQ466" s="88"/>
      <c r="BR466" s="88"/>
      <c r="BS466" s="88"/>
      <c r="BT466" s="88"/>
      <c r="BU466" s="88"/>
      <c r="BV466" s="88">
        <v>19.079999999999998</v>
      </c>
      <c r="BW466" s="88">
        <v>17.77</v>
      </c>
      <c r="BX466" s="88"/>
      <c r="BY466" s="27"/>
      <c r="BZ466" s="27"/>
      <c r="CA466" s="27"/>
      <c r="CB466" s="27"/>
      <c r="CC466" s="27"/>
      <c r="CD466" s="27"/>
      <c r="CE466" s="27"/>
    </row>
    <row r="467" spans="2:83" s="9" customFormat="1" ht="15">
      <c r="B467" s="87">
        <v>44266</v>
      </c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  <c r="AA467" s="88"/>
      <c r="AB467" s="88"/>
      <c r="AC467" s="88"/>
      <c r="AD467" s="88"/>
      <c r="AE467" s="88"/>
      <c r="AF467" s="88"/>
      <c r="AG467" s="88"/>
      <c r="AH467" s="88"/>
      <c r="AI467" s="88"/>
      <c r="AJ467" s="88"/>
      <c r="AK467" s="88">
        <v>17.52</v>
      </c>
      <c r="AL467" s="88">
        <v>17.899999999999999</v>
      </c>
      <c r="AM467" s="88">
        <v>17.98</v>
      </c>
      <c r="AN467" s="88"/>
      <c r="AO467" s="88"/>
      <c r="AP467" s="88"/>
      <c r="AQ467" s="88"/>
      <c r="AR467" s="88"/>
      <c r="AS467" s="88"/>
      <c r="AT467" s="88"/>
      <c r="AU467" s="88"/>
      <c r="AV467" s="88"/>
      <c r="AW467" s="88"/>
      <c r="AX467" s="88"/>
      <c r="AY467" s="88"/>
      <c r="AZ467" s="88"/>
      <c r="BA467" s="88"/>
      <c r="BB467" s="88"/>
      <c r="BC467" s="88"/>
      <c r="BD467" s="88"/>
      <c r="BE467" s="88"/>
      <c r="BF467" s="88"/>
      <c r="BG467" s="88"/>
      <c r="BH467" s="88"/>
      <c r="BI467" s="88"/>
      <c r="BJ467" s="88"/>
      <c r="BK467" s="88"/>
      <c r="BL467" s="88"/>
      <c r="BM467" s="88"/>
      <c r="BN467" s="88"/>
      <c r="BO467" s="88"/>
      <c r="BP467" s="88"/>
      <c r="BQ467" s="88"/>
      <c r="BR467" s="88"/>
      <c r="BS467" s="88"/>
      <c r="BT467" s="88"/>
      <c r="BU467" s="88"/>
      <c r="BV467" s="88">
        <v>18.93</v>
      </c>
      <c r="BW467" s="88">
        <v>17.829999999999998</v>
      </c>
      <c r="BX467" s="88"/>
      <c r="BY467" s="27"/>
      <c r="BZ467" s="27"/>
      <c r="CA467" s="27"/>
      <c r="CB467" s="27"/>
      <c r="CC467" s="27"/>
      <c r="CD467" s="27"/>
      <c r="CE467" s="27"/>
    </row>
    <row r="468" spans="2:83" s="9" customFormat="1" ht="15">
      <c r="B468" s="87">
        <v>44265</v>
      </c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  <c r="AA468" s="88"/>
      <c r="AB468" s="88"/>
      <c r="AC468" s="88"/>
      <c r="AD468" s="88"/>
      <c r="AE468" s="88"/>
      <c r="AF468" s="88"/>
      <c r="AG468" s="88"/>
      <c r="AH468" s="88"/>
      <c r="AI468" s="88"/>
      <c r="AJ468" s="88"/>
      <c r="AK468" s="88">
        <v>17.25</v>
      </c>
      <c r="AL468" s="88">
        <v>17.55</v>
      </c>
      <c r="AM468" s="88">
        <v>17.7</v>
      </c>
      <c r="AN468" s="88"/>
      <c r="AO468" s="88"/>
      <c r="AP468" s="88"/>
      <c r="AQ468" s="88"/>
      <c r="AR468" s="88"/>
      <c r="AS468" s="88"/>
      <c r="AT468" s="88"/>
      <c r="AU468" s="88"/>
      <c r="AV468" s="88"/>
      <c r="AW468" s="88"/>
      <c r="AX468" s="88"/>
      <c r="AY468" s="88"/>
      <c r="AZ468" s="88"/>
      <c r="BA468" s="88"/>
      <c r="BB468" s="88"/>
      <c r="BC468" s="88"/>
      <c r="BD468" s="88"/>
      <c r="BE468" s="88"/>
      <c r="BF468" s="88"/>
      <c r="BG468" s="88"/>
      <c r="BH468" s="88"/>
      <c r="BI468" s="88"/>
      <c r="BJ468" s="88"/>
      <c r="BK468" s="88"/>
      <c r="BL468" s="88"/>
      <c r="BM468" s="88"/>
      <c r="BN468" s="88"/>
      <c r="BO468" s="88"/>
      <c r="BP468" s="88"/>
      <c r="BQ468" s="88"/>
      <c r="BR468" s="88"/>
      <c r="BS468" s="88"/>
      <c r="BT468" s="88"/>
      <c r="BU468" s="88"/>
      <c r="BV468" s="88">
        <v>18.63</v>
      </c>
      <c r="BW468" s="88">
        <v>17.63</v>
      </c>
      <c r="BX468" s="88"/>
      <c r="BY468" s="27"/>
      <c r="BZ468" s="27"/>
      <c r="CA468" s="27"/>
      <c r="CB468" s="27"/>
      <c r="CC468" s="27"/>
      <c r="CD468" s="27"/>
      <c r="CE468" s="27"/>
    </row>
    <row r="469" spans="2:83" s="9" customFormat="1" ht="15">
      <c r="B469" s="87">
        <v>44264</v>
      </c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  <c r="AA469" s="88"/>
      <c r="AB469" s="88"/>
      <c r="AC469" s="88"/>
      <c r="AD469" s="88"/>
      <c r="AE469" s="88"/>
      <c r="AF469" s="88"/>
      <c r="AG469" s="88"/>
      <c r="AH469" s="88"/>
      <c r="AI469" s="88"/>
      <c r="AJ469" s="88"/>
      <c r="AK469" s="88">
        <v>16.52</v>
      </c>
      <c r="AL469" s="88">
        <v>16.8</v>
      </c>
      <c r="AM469" s="88">
        <v>16.93</v>
      </c>
      <c r="AN469" s="88"/>
      <c r="AO469" s="88"/>
      <c r="AP469" s="88"/>
      <c r="AQ469" s="88"/>
      <c r="AR469" s="88"/>
      <c r="AS469" s="88"/>
      <c r="AT469" s="88"/>
      <c r="AU469" s="88"/>
      <c r="AV469" s="88"/>
      <c r="AW469" s="88"/>
      <c r="AX469" s="88"/>
      <c r="AY469" s="88"/>
      <c r="AZ469" s="88"/>
      <c r="BA469" s="88"/>
      <c r="BB469" s="88"/>
      <c r="BC469" s="88"/>
      <c r="BD469" s="88"/>
      <c r="BE469" s="88"/>
      <c r="BF469" s="88"/>
      <c r="BG469" s="88"/>
      <c r="BH469" s="88"/>
      <c r="BI469" s="88"/>
      <c r="BJ469" s="88"/>
      <c r="BK469" s="88"/>
      <c r="BL469" s="88"/>
      <c r="BM469" s="88"/>
      <c r="BN469" s="88"/>
      <c r="BO469" s="88"/>
      <c r="BP469" s="88"/>
      <c r="BQ469" s="88"/>
      <c r="BR469" s="88"/>
      <c r="BS469" s="88"/>
      <c r="BT469" s="88"/>
      <c r="BU469" s="88"/>
      <c r="BV469" s="88">
        <v>18.28</v>
      </c>
      <c r="BW469" s="88">
        <v>17.45</v>
      </c>
      <c r="BX469" s="88"/>
      <c r="BY469" s="27"/>
      <c r="BZ469" s="27"/>
      <c r="CA469" s="27"/>
      <c r="CB469" s="27"/>
      <c r="CC469" s="27"/>
      <c r="CD469" s="27"/>
      <c r="CE469" s="27"/>
    </row>
    <row r="470" spans="2:83" s="9" customFormat="1" ht="15">
      <c r="B470" s="87">
        <v>44263</v>
      </c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  <c r="AA470" s="88"/>
      <c r="AB470" s="88"/>
      <c r="AC470" s="88"/>
      <c r="AD470" s="88"/>
      <c r="AE470" s="88"/>
      <c r="AF470" s="88"/>
      <c r="AG470" s="88"/>
      <c r="AH470" s="88"/>
      <c r="AI470" s="88"/>
      <c r="AJ470" s="88"/>
      <c r="AK470" s="88">
        <v>16.05</v>
      </c>
      <c r="AL470" s="88">
        <v>16.399999999999999</v>
      </c>
      <c r="AM470" s="88">
        <v>16.600000000000001</v>
      </c>
      <c r="AN470" s="88"/>
      <c r="AO470" s="88"/>
      <c r="AP470" s="88"/>
      <c r="AQ470" s="88"/>
      <c r="AR470" s="88"/>
      <c r="AS470" s="88"/>
      <c r="AT470" s="88"/>
      <c r="AU470" s="88"/>
      <c r="AV470" s="88"/>
      <c r="AW470" s="88"/>
      <c r="AX470" s="88"/>
      <c r="AY470" s="88"/>
      <c r="AZ470" s="88"/>
      <c r="BA470" s="88"/>
      <c r="BB470" s="88"/>
      <c r="BC470" s="88"/>
      <c r="BD470" s="88"/>
      <c r="BE470" s="88"/>
      <c r="BF470" s="88"/>
      <c r="BG470" s="88"/>
      <c r="BH470" s="88"/>
      <c r="BI470" s="88"/>
      <c r="BJ470" s="88"/>
      <c r="BK470" s="88"/>
      <c r="BL470" s="88"/>
      <c r="BM470" s="88"/>
      <c r="BN470" s="88"/>
      <c r="BO470" s="88"/>
      <c r="BP470" s="88"/>
      <c r="BQ470" s="88"/>
      <c r="BR470" s="88"/>
      <c r="BS470" s="88"/>
      <c r="BT470" s="88"/>
      <c r="BU470" s="88"/>
      <c r="BV470" s="88">
        <v>17.98</v>
      </c>
      <c r="BW470" s="88">
        <v>17.43</v>
      </c>
      <c r="BX470" s="88"/>
      <c r="BY470" s="27"/>
      <c r="BZ470" s="27"/>
      <c r="CA470" s="27"/>
      <c r="CB470" s="27"/>
      <c r="CC470" s="27"/>
      <c r="CD470" s="27"/>
      <c r="CE470" s="27"/>
    </row>
    <row r="471" spans="2:83" s="9" customFormat="1" ht="15">
      <c r="B471" s="87">
        <v>44260</v>
      </c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  <c r="AA471" s="88"/>
      <c r="AB471" s="88"/>
      <c r="AC471" s="88"/>
      <c r="AD471" s="88"/>
      <c r="AE471" s="88"/>
      <c r="AF471" s="88"/>
      <c r="AG471" s="88"/>
      <c r="AH471" s="88"/>
      <c r="AI471" s="88"/>
      <c r="AJ471" s="88"/>
      <c r="AK471" s="88">
        <v>16.13</v>
      </c>
      <c r="AL471" s="88">
        <v>16.45</v>
      </c>
      <c r="AM471" s="88">
        <v>16.62</v>
      </c>
      <c r="AN471" s="88"/>
      <c r="AO471" s="88"/>
      <c r="AP471" s="88"/>
      <c r="AQ471" s="88"/>
      <c r="AR471" s="88"/>
      <c r="AS471" s="88"/>
      <c r="AT471" s="88"/>
      <c r="AU471" s="88"/>
      <c r="AV471" s="88"/>
      <c r="AW471" s="88"/>
      <c r="AX471" s="88"/>
      <c r="AY471" s="88"/>
      <c r="AZ471" s="88"/>
      <c r="BA471" s="88"/>
      <c r="BB471" s="88"/>
      <c r="BC471" s="88"/>
      <c r="BD471" s="88"/>
      <c r="BE471" s="88"/>
      <c r="BF471" s="88"/>
      <c r="BG471" s="88"/>
      <c r="BH471" s="88"/>
      <c r="BI471" s="88"/>
      <c r="BJ471" s="88"/>
      <c r="BK471" s="88"/>
      <c r="BL471" s="88"/>
      <c r="BM471" s="88"/>
      <c r="BN471" s="88"/>
      <c r="BO471" s="88"/>
      <c r="BP471" s="88"/>
      <c r="BQ471" s="88"/>
      <c r="BR471" s="88"/>
      <c r="BS471" s="88"/>
      <c r="BT471" s="88"/>
      <c r="BU471" s="88"/>
      <c r="BV471" s="88">
        <v>18.03</v>
      </c>
      <c r="BW471" s="88">
        <v>17.38</v>
      </c>
      <c r="BX471" s="88"/>
      <c r="BY471" s="27"/>
      <c r="BZ471" s="27"/>
      <c r="CA471" s="27"/>
      <c r="CB471" s="27"/>
      <c r="CC471" s="27"/>
      <c r="CD471" s="27"/>
      <c r="CE471" s="27"/>
    </row>
    <row r="472" spans="2:83" s="9" customFormat="1" ht="15">
      <c r="B472" s="87">
        <v>44259</v>
      </c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  <c r="AA472" s="88"/>
      <c r="AB472" s="88"/>
      <c r="AC472" s="88"/>
      <c r="AD472" s="88"/>
      <c r="AE472" s="88"/>
      <c r="AF472" s="88"/>
      <c r="AG472" s="88"/>
      <c r="AH472" s="88"/>
      <c r="AI472" s="88"/>
      <c r="AJ472" s="88"/>
      <c r="AK472" s="88">
        <v>15.83</v>
      </c>
      <c r="AL472" s="88">
        <v>15.95</v>
      </c>
      <c r="AM472" s="88">
        <v>16.07</v>
      </c>
      <c r="AN472" s="88"/>
      <c r="AO472" s="88"/>
      <c r="AP472" s="88"/>
      <c r="AQ472" s="88"/>
      <c r="AR472" s="88"/>
      <c r="AS472" s="88"/>
      <c r="AT472" s="88"/>
      <c r="AU472" s="88"/>
      <c r="AV472" s="88"/>
      <c r="AW472" s="88"/>
      <c r="AX472" s="88"/>
      <c r="AY472" s="88"/>
      <c r="AZ472" s="88"/>
      <c r="BA472" s="88"/>
      <c r="BB472" s="88"/>
      <c r="BC472" s="88"/>
      <c r="BD472" s="88"/>
      <c r="BE472" s="88"/>
      <c r="BF472" s="88"/>
      <c r="BG472" s="88"/>
      <c r="BH472" s="88"/>
      <c r="BI472" s="88"/>
      <c r="BJ472" s="88"/>
      <c r="BK472" s="88"/>
      <c r="BL472" s="88"/>
      <c r="BM472" s="88"/>
      <c r="BN472" s="88"/>
      <c r="BO472" s="88"/>
      <c r="BP472" s="88"/>
      <c r="BQ472" s="88"/>
      <c r="BR472" s="88"/>
      <c r="BS472" s="88"/>
      <c r="BT472" s="88"/>
      <c r="BU472" s="88"/>
      <c r="BV472" s="88">
        <v>17.68</v>
      </c>
      <c r="BW472" s="88">
        <v>17.23</v>
      </c>
      <c r="BX472" s="88"/>
      <c r="BY472" s="27"/>
      <c r="BZ472" s="27"/>
      <c r="CA472" s="27"/>
      <c r="CB472" s="27"/>
      <c r="CC472" s="27"/>
      <c r="CD472" s="27"/>
      <c r="CE472" s="27"/>
    </row>
    <row r="473" spans="2:83" s="9" customFormat="1" ht="15">
      <c r="B473" s="87">
        <v>44258</v>
      </c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  <c r="AA473" s="88"/>
      <c r="AB473" s="88"/>
      <c r="AC473" s="88"/>
      <c r="AD473" s="88"/>
      <c r="AE473" s="88"/>
      <c r="AF473" s="88"/>
      <c r="AG473" s="88"/>
      <c r="AH473" s="88"/>
      <c r="AI473" s="88"/>
      <c r="AJ473" s="88"/>
      <c r="AK473" s="88">
        <v>15.5</v>
      </c>
      <c r="AL473" s="88">
        <v>15.55</v>
      </c>
      <c r="AM473" s="88">
        <v>15.6</v>
      </c>
      <c r="AN473" s="88"/>
      <c r="AO473" s="88"/>
      <c r="AP473" s="88"/>
      <c r="AQ473" s="88"/>
      <c r="AR473" s="88"/>
      <c r="AS473" s="88"/>
      <c r="AT473" s="88"/>
      <c r="AU473" s="88"/>
      <c r="AV473" s="88"/>
      <c r="AW473" s="88"/>
      <c r="AX473" s="88"/>
      <c r="AY473" s="88"/>
      <c r="AZ473" s="88"/>
      <c r="BA473" s="88"/>
      <c r="BB473" s="88"/>
      <c r="BC473" s="88"/>
      <c r="BD473" s="88"/>
      <c r="BE473" s="88"/>
      <c r="BF473" s="88"/>
      <c r="BG473" s="88"/>
      <c r="BH473" s="88"/>
      <c r="BI473" s="88"/>
      <c r="BJ473" s="88"/>
      <c r="BK473" s="88"/>
      <c r="BL473" s="88"/>
      <c r="BM473" s="88"/>
      <c r="BN473" s="88"/>
      <c r="BO473" s="88"/>
      <c r="BP473" s="88"/>
      <c r="BQ473" s="88"/>
      <c r="BR473" s="88"/>
      <c r="BS473" s="88"/>
      <c r="BT473" s="88"/>
      <c r="BU473" s="88"/>
      <c r="BV473" s="88">
        <v>17.43</v>
      </c>
      <c r="BW473" s="88">
        <v>17.03</v>
      </c>
      <c r="BX473" s="88"/>
      <c r="BY473" s="27"/>
      <c r="BZ473" s="27"/>
      <c r="CA473" s="27"/>
      <c r="CB473" s="27"/>
      <c r="CC473" s="27"/>
      <c r="CD473" s="27"/>
      <c r="CE473" s="27"/>
    </row>
    <row r="474" spans="2:83" s="9" customFormat="1" ht="15">
      <c r="B474" s="87">
        <v>44257</v>
      </c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  <c r="AF474" s="88"/>
      <c r="AG474" s="88"/>
      <c r="AH474" s="88"/>
      <c r="AI474" s="88"/>
      <c r="AJ474" s="88"/>
      <c r="AK474" s="88">
        <v>15.8</v>
      </c>
      <c r="AL474" s="88">
        <v>15.97</v>
      </c>
      <c r="AM474" s="88">
        <v>15.86</v>
      </c>
      <c r="AN474" s="88"/>
      <c r="AO474" s="88"/>
      <c r="AP474" s="88"/>
      <c r="AQ474" s="88"/>
      <c r="AR474" s="88"/>
      <c r="AS474" s="88"/>
      <c r="AT474" s="88"/>
      <c r="AU474" s="88"/>
      <c r="AV474" s="88"/>
      <c r="AW474" s="88"/>
      <c r="AX474" s="88"/>
      <c r="AY474" s="88"/>
      <c r="AZ474" s="88"/>
      <c r="BA474" s="88"/>
      <c r="BB474" s="88"/>
      <c r="BC474" s="88"/>
      <c r="BD474" s="88"/>
      <c r="BE474" s="88"/>
      <c r="BF474" s="88"/>
      <c r="BG474" s="88"/>
      <c r="BH474" s="88"/>
      <c r="BI474" s="88"/>
      <c r="BJ474" s="88"/>
      <c r="BK474" s="88"/>
      <c r="BL474" s="88"/>
      <c r="BM474" s="88"/>
      <c r="BN474" s="88"/>
      <c r="BO474" s="88"/>
      <c r="BP474" s="88"/>
      <c r="BQ474" s="88"/>
      <c r="BR474" s="88"/>
      <c r="BS474" s="88"/>
      <c r="BT474" s="88"/>
      <c r="BU474" s="88"/>
      <c r="BV474" s="88">
        <v>17.43</v>
      </c>
      <c r="BW474" s="88">
        <v>16.98</v>
      </c>
      <c r="BX474" s="88"/>
      <c r="BY474" s="27"/>
      <c r="BZ474" s="27"/>
      <c r="CA474" s="27"/>
      <c r="CB474" s="27"/>
      <c r="CC474" s="27"/>
      <c r="CD474" s="27"/>
      <c r="CE474" s="27"/>
    </row>
    <row r="475" spans="2:83" s="9" customFormat="1" ht="15">
      <c r="B475" s="87">
        <v>44256</v>
      </c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  <c r="AA475" s="88"/>
      <c r="AB475" s="88"/>
      <c r="AC475" s="88"/>
      <c r="AD475" s="88"/>
      <c r="AE475" s="88"/>
      <c r="AF475" s="88"/>
      <c r="AG475" s="88"/>
      <c r="AH475" s="88"/>
      <c r="AI475" s="88"/>
      <c r="AJ475" s="88"/>
      <c r="AK475" s="88">
        <v>16.05</v>
      </c>
      <c r="AL475" s="88">
        <v>16.100000000000001</v>
      </c>
      <c r="AM475" s="88">
        <v>16.3</v>
      </c>
      <c r="AN475" s="88"/>
      <c r="AO475" s="88"/>
      <c r="AP475" s="88"/>
      <c r="AQ475" s="88"/>
      <c r="AR475" s="88"/>
      <c r="AS475" s="88"/>
      <c r="AT475" s="88"/>
      <c r="AU475" s="88"/>
      <c r="AV475" s="88"/>
      <c r="AW475" s="88"/>
      <c r="AX475" s="88"/>
      <c r="AY475" s="88"/>
      <c r="AZ475" s="88"/>
      <c r="BA475" s="88"/>
      <c r="BB475" s="88"/>
      <c r="BC475" s="88"/>
      <c r="BD475" s="88"/>
      <c r="BE475" s="88"/>
      <c r="BF475" s="88"/>
      <c r="BG475" s="88"/>
      <c r="BH475" s="88"/>
      <c r="BI475" s="88"/>
      <c r="BJ475" s="88"/>
      <c r="BK475" s="88"/>
      <c r="BL475" s="88"/>
      <c r="BM475" s="88"/>
      <c r="BN475" s="88"/>
      <c r="BO475" s="88"/>
      <c r="BP475" s="88"/>
      <c r="BQ475" s="88"/>
      <c r="BR475" s="88"/>
      <c r="BS475" s="88"/>
      <c r="BT475" s="88"/>
      <c r="BU475" s="88"/>
      <c r="BV475" s="88">
        <v>17.63</v>
      </c>
      <c r="BW475" s="88">
        <v>17.16</v>
      </c>
      <c r="BX475" s="88"/>
      <c r="BY475" s="27"/>
      <c r="BZ475" s="27"/>
      <c r="CA475" s="27"/>
      <c r="CB475" s="27"/>
      <c r="CC475" s="27"/>
      <c r="CD475" s="27"/>
      <c r="CE475" s="27"/>
    </row>
    <row r="476" spans="2:83" s="9" customFormat="1" ht="15">
      <c r="B476" s="87">
        <v>44253</v>
      </c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  <c r="AA476" s="88"/>
      <c r="AB476" s="88"/>
      <c r="AC476" s="88"/>
      <c r="AD476" s="88"/>
      <c r="AE476" s="88"/>
      <c r="AF476" s="88"/>
      <c r="AG476" s="88"/>
      <c r="AH476" s="88"/>
      <c r="AI476" s="88"/>
      <c r="AJ476" s="88">
        <v>15.58</v>
      </c>
      <c r="AK476" s="88">
        <v>15.65</v>
      </c>
      <c r="AL476" s="88">
        <v>15.75</v>
      </c>
      <c r="AM476" s="88"/>
      <c r="AN476" s="88"/>
      <c r="AO476" s="88"/>
      <c r="AP476" s="88"/>
      <c r="AQ476" s="88"/>
      <c r="AR476" s="88"/>
      <c r="AS476" s="88"/>
      <c r="AT476" s="88"/>
      <c r="AU476" s="88"/>
      <c r="AV476" s="88"/>
      <c r="AW476" s="88"/>
      <c r="AX476" s="88"/>
      <c r="AY476" s="88"/>
      <c r="AZ476" s="88"/>
      <c r="BA476" s="88"/>
      <c r="BB476" s="88"/>
      <c r="BC476" s="88"/>
      <c r="BD476" s="88"/>
      <c r="BE476" s="88"/>
      <c r="BF476" s="88"/>
      <c r="BG476" s="88"/>
      <c r="BH476" s="88"/>
      <c r="BI476" s="88"/>
      <c r="BJ476" s="88"/>
      <c r="BK476" s="88"/>
      <c r="BL476" s="88"/>
      <c r="BM476" s="88"/>
      <c r="BN476" s="88"/>
      <c r="BO476" s="88"/>
      <c r="BP476" s="88"/>
      <c r="BQ476" s="88"/>
      <c r="BR476" s="88"/>
      <c r="BS476" s="88"/>
      <c r="BT476" s="88"/>
      <c r="BU476" s="88"/>
      <c r="BV476" s="88">
        <v>17.48</v>
      </c>
      <c r="BW476" s="88">
        <v>17.079999999999998</v>
      </c>
      <c r="BX476" s="88"/>
      <c r="BY476" s="27"/>
      <c r="BZ476" s="27"/>
      <c r="CA476" s="27"/>
      <c r="CB476" s="27"/>
      <c r="CC476" s="27"/>
      <c r="CD476" s="27"/>
      <c r="CE476" s="27"/>
    </row>
    <row r="477" spans="2:83" s="9" customFormat="1" ht="15">
      <c r="B477" s="87">
        <v>44252</v>
      </c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  <c r="AA477" s="88"/>
      <c r="AB477" s="88"/>
      <c r="AC477" s="88"/>
      <c r="AD477" s="88"/>
      <c r="AE477" s="88"/>
      <c r="AF477" s="88"/>
      <c r="AG477" s="88"/>
      <c r="AH477" s="88"/>
      <c r="AI477" s="88"/>
      <c r="AJ477" s="88">
        <v>15.43</v>
      </c>
      <c r="AK477" s="88">
        <v>15.74</v>
      </c>
      <c r="AL477" s="88">
        <v>15.72</v>
      </c>
      <c r="AM477" s="88"/>
      <c r="AN477" s="88"/>
      <c r="AO477" s="88"/>
      <c r="AP477" s="88"/>
      <c r="AQ477" s="88"/>
      <c r="AR477" s="88"/>
      <c r="AS477" s="88"/>
      <c r="AT477" s="88"/>
      <c r="AU477" s="88"/>
      <c r="AV477" s="88"/>
      <c r="AW477" s="88"/>
      <c r="AX477" s="88"/>
      <c r="AY477" s="88"/>
      <c r="AZ477" s="88"/>
      <c r="BA477" s="88"/>
      <c r="BB477" s="88"/>
      <c r="BC477" s="88"/>
      <c r="BD477" s="88"/>
      <c r="BE477" s="88"/>
      <c r="BF477" s="88"/>
      <c r="BG477" s="88"/>
      <c r="BH477" s="88"/>
      <c r="BI477" s="88"/>
      <c r="BJ477" s="88"/>
      <c r="BK477" s="88"/>
      <c r="BL477" s="88"/>
      <c r="BM477" s="88"/>
      <c r="BN477" s="88"/>
      <c r="BO477" s="88"/>
      <c r="BP477" s="88"/>
      <c r="BQ477" s="88"/>
      <c r="BR477" s="88"/>
      <c r="BS477" s="88"/>
      <c r="BT477" s="88"/>
      <c r="BU477" s="88"/>
      <c r="BV477" s="88">
        <v>17.45</v>
      </c>
      <c r="BW477" s="88">
        <v>17.079999999999998</v>
      </c>
      <c r="BX477" s="88"/>
      <c r="BY477" s="27"/>
      <c r="BZ477" s="27"/>
      <c r="CA477" s="27"/>
      <c r="CB477" s="27"/>
      <c r="CC477" s="27"/>
      <c r="CD477" s="27"/>
      <c r="CE477" s="27"/>
    </row>
    <row r="478" spans="2:83" s="9" customFormat="1" ht="15">
      <c r="B478" s="87">
        <v>44251</v>
      </c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  <c r="AA478" s="88"/>
      <c r="AB478" s="88"/>
      <c r="AC478" s="88"/>
      <c r="AD478" s="88"/>
      <c r="AE478" s="88"/>
      <c r="AF478" s="88"/>
      <c r="AG478" s="88"/>
      <c r="AH478" s="88"/>
      <c r="AI478" s="88"/>
      <c r="AJ478" s="88">
        <v>15.88</v>
      </c>
      <c r="AK478" s="88">
        <v>16.2</v>
      </c>
      <c r="AL478" s="88">
        <v>16.16</v>
      </c>
      <c r="AM478" s="88"/>
      <c r="AN478" s="88"/>
      <c r="AO478" s="88"/>
      <c r="AP478" s="88"/>
      <c r="AQ478" s="88"/>
      <c r="AR478" s="88"/>
      <c r="AS478" s="88"/>
      <c r="AT478" s="88"/>
      <c r="AU478" s="88"/>
      <c r="AV478" s="88"/>
      <c r="AW478" s="88"/>
      <c r="AX478" s="88"/>
      <c r="AY478" s="88"/>
      <c r="AZ478" s="88"/>
      <c r="BA478" s="88"/>
      <c r="BB478" s="88"/>
      <c r="BC478" s="88"/>
      <c r="BD478" s="88"/>
      <c r="BE478" s="88"/>
      <c r="BF478" s="88"/>
      <c r="BG478" s="88"/>
      <c r="BH478" s="88"/>
      <c r="BI478" s="88"/>
      <c r="BJ478" s="88"/>
      <c r="BK478" s="88"/>
      <c r="BL478" s="88"/>
      <c r="BM478" s="88"/>
      <c r="BN478" s="88"/>
      <c r="BO478" s="88"/>
      <c r="BP478" s="88"/>
      <c r="BQ478" s="88"/>
      <c r="BR478" s="88"/>
      <c r="BS478" s="88"/>
      <c r="BT478" s="88"/>
      <c r="BU478" s="88"/>
      <c r="BV478" s="88">
        <v>17.760000000000002</v>
      </c>
      <c r="BW478" s="88">
        <v>17.260000000000002</v>
      </c>
      <c r="BX478" s="88"/>
      <c r="BY478" s="27"/>
      <c r="BZ478" s="27"/>
      <c r="CA478" s="27"/>
      <c r="CB478" s="27"/>
      <c r="CC478" s="27"/>
      <c r="CD478" s="27"/>
      <c r="CE478" s="27"/>
    </row>
    <row r="479" spans="2:83" s="9" customFormat="1" ht="15">
      <c r="B479" s="87">
        <v>44250</v>
      </c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  <c r="AA479" s="88"/>
      <c r="AB479" s="88"/>
      <c r="AC479" s="88"/>
      <c r="AD479" s="88"/>
      <c r="AE479" s="88"/>
      <c r="AF479" s="88"/>
      <c r="AG479" s="88"/>
      <c r="AH479" s="88"/>
      <c r="AI479" s="88"/>
      <c r="AJ479" s="88">
        <v>15.92</v>
      </c>
      <c r="AK479" s="88">
        <v>16.170000000000002</v>
      </c>
      <c r="AL479" s="88">
        <v>16.190000000000001</v>
      </c>
      <c r="AM479" s="88"/>
      <c r="AN479" s="88"/>
      <c r="AO479" s="88"/>
      <c r="AP479" s="88"/>
      <c r="AQ479" s="88"/>
      <c r="AR479" s="88"/>
      <c r="AS479" s="88"/>
      <c r="AT479" s="88"/>
      <c r="AU479" s="88"/>
      <c r="AV479" s="88"/>
      <c r="AW479" s="88"/>
      <c r="AX479" s="88"/>
      <c r="AY479" s="88"/>
      <c r="AZ479" s="88"/>
      <c r="BA479" s="88"/>
      <c r="BB479" s="88"/>
      <c r="BC479" s="88"/>
      <c r="BD479" s="88"/>
      <c r="BE479" s="88"/>
      <c r="BF479" s="88"/>
      <c r="BG479" s="88"/>
      <c r="BH479" s="88"/>
      <c r="BI479" s="88"/>
      <c r="BJ479" s="88"/>
      <c r="BK479" s="88"/>
      <c r="BL479" s="88"/>
      <c r="BM479" s="88"/>
      <c r="BN479" s="88"/>
      <c r="BO479" s="88"/>
      <c r="BP479" s="88"/>
      <c r="BQ479" s="88"/>
      <c r="BR479" s="88"/>
      <c r="BS479" s="88"/>
      <c r="BT479" s="88"/>
      <c r="BU479" s="88"/>
      <c r="BV479" s="88">
        <v>17.579999999999998</v>
      </c>
      <c r="BW479" s="88">
        <v>16.98</v>
      </c>
      <c r="BX479" s="88"/>
      <c r="BY479" s="27"/>
      <c r="BZ479" s="27"/>
      <c r="CA479" s="27"/>
      <c r="CB479" s="27"/>
      <c r="CC479" s="27"/>
      <c r="CD479" s="27"/>
      <c r="CE479" s="27"/>
    </row>
    <row r="480" spans="2:83" s="9" customFormat="1" ht="15">
      <c r="B480" s="87">
        <v>44249</v>
      </c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  <c r="AA480" s="88"/>
      <c r="AB480" s="88"/>
      <c r="AC480" s="88"/>
      <c r="AD480" s="88"/>
      <c r="AE480" s="88"/>
      <c r="AF480" s="88"/>
      <c r="AG480" s="88"/>
      <c r="AH480" s="88"/>
      <c r="AI480" s="88"/>
      <c r="AJ480" s="88">
        <v>15.6</v>
      </c>
      <c r="AK480" s="88">
        <v>15.85</v>
      </c>
      <c r="AL480" s="88">
        <v>16</v>
      </c>
      <c r="AM480" s="88"/>
      <c r="AN480" s="88"/>
      <c r="AO480" s="88"/>
      <c r="AP480" s="88"/>
      <c r="AQ480" s="88"/>
      <c r="AR480" s="88"/>
      <c r="AS480" s="88"/>
      <c r="AT480" s="88"/>
      <c r="AU480" s="88"/>
      <c r="AV480" s="88"/>
      <c r="AW480" s="88"/>
      <c r="AX480" s="88"/>
      <c r="AY480" s="88"/>
      <c r="AZ480" s="88"/>
      <c r="BA480" s="88"/>
      <c r="BB480" s="88"/>
      <c r="BC480" s="88"/>
      <c r="BD480" s="88"/>
      <c r="BE480" s="88"/>
      <c r="BF480" s="88"/>
      <c r="BG480" s="88"/>
      <c r="BH480" s="88"/>
      <c r="BI480" s="88"/>
      <c r="BJ480" s="88"/>
      <c r="BK480" s="88"/>
      <c r="BL480" s="88"/>
      <c r="BM480" s="88"/>
      <c r="BN480" s="88"/>
      <c r="BO480" s="88"/>
      <c r="BP480" s="88"/>
      <c r="BQ480" s="88"/>
      <c r="BR480" s="88"/>
      <c r="BS480" s="88"/>
      <c r="BT480" s="88"/>
      <c r="BU480" s="88"/>
      <c r="BV480" s="88">
        <v>17.32</v>
      </c>
      <c r="BW480" s="88">
        <v>16.8</v>
      </c>
      <c r="BX480" s="88"/>
      <c r="BY480" s="27"/>
      <c r="BZ480" s="27"/>
      <c r="CA480" s="27"/>
      <c r="CB480" s="27"/>
      <c r="CC480" s="27"/>
      <c r="CD480" s="27"/>
      <c r="CE480" s="27"/>
    </row>
    <row r="481" spans="2:83" s="9" customFormat="1" ht="15">
      <c r="B481" s="87">
        <v>44246</v>
      </c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  <c r="AA481" s="88"/>
      <c r="AB481" s="88"/>
      <c r="AC481" s="88"/>
      <c r="AD481" s="88"/>
      <c r="AE481" s="88"/>
      <c r="AF481" s="88"/>
      <c r="AG481" s="88"/>
      <c r="AH481" s="88"/>
      <c r="AI481" s="88"/>
      <c r="AJ481" s="88">
        <v>16.149999999999999</v>
      </c>
      <c r="AK481" s="88">
        <v>16.5</v>
      </c>
      <c r="AL481" s="88">
        <v>16.39</v>
      </c>
      <c r="AM481" s="88"/>
      <c r="AN481" s="88"/>
      <c r="AO481" s="88"/>
      <c r="AP481" s="88"/>
      <c r="AQ481" s="88"/>
      <c r="AR481" s="88"/>
      <c r="AS481" s="88"/>
      <c r="AT481" s="88"/>
      <c r="AU481" s="88"/>
      <c r="AV481" s="88"/>
      <c r="AW481" s="88"/>
      <c r="AX481" s="88"/>
      <c r="AY481" s="88"/>
      <c r="AZ481" s="88"/>
      <c r="BA481" s="88"/>
      <c r="BB481" s="88"/>
      <c r="BC481" s="88"/>
      <c r="BD481" s="88"/>
      <c r="BE481" s="88"/>
      <c r="BF481" s="88"/>
      <c r="BG481" s="88"/>
      <c r="BH481" s="88"/>
      <c r="BI481" s="88"/>
      <c r="BJ481" s="88"/>
      <c r="BK481" s="88"/>
      <c r="BL481" s="88"/>
      <c r="BM481" s="88"/>
      <c r="BN481" s="88"/>
      <c r="BO481" s="88"/>
      <c r="BP481" s="88"/>
      <c r="BQ481" s="88"/>
      <c r="BR481" s="88"/>
      <c r="BS481" s="88"/>
      <c r="BT481" s="88"/>
      <c r="BU481" s="88"/>
      <c r="BV481" s="88">
        <v>17.600000000000001</v>
      </c>
      <c r="BW481" s="88">
        <v>16.98</v>
      </c>
      <c r="BX481" s="88"/>
      <c r="BY481" s="27"/>
      <c r="BZ481" s="27"/>
      <c r="CA481" s="27"/>
      <c r="CB481" s="27"/>
      <c r="CC481" s="27"/>
      <c r="CD481" s="27"/>
      <c r="CE481" s="27"/>
    </row>
    <row r="482" spans="2:83" s="9" customFormat="1" ht="15">
      <c r="B482" s="87">
        <v>44245</v>
      </c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  <c r="AA482" s="88"/>
      <c r="AB482" s="88"/>
      <c r="AC482" s="88"/>
      <c r="AD482" s="88"/>
      <c r="AE482" s="88"/>
      <c r="AF482" s="88"/>
      <c r="AG482" s="88"/>
      <c r="AH482" s="88"/>
      <c r="AI482" s="88"/>
      <c r="AJ482" s="88">
        <v>16.43</v>
      </c>
      <c r="AK482" s="88">
        <v>16.57</v>
      </c>
      <c r="AL482" s="88">
        <v>16.54</v>
      </c>
      <c r="AM482" s="88"/>
      <c r="AN482" s="88"/>
      <c r="AO482" s="88"/>
      <c r="AP482" s="88"/>
      <c r="AQ482" s="88"/>
      <c r="AR482" s="88"/>
      <c r="AS482" s="88"/>
      <c r="AT482" s="88"/>
      <c r="AU482" s="88"/>
      <c r="AV482" s="88"/>
      <c r="AW482" s="88"/>
      <c r="AX482" s="88"/>
      <c r="AY482" s="88"/>
      <c r="AZ482" s="88"/>
      <c r="BA482" s="88"/>
      <c r="BB482" s="88"/>
      <c r="BC482" s="88"/>
      <c r="BD482" s="88"/>
      <c r="BE482" s="88"/>
      <c r="BF482" s="88"/>
      <c r="BG482" s="88"/>
      <c r="BH482" s="88"/>
      <c r="BI482" s="88"/>
      <c r="BJ482" s="88"/>
      <c r="BK482" s="88"/>
      <c r="BL482" s="88"/>
      <c r="BM482" s="88"/>
      <c r="BN482" s="88"/>
      <c r="BO482" s="88"/>
      <c r="BP482" s="88"/>
      <c r="BQ482" s="88"/>
      <c r="BR482" s="88"/>
      <c r="BS482" s="88"/>
      <c r="BT482" s="88"/>
      <c r="BU482" s="88"/>
      <c r="BV482" s="88">
        <v>17.91</v>
      </c>
      <c r="BW482" s="88">
        <v>17.11</v>
      </c>
      <c r="BX482" s="88"/>
      <c r="BY482" s="27"/>
      <c r="BZ482" s="27"/>
      <c r="CA482" s="27"/>
      <c r="CB482" s="27"/>
      <c r="CC482" s="27"/>
      <c r="CD482" s="27"/>
      <c r="CE482" s="27"/>
    </row>
    <row r="483" spans="2:83" s="9" customFormat="1" ht="15">
      <c r="B483" s="87">
        <v>44244</v>
      </c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  <c r="AA483" s="88"/>
      <c r="AB483" s="88"/>
      <c r="AC483" s="88"/>
      <c r="AD483" s="88"/>
      <c r="AE483" s="88"/>
      <c r="AF483" s="88"/>
      <c r="AG483" s="88"/>
      <c r="AH483" s="88"/>
      <c r="AI483" s="88"/>
      <c r="AJ483" s="88">
        <v>16</v>
      </c>
      <c r="AK483" s="88">
        <v>16.11</v>
      </c>
      <c r="AL483" s="88">
        <v>16.239999999999998</v>
      </c>
      <c r="AM483" s="88"/>
      <c r="AN483" s="88"/>
      <c r="AO483" s="88"/>
      <c r="AP483" s="88"/>
      <c r="AQ483" s="88"/>
      <c r="AR483" s="88"/>
      <c r="AS483" s="88"/>
      <c r="AT483" s="88"/>
      <c r="AU483" s="88"/>
      <c r="AV483" s="88"/>
      <c r="AW483" s="88"/>
      <c r="AX483" s="88"/>
      <c r="AY483" s="88"/>
      <c r="AZ483" s="88"/>
      <c r="BA483" s="88"/>
      <c r="BB483" s="88"/>
      <c r="BC483" s="88"/>
      <c r="BD483" s="88"/>
      <c r="BE483" s="88"/>
      <c r="BF483" s="88"/>
      <c r="BG483" s="88"/>
      <c r="BH483" s="88"/>
      <c r="BI483" s="88"/>
      <c r="BJ483" s="88"/>
      <c r="BK483" s="88"/>
      <c r="BL483" s="88"/>
      <c r="BM483" s="88"/>
      <c r="BN483" s="88"/>
      <c r="BO483" s="88"/>
      <c r="BP483" s="88"/>
      <c r="BQ483" s="88"/>
      <c r="BR483" s="88"/>
      <c r="BS483" s="88"/>
      <c r="BT483" s="88"/>
      <c r="BU483" s="88"/>
      <c r="BV483" s="88">
        <v>17.63</v>
      </c>
      <c r="BW483" s="88">
        <v>17.010000000000002</v>
      </c>
      <c r="BX483" s="88"/>
      <c r="BY483" s="27"/>
      <c r="BZ483" s="27"/>
      <c r="CA483" s="27"/>
      <c r="CB483" s="27"/>
      <c r="CC483" s="27"/>
      <c r="CD483" s="27"/>
      <c r="CE483" s="27"/>
    </row>
    <row r="484" spans="2:83" s="9" customFormat="1" ht="15">
      <c r="B484" s="87">
        <v>44243</v>
      </c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  <c r="AF484" s="88"/>
      <c r="AG484" s="88"/>
      <c r="AH484" s="88"/>
      <c r="AI484" s="88"/>
      <c r="AJ484" s="88">
        <v>16.14</v>
      </c>
      <c r="AK484" s="88">
        <v>16.190000000000001</v>
      </c>
      <c r="AL484" s="88">
        <v>16.260000000000002</v>
      </c>
      <c r="AM484" s="88"/>
      <c r="AN484" s="88"/>
      <c r="AO484" s="88"/>
      <c r="AP484" s="88"/>
      <c r="AQ484" s="88"/>
      <c r="AR484" s="88"/>
      <c r="AS484" s="88"/>
      <c r="AT484" s="88"/>
      <c r="AU484" s="88"/>
      <c r="AV484" s="88"/>
      <c r="AW484" s="88"/>
      <c r="AX484" s="88"/>
      <c r="AY484" s="88"/>
      <c r="AZ484" s="88"/>
      <c r="BA484" s="88"/>
      <c r="BB484" s="88"/>
      <c r="BC484" s="88"/>
      <c r="BD484" s="88"/>
      <c r="BE484" s="88"/>
      <c r="BF484" s="88"/>
      <c r="BG484" s="88"/>
      <c r="BH484" s="88"/>
      <c r="BI484" s="88"/>
      <c r="BJ484" s="88"/>
      <c r="BK484" s="88"/>
      <c r="BL484" s="88"/>
      <c r="BM484" s="88"/>
      <c r="BN484" s="88"/>
      <c r="BO484" s="88"/>
      <c r="BP484" s="88"/>
      <c r="BQ484" s="88"/>
      <c r="BR484" s="88"/>
      <c r="BS484" s="88"/>
      <c r="BT484" s="88"/>
      <c r="BU484" s="88"/>
      <c r="BV484" s="88">
        <v>17.71</v>
      </c>
      <c r="BW484" s="88">
        <v>16.97</v>
      </c>
      <c r="BX484" s="88"/>
      <c r="BY484" s="27"/>
      <c r="BZ484" s="27"/>
      <c r="CA484" s="27"/>
      <c r="CB484" s="27"/>
      <c r="CC484" s="27"/>
      <c r="CD484" s="27"/>
      <c r="CE484" s="27"/>
    </row>
    <row r="485" spans="2:83" s="9" customFormat="1" ht="15">
      <c r="B485" s="87">
        <v>44242</v>
      </c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  <c r="AA485" s="88"/>
      <c r="AB485" s="88"/>
      <c r="AC485" s="88"/>
      <c r="AD485" s="88"/>
      <c r="AE485" s="88"/>
      <c r="AF485" s="88"/>
      <c r="AG485" s="88"/>
      <c r="AH485" s="88"/>
      <c r="AI485" s="88"/>
      <c r="AJ485" s="88">
        <v>15.7</v>
      </c>
      <c r="AK485" s="88">
        <v>16</v>
      </c>
      <c r="AL485" s="88">
        <v>15.87</v>
      </c>
      <c r="AM485" s="88"/>
      <c r="AN485" s="88"/>
      <c r="AO485" s="88"/>
      <c r="AP485" s="88"/>
      <c r="AQ485" s="88"/>
      <c r="AR485" s="88"/>
      <c r="AS485" s="88"/>
      <c r="AT485" s="88"/>
      <c r="AU485" s="88"/>
      <c r="AV485" s="88"/>
      <c r="AW485" s="88"/>
      <c r="AX485" s="88"/>
      <c r="AY485" s="88"/>
      <c r="AZ485" s="88"/>
      <c r="BA485" s="88"/>
      <c r="BB485" s="88"/>
      <c r="BC485" s="88"/>
      <c r="BD485" s="88"/>
      <c r="BE485" s="88"/>
      <c r="BF485" s="88"/>
      <c r="BG485" s="88"/>
      <c r="BH485" s="88"/>
      <c r="BI485" s="88"/>
      <c r="BJ485" s="88"/>
      <c r="BK485" s="88"/>
      <c r="BL485" s="88"/>
      <c r="BM485" s="88"/>
      <c r="BN485" s="88"/>
      <c r="BO485" s="88"/>
      <c r="BP485" s="88"/>
      <c r="BQ485" s="88"/>
      <c r="BR485" s="88"/>
      <c r="BS485" s="88"/>
      <c r="BT485" s="88"/>
      <c r="BU485" s="88"/>
      <c r="BV485" s="88">
        <v>17.63</v>
      </c>
      <c r="BW485" s="88">
        <v>16.95</v>
      </c>
      <c r="BX485" s="88"/>
      <c r="BY485" s="27"/>
      <c r="BZ485" s="27"/>
      <c r="CA485" s="27"/>
      <c r="CB485" s="27"/>
      <c r="CC485" s="27"/>
      <c r="CD485" s="27"/>
      <c r="CE485" s="27"/>
    </row>
    <row r="486" spans="2:83" s="9" customFormat="1" ht="15">
      <c r="B486" s="87">
        <v>44239</v>
      </c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  <c r="AA486" s="88"/>
      <c r="AB486" s="88"/>
      <c r="AC486" s="88"/>
      <c r="AD486" s="88"/>
      <c r="AE486" s="88"/>
      <c r="AF486" s="88"/>
      <c r="AG486" s="88"/>
      <c r="AH486" s="88"/>
      <c r="AI486" s="88"/>
      <c r="AJ486" s="88">
        <v>16.75</v>
      </c>
      <c r="AK486" s="88">
        <v>16.8</v>
      </c>
      <c r="AL486" s="88">
        <v>16.670000000000002</v>
      </c>
      <c r="AM486" s="88"/>
      <c r="AN486" s="88"/>
      <c r="AO486" s="88"/>
      <c r="AP486" s="88"/>
      <c r="AQ486" s="88"/>
      <c r="AR486" s="88"/>
      <c r="AS486" s="88"/>
      <c r="AT486" s="88"/>
      <c r="AU486" s="88"/>
      <c r="AV486" s="88"/>
      <c r="AW486" s="88"/>
      <c r="AX486" s="88"/>
      <c r="AY486" s="88"/>
      <c r="AZ486" s="88"/>
      <c r="BA486" s="88"/>
      <c r="BB486" s="88"/>
      <c r="BC486" s="88"/>
      <c r="BD486" s="88"/>
      <c r="BE486" s="88"/>
      <c r="BF486" s="88"/>
      <c r="BG486" s="88"/>
      <c r="BH486" s="88"/>
      <c r="BI486" s="88"/>
      <c r="BJ486" s="88"/>
      <c r="BK486" s="88"/>
      <c r="BL486" s="88"/>
      <c r="BM486" s="88"/>
      <c r="BN486" s="88"/>
      <c r="BO486" s="88"/>
      <c r="BP486" s="88"/>
      <c r="BQ486" s="88"/>
      <c r="BR486" s="88"/>
      <c r="BS486" s="88"/>
      <c r="BT486" s="88"/>
      <c r="BU486" s="88"/>
      <c r="BV486" s="88">
        <v>17.87</v>
      </c>
      <c r="BW486" s="88">
        <v>16.95</v>
      </c>
      <c r="BX486" s="88"/>
      <c r="BY486" s="27"/>
      <c r="BZ486" s="27"/>
      <c r="CA486" s="27"/>
      <c r="CB486" s="27"/>
      <c r="CC486" s="27"/>
      <c r="CD486" s="27"/>
      <c r="CE486" s="27"/>
    </row>
    <row r="487" spans="2:83" s="9" customFormat="1" ht="15">
      <c r="B487" s="87">
        <v>44238</v>
      </c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  <c r="AA487" s="88"/>
      <c r="AB487" s="88"/>
      <c r="AC487" s="88"/>
      <c r="AD487" s="88"/>
      <c r="AE487" s="88"/>
      <c r="AF487" s="88"/>
      <c r="AG487" s="88"/>
      <c r="AH487" s="88"/>
      <c r="AI487" s="88"/>
      <c r="AJ487" s="88">
        <v>16.68</v>
      </c>
      <c r="AK487" s="88">
        <v>17.02</v>
      </c>
      <c r="AL487" s="88">
        <v>16.649999999999999</v>
      </c>
      <c r="AM487" s="88"/>
      <c r="AN487" s="88"/>
      <c r="AO487" s="88"/>
      <c r="AP487" s="88"/>
      <c r="AQ487" s="88"/>
      <c r="AR487" s="88"/>
      <c r="AS487" s="88"/>
      <c r="AT487" s="88"/>
      <c r="AU487" s="88"/>
      <c r="AV487" s="88"/>
      <c r="AW487" s="88"/>
      <c r="AX487" s="88"/>
      <c r="AY487" s="88"/>
      <c r="AZ487" s="88"/>
      <c r="BA487" s="88"/>
      <c r="BB487" s="88"/>
      <c r="BC487" s="88"/>
      <c r="BD487" s="88"/>
      <c r="BE487" s="88"/>
      <c r="BF487" s="88"/>
      <c r="BG487" s="88"/>
      <c r="BH487" s="88"/>
      <c r="BI487" s="88"/>
      <c r="BJ487" s="88"/>
      <c r="BK487" s="88"/>
      <c r="BL487" s="88"/>
      <c r="BM487" s="88"/>
      <c r="BN487" s="88"/>
      <c r="BO487" s="88"/>
      <c r="BP487" s="88"/>
      <c r="BQ487" s="88"/>
      <c r="BR487" s="88"/>
      <c r="BS487" s="88"/>
      <c r="BT487" s="88"/>
      <c r="BU487" s="88"/>
      <c r="BV487" s="88">
        <v>17.87</v>
      </c>
      <c r="BW487" s="88">
        <v>17</v>
      </c>
      <c r="BX487" s="88"/>
      <c r="BY487" s="27"/>
      <c r="BZ487" s="27"/>
      <c r="CA487" s="27"/>
      <c r="CB487" s="27"/>
      <c r="CC487" s="27"/>
      <c r="CD487" s="27"/>
      <c r="CE487" s="27"/>
    </row>
    <row r="488" spans="2:83" s="9" customFormat="1" ht="15">
      <c r="B488" s="87">
        <v>44237</v>
      </c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  <c r="AA488" s="88"/>
      <c r="AB488" s="88"/>
      <c r="AC488" s="88"/>
      <c r="AD488" s="88"/>
      <c r="AE488" s="88"/>
      <c r="AF488" s="88"/>
      <c r="AG488" s="88"/>
      <c r="AH488" s="88"/>
      <c r="AI488" s="88"/>
      <c r="AJ488" s="88">
        <v>17.88</v>
      </c>
      <c r="AK488" s="88">
        <v>17.72</v>
      </c>
      <c r="AL488" s="88">
        <v>17.420000000000002</v>
      </c>
      <c r="AM488" s="88"/>
      <c r="AN488" s="88"/>
      <c r="AO488" s="88"/>
      <c r="AP488" s="88"/>
      <c r="AQ488" s="88"/>
      <c r="AR488" s="88"/>
      <c r="AS488" s="88"/>
      <c r="AT488" s="88"/>
      <c r="AU488" s="88"/>
      <c r="AV488" s="88"/>
      <c r="AW488" s="88"/>
      <c r="AX488" s="88"/>
      <c r="AY488" s="88"/>
      <c r="AZ488" s="88"/>
      <c r="BA488" s="88"/>
      <c r="BB488" s="88"/>
      <c r="BC488" s="88"/>
      <c r="BD488" s="88"/>
      <c r="BE488" s="88"/>
      <c r="BF488" s="88"/>
      <c r="BG488" s="88"/>
      <c r="BH488" s="88"/>
      <c r="BI488" s="88"/>
      <c r="BJ488" s="88"/>
      <c r="BK488" s="88"/>
      <c r="BL488" s="88"/>
      <c r="BM488" s="88"/>
      <c r="BN488" s="88"/>
      <c r="BO488" s="88"/>
      <c r="BP488" s="88"/>
      <c r="BQ488" s="88"/>
      <c r="BR488" s="88"/>
      <c r="BS488" s="88"/>
      <c r="BT488" s="88"/>
      <c r="BU488" s="88"/>
      <c r="BV488" s="88">
        <v>18.39</v>
      </c>
      <c r="BW488" s="88">
        <v>17.43</v>
      </c>
      <c r="BX488" s="88"/>
      <c r="BY488" s="27"/>
      <c r="BZ488" s="27"/>
      <c r="CA488" s="27"/>
      <c r="CB488" s="27"/>
      <c r="CC488" s="27"/>
      <c r="CD488" s="27"/>
      <c r="CE488" s="27"/>
    </row>
    <row r="489" spans="2:83" s="9" customFormat="1" ht="15">
      <c r="B489" s="87">
        <v>44236</v>
      </c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  <c r="AA489" s="88"/>
      <c r="AB489" s="88"/>
      <c r="AC489" s="88"/>
      <c r="AD489" s="88"/>
      <c r="AE489" s="88"/>
      <c r="AF489" s="88"/>
      <c r="AG489" s="88"/>
      <c r="AH489" s="88"/>
      <c r="AI489" s="88"/>
      <c r="AJ489" s="88">
        <v>18.25</v>
      </c>
      <c r="AK489" s="88">
        <v>18.18</v>
      </c>
      <c r="AL489" s="88">
        <v>17.88</v>
      </c>
      <c r="AM489" s="88"/>
      <c r="AN489" s="88"/>
      <c r="AO489" s="88"/>
      <c r="AP489" s="88"/>
      <c r="AQ489" s="88"/>
      <c r="AR489" s="88"/>
      <c r="AS489" s="88"/>
      <c r="AT489" s="88"/>
      <c r="AU489" s="88"/>
      <c r="AV489" s="88"/>
      <c r="AW489" s="88"/>
      <c r="AX489" s="88"/>
      <c r="AY489" s="88"/>
      <c r="AZ489" s="88"/>
      <c r="BA489" s="88"/>
      <c r="BB489" s="88"/>
      <c r="BC489" s="88"/>
      <c r="BD489" s="88"/>
      <c r="BE489" s="88"/>
      <c r="BF489" s="88"/>
      <c r="BG489" s="88"/>
      <c r="BH489" s="88"/>
      <c r="BI489" s="88"/>
      <c r="BJ489" s="88"/>
      <c r="BK489" s="88"/>
      <c r="BL489" s="88"/>
      <c r="BM489" s="88"/>
      <c r="BN489" s="88"/>
      <c r="BO489" s="88"/>
      <c r="BP489" s="88"/>
      <c r="BQ489" s="88"/>
      <c r="BR489" s="88"/>
      <c r="BS489" s="88"/>
      <c r="BT489" s="88"/>
      <c r="BU489" s="88"/>
      <c r="BV489" s="88">
        <v>18.48</v>
      </c>
      <c r="BW489" s="88">
        <v>17.48</v>
      </c>
      <c r="BX489" s="88"/>
      <c r="BY489" s="27"/>
      <c r="BZ489" s="27"/>
      <c r="CA489" s="27"/>
      <c r="CB489" s="27"/>
      <c r="CC489" s="27"/>
      <c r="CD489" s="27"/>
      <c r="CE489" s="27"/>
    </row>
    <row r="490" spans="2:83" s="9" customFormat="1" ht="15">
      <c r="B490" s="87">
        <v>44235</v>
      </c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  <c r="AA490" s="88"/>
      <c r="AB490" s="88"/>
      <c r="AC490" s="88"/>
      <c r="AD490" s="88"/>
      <c r="AE490" s="88"/>
      <c r="AF490" s="88"/>
      <c r="AG490" s="88"/>
      <c r="AH490" s="88"/>
      <c r="AI490" s="88"/>
      <c r="AJ490" s="88">
        <v>19.18</v>
      </c>
      <c r="AK490" s="88">
        <v>18.38</v>
      </c>
      <c r="AL490" s="88">
        <v>18.010000000000002</v>
      </c>
      <c r="AM490" s="88"/>
      <c r="AN490" s="88"/>
      <c r="AO490" s="88"/>
      <c r="AP490" s="88"/>
      <c r="AQ490" s="88"/>
      <c r="AR490" s="88"/>
      <c r="AS490" s="88"/>
      <c r="AT490" s="88"/>
      <c r="AU490" s="88"/>
      <c r="AV490" s="88"/>
      <c r="AW490" s="88"/>
      <c r="AX490" s="88"/>
      <c r="AY490" s="88"/>
      <c r="AZ490" s="88"/>
      <c r="BA490" s="88"/>
      <c r="BB490" s="88"/>
      <c r="BC490" s="88"/>
      <c r="BD490" s="88"/>
      <c r="BE490" s="88"/>
      <c r="BF490" s="88"/>
      <c r="BG490" s="88"/>
      <c r="BH490" s="88"/>
      <c r="BI490" s="88"/>
      <c r="BJ490" s="88"/>
      <c r="BK490" s="88"/>
      <c r="BL490" s="88"/>
      <c r="BM490" s="88"/>
      <c r="BN490" s="88"/>
      <c r="BO490" s="88"/>
      <c r="BP490" s="88"/>
      <c r="BQ490" s="88"/>
      <c r="BR490" s="88"/>
      <c r="BS490" s="88"/>
      <c r="BT490" s="88"/>
      <c r="BU490" s="88"/>
      <c r="BV490" s="88">
        <v>18.66</v>
      </c>
      <c r="BW490" s="88">
        <v>17.66</v>
      </c>
      <c r="BX490" s="88"/>
      <c r="BY490" s="27"/>
      <c r="BZ490" s="35"/>
      <c r="CA490" s="27"/>
      <c r="CB490" s="27"/>
      <c r="CC490" s="27"/>
      <c r="CD490" s="27"/>
      <c r="CE490" s="27"/>
    </row>
    <row r="491" spans="2:83" s="9" customFormat="1" ht="15">
      <c r="B491" s="87">
        <v>44232</v>
      </c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  <c r="AA491" s="88"/>
      <c r="AB491" s="88"/>
      <c r="AC491" s="88"/>
      <c r="AD491" s="88"/>
      <c r="AE491" s="88"/>
      <c r="AF491" s="88"/>
      <c r="AG491" s="88"/>
      <c r="AH491" s="88"/>
      <c r="AI491" s="88"/>
      <c r="AJ491" s="88">
        <v>18.23</v>
      </c>
      <c r="AK491" s="88">
        <v>17.54</v>
      </c>
      <c r="AL491" s="88">
        <v>17.420000000000002</v>
      </c>
      <c r="AM491" s="88"/>
      <c r="AN491" s="88"/>
      <c r="AO491" s="88"/>
      <c r="AP491" s="88"/>
      <c r="AQ491" s="88"/>
      <c r="AR491" s="88"/>
      <c r="AS491" s="88"/>
      <c r="AT491" s="88"/>
      <c r="AU491" s="88"/>
      <c r="AV491" s="88"/>
      <c r="AW491" s="88"/>
      <c r="AX491" s="88"/>
      <c r="AY491" s="88"/>
      <c r="AZ491" s="88"/>
      <c r="BA491" s="88"/>
      <c r="BB491" s="88"/>
      <c r="BC491" s="88"/>
      <c r="BD491" s="88"/>
      <c r="BE491" s="88"/>
      <c r="BF491" s="88"/>
      <c r="BG491" s="88"/>
      <c r="BH491" s="88"/>
      <c r="BI491" s="88"/>
      <c r="BJ491" s="88"/>
      <c r="BK491" s="88"/>
      <c r="BL491" s="88"/>
      <c r="BM491" s="88"/>
      <c r="BN491" s="88"/>
      <c r="BO491" s="88"/>
      <c r="BP491" s="88"/>
      <c r="BQ491" s="88"/>
      <c r="BR491" s="88"/>
      <c r="BS491" s="88"/>
      <c r="BT491" s="88"/>
      <c r="BU491" s="88"/>
      <c r="BV491" s="88">
        <v>18.2</v>
      </c>
      <c r="BW491" s="88">
        <v>17.32</v>
      </c>
      <c r="BX491" s="88"/>
      <c r="BY491" s="27"/>
      <c r="BZ491" s="27"/>
      <c r="CA491" s="27"/>
      <c r="CB491" s="27"/>
      <c r="CC491" s="27"/>
      <c r="CD491" s="27"/>
      <c r="CE491" s="27"/>
    </row>
    <row r="492" spans="2:83" s="9" customFormat="1" ht="15">
      <c r="B492" s="87">
        <v>44231</v>
      </c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  <c r="AA492" s="88"/>
      <c r="AB492" s="88"/>
      <c r="AC492" s="88"/>
      <c r="AD492" s="88"/>
      <c r="AE492" s="88"/>
      <c r="AF492" s="88"/>
      <c r="AG492" s="88"/>
      <c r="AH492" s="88"/>
      <c r="AI492" s="88"/>
      <c r="AJ492" s="88">
        <v>17.829999999999998</v>
      </c>
      <c r="AK492" s="88">
        <v>17.64</v>
      </c>
      <c r="AL492" s="88">
        <v>17.23</v>
      </c>
      <c r="AM492" s="88"/>
      <c r="AN492" s="88"/>
      <c r="AO492" s="88"/>
      <c r="AP492" s="88"/>
      <c r="AQ492" s="88"/>
      <c r="AR492" s="88"/>
      <c r="AS492" s="88"/>
      <c r="AT492" s="88"/>
      <c r="AU492" s="88"/>
      <c r="AV492" s="88"/>
      <c r="AW492" s="88"/>
      <c r="AX492" s="88"/>
      <c r="AY492" s="88"/>
      <c r="AZ492" s="88"/>
      <c r="BA492" s="88"/>
      <c r="BB492" s="88"/>
      <c r="BC492" s="88"/>
      <c r="BD492" s="88"/>
      <c r="BE492" s="88"/>
      <c r="BF492" s="88"/>
      <c r="BG492" s="88"/>
      <c r="BH492" s="88"/>
      <c r="BI492" s="88"/>
      <c r="BJ492" s="88"/>
      <c r="BK492" s="88"/>
      <c r="BL492" s="88"/>
      <c r="BM492" s="88"/>
      <c r="BN492" s="88"/>
      <c r="BO492" s="88"/>
      <c r="BP492" s="88"/>
      <c r="BQ492" s="88"/>
      <c r="BR492" s="88"/>
      <c r="BS492" s="88"/>
      <c r="BT492" s="88"/>
      <c r="BU492" s="88"/>
      <c r="BV492" s="88">
        <v>17.8</v>
      </c>
      <c r="BW492" s="88">
        <v>16.86</v>
      </c>
      <c r="BX492" s="88"/>
      <c r="BY492" s="27"/>
      <c r="BZ492" s="27"/>
      <c r="CA492" s="27"/>
      <c r="CB492" s="27"/>
      <c r="CC492" s="27"/>
      <c r="CD492" s="27"/>
      <c r="CE492" s="27"/>
    </row>
    <row r="493" spans="2:83" s="9" customFormat="1" ht="15">
      <c r="B493" s="87">
        <v>44230</v>
      </c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  <c r="AA493" s="88"/>
      <c r="AB493" s="88"/>
      <c r="AC493" s="88"/>
      <c r="AD493" s="88"/>
      <c r="AE493" s="88"/>
      <c r="AF493" s="88"/>
      <c r="AG493" s="88"/>
      <c r="AH493" s="88"/>
      <c r="AI493" s="88"/>
      <c r="AJ493" s="88">
        <v>17.420000000000002</v>
      </c>
      <c r="AK493" s="88">
        <v>17.22</v>
      </c>
      <c r="AL493" s="88">
        <v>16.95</v>
      </c>
      <c r="AM493" s="88"/>
      <c r="AN493" s="88"/>
      <c r="AO493" s="88"/>
      <c r="AP493" s="88"/>
      <c r="AQ493" s="88"/>
      <c r="AR493" s="88"/>
      <c r="AS493" s="88"/>
      <c r="AT493" s="88"/>
      <c r="AU493" s="88"/>
      <c r="AV493" s="88"/>
      <c r="AW493" s="88"/>
      <c r="AX493" s="88"/>
      <c r="AY493" s="88"/>
      <c r="AZ493" s="88"/>
      <c r="BA493" s="88"/>
      <c r="BB493" s="88"/>
      <c r="BC493" s="88"/>
      <c r="BD493" s="88"/>
      <c r="BE493" s="88"/>
      <c r="BF493" s="88"/>
      <c r="BG493" s="88"/>
      <c r="BH493" s="88"/>
      <c r="BI493" s="88"/>
      <c r="BJ493" s="88"/>
      <c r="BK493" s="88"/>
      <c r="BL493" s="88"/>
      <c r="BM493" s="88"/>
      <c r="BN493" s="88"/>
      <c r="BO493" s="88"/>
      <c r="BP493" s="88"/>
      <c r="BQ493" s="88"/>
      <c r="BR493" s="88"/>
      <c r="BS493" s="88"/>
      <c r="BT493" s="88"/>
      <c r="BU493" s="88"/>
      <c r="BV493" s="88">
        <v>17.809999999999999</v>
      </c>
      <c r="BW493" s="88">
        <v>16.899999999999999</v>
      </c>
      <c r="BX493" s="88"/>
      <c r="BY493" s="27"/>
      <c r="BZ493" s="27"/>
      <c r="CA493" s="27"/>
      <c r="CB493" s="27"/>
      <c r="CC493" s="27"/>
      <c r="CD493" s="27"/>
      <c r="CE493" s="27"/>
    </row>
    <row r="494" spans="2:83" s="9" customFormat="1" ht="15">
      <c r="B494" s="87">
        <v>44229</v>
      </c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  <c r="AF494" s="88"/>
      <c r="AG494" s="88"/>
      <c r="AH494" s="88"/>
      <c r="AI494" s="88"/>
      <c r="AJ494" s="88">
        <v>18.059999999999999</v>
      </c>
      <c r="AK494" s="88">
        <v>17.239999999999998</v>
      </c>
      <c r="AL494" s="88">
        <v>17.13</v>
      </c>
      <c r="AM494" s="88"/>
      <c r="AN494" s="88"/>
      <c r="AO494" s="88"/>
      <c r="AP494" s="88"/>
      <c r="AQ494" s="88"/>
      <c r="AR494" s="88"/>
      <c r="AS494" s="88"/>
      <c r="AT494" s="88"/>
      <c r="AU494" s="88"/>
      <c r="AV494" s="88"/>
      <c r="AW494" s="88"/>
      <c r="AX494" s="88"/>
      <c r="AY494" s="88"/>
      <c r="AZ494" s="88"/>
      <c r="BA494" s="88"/>
      <c r="BB494" s="88"/>
      <c r="BC494" s="88"/>
      <c r="BD494" s="88"/>
      <c r="BE494" s="88"/>
      <c r="BF494" s="88"/>
      <c r="BG494" s="88"/>
      <c r="BH494" s="88"/>
      <c r="BI494" s="88"/>
      <c r="BJ494" s="88"/>
      <c r="BK494" s="88"/>
      <c r="BL494" s="88"/>
      <c r="BM494" s="88"/>
      <c r="BN494" s="88"/>
      <c r="BO494" s="88"/>
      <c r="BP494" s="88"/>
      <c r="BQ494" s="88"/>
      <c r="BR494" s="88"/>
      <c r="BS494" s="88"/>
      <c r="BT494" s="88"/>
      <c r="BU494" s="88"/>
      <c r="BV494" s="88">
        <v>17.55</v>
      </c>
      <c r="BW494" s="88">
        <v>16.510000000000002</v>
      </c>
      <c r="BX494" s="88"/>
      <c r="BY494" s="27"/>
      <c r="BZ494" s="27"/>
      <c r="CA494" s="27"/>
      <c r="CB494" s="27"/>
      <c r="CC494" s="27"/>
      <c r="CD494" s="27"/>
      <c r="CE494" s="27"/>
    </row>
    <row r="495" spans="2:83" s="9" customFormat="1" ht="15">
      <c r="B495" s="87">
        <v>44228</v>
      </c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  <c r="AA495" s="88"/>
      <c r="AB495" s="88"/>
      <c r="AC495" s="88"/>
      <c r="AD495" s="88"/>
      <c r="AE495" s="88"/>
      <c r="AF495" s="88"/>
      <c r="AG495" s="88"/>
      <c r="AH495" s="88"/>
      <c r="AI495" s="88"/>
      <c r="AJ495" s="88">
        <v>18.100000000000001</v>
      </c>
      <c r="AK495" s="88">
        <v>17.27</v>
      </c>
      <c r="AL495" s="88">
        <v>16.93</v>
      </c>
      <c r="AM495" s="88"/>
      <c r="AN495" s="88"/>
      <c r="AO495" s="88"/>
      <c r="AP495" s="88"/>
      <c r="AQ495" s="88"/>
      <c r="AR495" s="88"/>
      <c r="AS495" s="88"/>
      <c r="AT495" s="88"/>
      <c r="AU495" s="88"/>
      <c r="AV495" s="88"/>
      <c r="AW495" s="88"/>
      <c r="AX495" s="88"/>
      <c r="AY495" s="88"/>
      <c r="AZ495" s="88"/>
      <c r="BA495" s="88"/>
      <c r="BB495" s="88"/>
      <c r="BC495" s="88"/>
      <c r="BD495" s="88"/>
      <c r="BE495" s="88"/>
      <c r="BF495" s="88"/>
      <c r="BG495" s="88"/>
      <c r="BH495" s="88"/>
      <c r="BI495" s="88"/>
      <c r="BJ495" s="88"/>
      <c r="BK495" s="88"/>
      <c r="BL495" s="88"/>
      <c r="BM495" s="88"/>
      <c r="BN495" s="88"/>
      <c r="BO495" s="88"/>
      <c r="BP495" s="88"/>
      <c r="BQ495" s="88"/>
      <c r="BR495" s="88"/>
      <c r="BS495" s="88"/>
      <c r="BT495" s="88"/>
      <c r="BU495" s="88"/>
      <c r="BV495" s="88">
        <v>17.54</v>
      </c>
      <c r="BW495" s="88">
        <v>16.55</v>
      </c>
      <c r="BX495" s="88"/>
      <c r="BY495" s="27"/>
      <c r="BZ495" s="27"/>
      <c r="CA495" s="27"/>
      <c r="CB495" s="27"/>
      <c r="CC495" s="27"/>
      <c r="CD495" s="27"/>
      <c r="CE495" s="27"/>
    </row>
    <row r="496" spans="2:83" s="9" customFormat="1" ht="15">
      <c r="B496" s="87">
        <v>44225</v>
      </c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  <c r="AA496" s="88"/>
      <c r="AB496" s="88"/>
      <c r="AC496" s="88"/>
      <c r="AD496" s="88"/>
      <c r="AE496" s="88"/>
      <c r="AF496" s="88"/>
      <c r="AG496" s="88"/>
      <c r="AH496" s="88"/>
      <c r="AI496" s="88">
        <v>20.05</v>
      </c>
      <c r="AJ496" s="88">
        <v>19.75</v>
      </c>
      <c r="AK496" s="88">
        <v>17.510000000000002</v>
      </c>
      <c r="AL496" s="88"/>
      <c r="AM496" s="88"/>
      <c r="AN496" s="88"/>
      <c r="AO496" s="88"/>
      <c r="AP496" s="88"/>
      <c r="AQ496" s="88"/>
      <c r="AR496" s="88"/>
      <c r="AS496" s="88"/>
      <c r="AT496" s="88"/>
      <c r="AU496" s="88"/>
      <c r="AV496" s="88"/>
      <c r="AW496" s="88"/>
      <c r="AX496" s="88"/>
      <c r="AY496" s="88"/>
      <c r="AZ496" s="88"/>
      <c r="BA496" s="88"/>
      <c r="BB496" s="88"/>
      <c r="BC496" s="88"/>
      <c r="BD496" s="88"/>
      <c r="BE496" s="88"/>
      <c r="BF496" s="88"/>
      <c r="BG496" s="88"/>
      <c r="BH496" s="88"/>
      <c r="BI496" s="88"/>
      <c r="BJ496" s="88"/>
      <c r="BK496" s="88"/>
      <c r="BL496" s="88"/>
      <c r="BM496" s="88"/>
      <c r="BN496" s="88"/>
      <c r="BO496" s="88"/>
      <c r="BP496" s="88"/>
      <c r="BQ496" s="88"/>
      <c r="BR496" s="88"/>
      <c r="BS496" s="88"/>
      <c r="BT496" s="88"/>
      <c r="BU496" s="88"/>
      <c r="BV496" s="88">
        <v>17.75</v>
      </c>
      <c r="BW496" s="88">
        <v>16.649999999999999</v>
      </c>
      <c r="BX496" s="88"/>
      <c r="BY496" s="27"/>
      <c r="BZ496" s="27"/>
      <c r="CA496" s="27"/>
      <c r="CB496" s="27"/>
      <c r="CC496" s="27"/>
      <c r="CD496" s="27"/>
      <c r="CE496" s="27"/>
    </row>
    <row r="497" spans="2:83" s="9" customFormat="1" ht="15">
      <c r="B497" s="87">
        <v>44224</v>
      </c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  <c r="AA497" s="88"/>
      <c r="AB497" s="88"/>
      <c r="AC497" s="88"/>
      <c r="AD497" s="88"/>
      <c r="AE497" s="88"/>
      <c r="AF497" s="88"/>
      <c r="AG497" s="88"/>
      <c r="AH497" s="88"/>
      <c r="AI497" s="88">
        <v>21.27</v>
      </c>
      <c r="AJ497" s="88">
        <v>20.83</v>
      </c>
      <c r="AK497" s="88">
        <v>17.82</v>
      </c>
      <c r="AL497" s="88"/>
      <c r="AM497" s="88"/>
      <c r="AN497" s="88"/>
      <c r="AO497" s="88"/>
      <c r="AP497" s="88"/>
      <c r="AQ497" s="88"/>
      <c r="AR497" s="88"/>
      <c r="AS497" s="88"/>
      <c r="AT497" s="88"/>
      <c r="AU497" s="88"/>
      <c r="AV497" s="88"/>
      <c r="AW497" s="88"/>
      <c r="AX497" s="88"/>
      <c r="AY497" s="88"/>
      <c r="AZ497" s="88"/>
      <c r="BA497" s="88"/>
      <c r="BB497" s="88"/>
      <c r="BC497" s="88"/>
      <c r="BD497" s="88"/>
      <c r="BE497" s="88"/>
      <c r="BF497" s="88"/>
      <c r="BG497" s="88"/>
      <c r="BH497" s="88"/>
      <c r="BI497" s="88"/>
      <c r="BJ497" s="88"/>
      <c r="BK497" s="88"/>
      <c r="BL497" s="88"/>
      <c r="BM497" s="88"/>
      <c r="BN497" s="88"/>
      <c r="BO497" s="88"/>
      <c r="BP497" s="88"/>
      <c r="BQ497" s="88"/>
      <c r="BR497" s="88"/>
      <c r="BS497" s="88"/>
      <c r="BT497" s="88"/>
      <c r="BU497" s="88"/>
      <c r="BV497" s="88">
        <v>17.920000000000002</v>
      </c>
      <c r="BW497" s="88">
        <v>16.760000000000002</v>
      </c>
      <c r="BX497" s="88"/>
      <c r="BY497" s="27"/>
      <c r="BZ497" s="27"/>
      <c r="CA497" s="27"/>
      <c r="CB497" s="27"/>
      <c r="CC497" s="27"/>
      <c r="CD497" s="27"/>
      <c r="CE497" s="27"/>
    </row>
    <row r="498" spans="2:83" s="9" customFormat="1" ht="15">
      <c r="B498" s="87">
        <v>44223</v>
      </c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  <c r="AA498" s="88"/>
      <c r="AB498" s="88"/>
      <c r="AC498" s="88"/>
      <c r="AD498" s="88"/>
      <c r="AE498" s="88"/>
      <c r="AF498" s="88"/>
      <c r="AG498" s="88"/>
      <c r="AH498" s="88"/>
      <c r="AI498" s="88">
        <v>20.99</v>
      </c>
      <c r="AJ498" s="88">
        <v>20.100000000000001</v>
      </c>
      <c r="AK498" s="88">
        <v>17.5</v>
      </c>
      <c r="AL498" s="88"/>
      <c r="AM498" s="88"/>
      <c r="AN498" s="88"/>
      <c r="AO498" s="88"/>
      <c r="AP498" s="88"/>
      <c r="AQ498" s="88"/>
      <c r="AR498" s="88"/>
      <c r="AS498" s="88"/>
      <c r="AT498" s="88"/>
      <c r="AU498" s="88"/>
      <c r="AV498" s="88"/>
      <c r="AW498" s="88"/>
      <c r="AX498" s="88"/>
      <c r="AY498" s="88"/>
      <c r="AZ498" s="88"/>
      <c r="BA498" s="88"/>
      <c r="BB498" s="88"/>
      <c r="BC498" s="88"/>
      <c r="BD498" s="88"/>
      <c r="BE498" s="88"/>
      <c r="BF498" s="88"/>
      <c r="BG498" s="88"/>
      <c r="BH498" s="88"/>
      <c r="BI498" s="88"/>
      <c r="BJ498" s="88"/>
      <c r="BK498" s="88"/>
      <c r="BL498" s="88"/>
      <c r="BM498" s="88"/>
      <c r="BN498" s="88"/>
      <c r="BO498" s="88"/>
      <c r="BP498" s="88"/>
      <c r="BQ498" s="88"/>
      <c r="BR498" s="88"/>
      <c r="BS498" s="88"/>
      <c r="BT498" s="88"/>
      <c r="BU498" s="88"/>
      <c r="BV498" s="88">
        <v>17.79</v>
      </c>
      <c r="BW498" s="88">
        <v>16.739999999999998</v>
      </c>
      <c r="BX498" s="88"/>
      <c r="BY498" s="27"/>
      <c r="BZ498" s="27"/>
      <c r="CA498" s="27"/>
      <c r="CB498" s="27"/>
      <c r="CC498" s="27"/>
      <c r="CD498" s="27"/>
      <c r="CE498" s="27"/>
    </row>
    <row r="499" spans="2:83" s="9" customFormat="1" ht="15">
      <c r="B499" s="87">
        <v>44222</v>
      </c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  <c r="AA499" s="88"/>
      <c r="AB499" s="88"/>
      <c r="AC499" s="88"/>
      <c r="AD499" s="88"/>
      <c r="AE499" s="88"/>
      <c r="AF499" s="88"/>
      <c r="AG499" s="88"/>
      <c r="AH499" s="88"/>
      <c r="AI499" s="88">
        <v>21.43</v>
      </c>
      <c r="AJ499" s="88">
        <v>19.7</v>
      </c>
      <c r="AK499" s="88">
        <v>17.510000000000002</v>
      </c>
      <c r="AL499" s="88"/>
      <c r="AM499" s="88"/>
      <c r="AN499" s="88"/>
      <c r="AO499" s="88"/>
      <c r="AP499" s="88"/>
      <c r="AQ499" s="88"/>
      <c r="AR499" s="88"/>
      <c r="AS499" s="88"/>
      <c r="AT499" s="88"/>
      <c r="AU499" s="88"/>
      <c r="AV499" s="88"/>
      <c r="AW499" s="88"/>
      <c r="AX499" s="88"/>
      <c r="AY499" s="88"/>
      <c r="AZ499" s="88"/>
      <c r="BA499" s="88"/>
      <c r="BB499" s="88"/>
      <c r="BC499" s="88"/>
      <c r="BD499" s="88"/>
      <c r="BE499" s="88"/>
      <c r="BF499" s="88"/>
      <c r="BG499" s="88"/>
      <c r="BH499" s="88"/>
      <c r="BI499" s="88"/>
      <c r="BJ499" s="88"/>
      <c r="BK499" s="88"/>
      <c r="BL499" s="88"/>
      <c r="BM499" s="88"/>
      <c r="BN499" s="88"/>
      <c r="BO499" s="88"/>
      <c r="BP499" s="88"/>
      <c r="BQ499" s="88"/>
      <c r="BR499" s="88"/>
      <c r="BS499" s="88"/>
      <c r="BT499" s="88"/>
      <c r="BU499" s="88"/>
      <c r="BV499" s="88">
        <v>17.670000000000002</v>
      </c>
      <c r="BW499" s="88">
        <v>16.649999999999999</v>
      </c>
      <c r="BX499" s="88"/>
      <c r="BY499" s="27"/>
      <c r="BZ499" s="27"/>
      <c r="CA499" s="27"/>
      <c r="CB499" s="27"/>
      <c r="CC499" s="27"/>
      <c r="CD499" s="27"/>
      <c r="CE499" s="27"/>
    </row>
    <row r="500" spans="2:83" s="9" customFormat="1" ht="15">
      <c r="B500" s="87">
        <v>44221</v>
      </c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  <c r="AA500" s="88"/>
      <c r="AB500" s="88"/>
      <c r="AC500" s="88"/>
      <c r="AD500" s="88"/>
      <c r="AE500" s="88"/>
      <c r="AF500" s="88"/>
      <c r="AG500" s="88"/>
      <c r="AH500" s="88"/>
      <c r="AI500" s="88">
        <v>22.03</v>
      </c>
      <c r="AJ500" s="88">
        <v>20.65</v>
      </c>
      <c r="AK500" s="88">
        <v>17.8</v>
      </c>
      <c r="AL500" s="88"/>
      <c r="AM500" s="88"/>
      <c r="AN500" s="88"/>
      <c r="AO500" s="88"/>
      <c r="AP500" s="88"/>
      <c r="AQ500" s="88"/>
      <c r="AR500" s="88"/>
      <c r="AS500" s="88"/>
      <c r="AT500" s="88"/>
      <c r="AU500" s="88"/>
      <c r="AV500" s="88"/>
      <c r="AW500" s="88"/>
      <c r="AX500" s="88"/>
      <c r="AY500" s="88"/>
      <c r="AZ500" s="88"/>
      <c r="BA500" s="88"/>
      <c r="BB500" s="88"/>
      <c r="BC500" s="88"/>
      <c r="BD500" s="88"/>
      <c r="BE500" s="88"/>
      <c r="BF500" s="88"/>
      <c r="BG500" s="88"/>
      <c r="BH500" s="88"/>
      <c r="BI500" s="88"/>
      <c r="BJ500" s="88"/>
      <c r="BK500" s="88"/>
      <c r="BL500" s="88"/>
      <c r="BM500" s="88"/>
      <c r="BN500" s="88"/>
      <c r="BO500" s="88"/>
      <c r="BP500" s="88"/>
      <c r="BQ500" s="88"/>
      <c r="BR500" s="88"/>
      <c r="BS500" s="88"/>
      <c r="BT500" s="88"/>
      <c r="BU500" s="88"/>
      <c r="BV500" s="88">
        <v>17.68</v>
      </c>
      <c r="BW500" s="88">
        <v>16.66</v>
      </c>
      <c r="BX500" s="88"/>
      <c r="BY500" s="27"/>
      <c r="BZ500" s="27"/>
      <c r="CA500" s="27"/>
      <c r="CB500" s="27"/>
      <c r="CC500" s="27"/>
      <c r="CD500" s="27"/>
      <c r="CE500" s="27"/>
    </row>
    <row r="501" spans="2:83" s="9" customFormat="1" ht="15">
      <c r="B501" s="87">
        <v>44218</v>
      </c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  <c r="AA501" s="88"/>
      <c r="AB501" s="88"/>
      <c r="AC501" s="88"/>
      <c r="AD501" s="88"/>
      <c r="AE501" s="88"/>
      <c r="AF501" s="88"/>
      <c r="AG501" s="88"/>
      <c r="AH501" s="88"/>
      <c r="AI501" s="88">
        <v>22.88</v>
      </c>
      <c r="AJ501" s="88">
        <v>21.6</v>
      </c>
      <c r="AK501" s="88">
        <v>18.3</v>
      </c>
      <c r="AL501" s="88"/>
      <c r="AM501" s="88"/>
      <c r="AN501" s="88"/>
      <c r="AO501" s="88"/>
      <c r="AP501" s="88"/>
      <c r="AQ501" s="88"/>
      <c r="AR501" s="88"/>
      <c r="AS501" s="88"/>
      <c r="AT501" s="88"/>
      <c r="AU501" s="88"/>
      <c r="AV501" s="88"/>
      <c r="AW501" s="88"/>
      <c r="AX501" s="88"/>
      <c r="AY501" s="88"/>
      <c r="AZ501" s="88"/>
      <c r="BA501" s="88"/>
      <c r="BB501" s="88"/>
      <c r="BC501" s="88"/>
      <c r="BD501" s="88"/>
      <c r="BE501" s="88"/>
      <c r="BF501" s="88"/>
      <c r="BG501" s="88"/>
      <c r="BH501" s="88"/>
      <c r="BI501" s="88"/>
      <c r="BJ501" s="88"/>
      <c r="BK501" s="88"/>
      <c r="BL501" s="88"/>
      <c r="BM501" s="88"/>
      <c r="BN501" s="88"/>
      <c r="BO501" s="88"/>
      <c r="BP501" s="88"/>
      <c r="BQ501" s="88"/>
      <c r="BR501" s="88"/>
      <c r="BS501" s="88"/>
      <c r="BT501" s="88"/>
      <c r="BU501" s="88"/>
      <c r="BV501" s="88">
        <v>17.920000000000002</v>
      </c>
      <c r="BW501" s="88">
        <v>16.72</v>
      </c>
      <c r="BX501" s="88"/>
      <c r="BY501" s="27"/>
      <c r="BZ501" s="27"/>
      <c r="CA501" s="27"/>
      <c r="CB501" s="27"/>
      <c r="CC501" s="27"/>
      <c r="CD501" s="27"/>
      <c r="CE501" s="27"/>
    </row>
    <row r="502" spans="2:83" s="9" customFormat="1" ht="15">
      <c r="B502" s="87">
        <v>44217</v>
      </c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  <c r="AA502" s="88"/>
      <c r="AB502" s="88"/>
      <c r="AC502" s="88"/>
      <c r="AD502" s="88"/>
      <c r="AE502" s="88"/>
      <c r="AF502" s="88"/>
      <c r="AG502" s="88"/>
      <c r="AH502" s="88"/>
      <c r="AI502" s="88">
        <v>21.75</v>
      </c>
      <c r="AJ502" s="88">
        <v>20.9</v>
      </c>
      <c r="AK502" s="88">
        <v>17.54</v>
      </c>
      <c r="AL502" s="88"/>
      <c r="AM502" s="88"/>
      <c r="AN502" s="88"/>
      <c r="AO502" s="88"/>
      <c r="AP502" s="88"/>
      <c r="AQ502" s="88"/>
      <c r="AR502" s="88"/>
      <c r="AS502" s="88"/>
      <c r="AT502" s="88"/>
      <c r="AU502" s="88"/>
      <c r="AV502" s="88"/>
      <c r="AW502" s="88"/>
      <c r="AX502" s="88"/>
      <c r="AY502" s="88"/>
      <c r="AZ502" s="88"/>
      <c r="BA502" s="88"/>
      <c r="BB502" s="88"/>
      <c r="BC502" s="88"/>
      <c r="BD502" s="88"/>
      <c r="BE502" s="88"/>
      <c r="BF502" s="88"/>
      <c r="BG502" s="88"/>
      <c r="BH502" s="88"/>
      <c r="BI502" s="88"/>
      <c r="BJ502" s="88"/>
      <c r="BK502" s="88"/>
      <c r="BL502" s="88"/>
      <c r="BM502" s="88"/>
      <c r="BN502" s="88"/>
      <c r="BO502" s="88"/>
      <c r="BP502" s="88"/>
      <c r="BQ502" s="88"/>
      <c r="BR502" s="88"/>
      <c r="BS502" s="88"/>
      <c r="BT502" s="88"/>
      <c r="BU502" s="88"/>
      <c r="BV502" s="88">
        <v>17.850000000000001</v>
      </c>
      <c r="BW502" s="88">
        <v>16.77</v>
      </c>
      <c r="BX502" s="88"/>
      <c r="BY502" s="27"/>
      <c r="BZ502" s="27"/>
      <c r="CA502" s="27"/>
      <c r="CB502" s="27"/>
      <c r="CC502" s="27"/>
      <c r="CD502" s="27"/>
      <c r="CE502" s="27"/>
    </row>
    <row r="503" spans="2:83" s="9" customFormat="1" ht="15">
      <c r="B503" s="87">
        <v>44216</v>
      </c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  <c r="AA503" s="88"/>
      <c r="AB503" s="88"/>
      <c r="AC503" s="88"/>
      <c r="AD503" s="88"/>
      <c r="AE503" s="88"/>
      <c r="AF503" s="88"/>
      <c r="AG503" s="88"/>
      <c r="AH503" s="88"/>
      <c r="AI503" s="88">
        <v>23.16</v>
      </c>
      <c r="AJ503" s="88">
        <v>20.6</v>
      </c>
      <c r="AK503" s="88">
        <v>16.989999999999998</v>
      </c>
      <c r="AL503" s="88"/>
      <c r="AM503" s="88"/>
      <c r="AN503" s="88"/>
      <c r="AO503" s="88"/>
      <c r="AP503" s="88"/>
      <c r="AQ503" s="88"/>
      <c r="AR503" s="88"/>
      <c r="AS503" s="88"/>
      <c r="AT503" s="88"/>
      <c r="AU503" s="88"/>
      <c r="AV503" s="88"/>
      <c r="AW503" s="88"/>
      <c r="AX503" s="88"/>
      <c r="AY503" s="88"/>
      <c r="AZ503" s="88"/>
      <c r="BA503" s="88"/>
      <c r="BB503" s="88"/>
      <c r="BC503" s="88"/>
      <c r="BD503" s="88"/>
      <c r="BE503" s="88"/>
      <c r="BF503" s="88"/>
      <c r="BG503" s="88"/>
      <c r="BH503" s="88"/>
      <c r="BI503" s="88"/>
      <c r="BJ503" s="88"/>
      <c r="BK503" s="88"/>
      <c r="BL503" s="88"/>
      <c r="BM503" s="88"/>
      <c r="BN503" s="88"/>
      <c r="BO503" s="88"/>
      <c r="BP503" s="88"/>
      <c r="BQ503" s="88"/>
      <c r="BR503" s="88"/>
      <c r="BS503" s="88"/>
      <c r="BT503" s="88"/>
      <c r="BU503" s="88"/>
      <c r="BV503" s="88">
        <v>17.850000000000001</v>
      </c>
      <c r="BW503" s="88">
        <v>16.84</v>
      </c>
      <c r="BX503" s="88"/>
      <c r="BY503" s="27"/>
      <c r="BZ503" s="27"/>
      <c r="CA503" s="27"/>
      <c r="CB503" s="27"/>
      <c r="CC503" s="27"/>
      <c r="CD503" s="27"/>
      <c r="CE503" s="27"/>
    </row>
    <row r="504" spans="2:83" s="9" customFormat="1" ht="15">
      <c r="B504" s="87">
        <v>44215</v>
      </c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  <c r="AF504" s="88"/>
      <c r="AG504" s="88"/>
      <c r="AH504" s="88"/>
      <c r="AI504" s="88">
        <v>23.5</v>
      </c>
      <c r="AJ504" s="88">
        <v>20.149999999999999</v>
      </c>
      <c r="AK504" s="88">
        <v>16.46</v>
      </c>
      <c r="AL504" s="88"/>
      <c r="AM504" s="88"/>
      <c r="AN504" s="88"/>
      <c r="AO504" s="88"/>
      <c r="AP504" s="88"/>
      <c r="AQ504" s="88"/>
      <c r="AR504" s="88"/>
      <c r="AS504" s="88"/>
      <c r="AT504" s="88"/>
      <c r="AU504" s="88"/>
      <c r="AV504" s="88"/>
      <c r="AW504" s="88"/>
      <c r="AX504" s="88"/>
      <c r="AY504" s="88"/>
      <c r="AZ504" s="88"/>
      <c r="BA504" s="88"/>
      <c r="BB504" s="88"/>
      <c r="BC504" s="88"/>
      <c r="BD504" s="88"/>
      <c r="BE504" s="88"/>
      <c r="BF504" s="88"/>
      <c r="BG504" s="88"/>
      <c r="BH504" s="88"/>
      <c r="BI504" s="88"/>
      <c r="BJ504" s="88"/>
      <c r="BK504" s="88"/>
      <c r="BL504" s="88"/>
      <c r="BM504" s="88"/>
      <c r="BN504" s="88"/>
      <c r="BO504" s="88"/>
      <c r="BP504" s="88"/>
      <c r="BQ504" s="88"/>
      <c r="BR504" s="88"/>
      <c r="BS504" s="88"/>
      <c r="BT504" s="88"/>
      <c r="BU504" s="88"/>
      <c r="BV504" s="88">
        <v>17.850000000000001</v>
      </c>
      <c r="BW504" s="88">
        <v>16.86</v>
      </c>
      <c r="BX504" s="88"/>
      <c r="BY504" s="27"/>
      <c r="BZ504" s="27"/>
      <c r="CA504" s="27"/>
      <c r="CB504" s="27"/>
      <c r="CC504" s="27"/>
      <c r="CD504" s="27"/>
      <c r="CE504" s="27"/>
    </row>
    <row r="505" spans="2:83" s="9" customFormat="1" ht="15">
      <c r="B505" s="87">
        <v>44214</v>
      </c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  <c r="AA505" s="88"/>
      <c r="AB505" s="88"/>
      <c r="AC505" s="88"/>
      <c r="AD505" s="88"/>
      <c r="AE505" s="88"/>
      <c r="AF505" s="88"/>
      <c r="AG505" s="88"/>
      <c r="AH505" s="88"/>
      <c r="AI505" s="88">
        <v>23.04</v>
      </c>
      <c r="AJ505" s="88">
        <v>20.14</v>
      </c>
      <c r="AK505" s="88">
        <v>16.010000000000002</v>
      </c>
      <c r="AL505" s="88"/>
      <c r="AM505" s="88"/>
      <c r="AN505" s="88"/>
      <c r="AO505" s="88"/>
      <c r="AP505" s="88"/>
      <c r="AQ505" s="88"/>
      <c r="AR505" s="88"/>
      <c r="AS505" s="88"/>
      <c r="AT505" s="88"/>
      <c r="AU505" s="88"/>
      <c r="AV505" s="88"/>
      <c r="AW505" s="88"/>
      <c r="AX505" s="88"/>
      <c r="AY505" s="88"/>
      <c r="AZ505" s="88"/>
      <c r="BA505" s="88"/>
      <c r="BB505" s="88"/>
      <c r="BC505" s="88"/>
      <c r="BD505" s="88"/>
      <c r="BE505" s="88"/>
      <c r="BF505" s="88"/>
      <c r="BG505" s="88"/>
      <c r="BH505" s="88"/>
      <c r="BI505" s="88"/>
      <c r="BJ505" s="88"/>
      <c r="BK505" s="88"/>
      <c r="BL505" s="88"/>
      <c r="BM505" s="88"/>
      <c r="BN505" s="88"/>
      <c r="BO505" s="88"/>
      <c r="BP505" s="88"/>
      <c r="BQ505" s="88"/>
      <c r="BR505" s="88"/>
      <c r="BS505" s="88"/>
      <c r="BT505" s="88"/>
      <c r="BU505" s="88"/>
      <c r="BV505" s="88">
        <v>17.36</v>
      </c>
      <c r="BW505" s="88">
        <v>16.690000000000001</v>
      </c>
      <c r="BX505" s="88"/>
      <c r="BY505" s="27"/>
      <c r="BZ505" s="27"/>
      <c r="CA505" s="27"/>
      <c r="CB505" s="27"/>
      <c r="CC505" s="27"/>
      <c r="CD505" s="27"/>
      <c r="CE505" s="27"/>
    </row>
    <row r="506" spans="2:83" s="9" customFormat="1" ht="15">
      <c r="B506" s="87">
        <v>44211</v>
      </c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  <c r="AA506" s="88"/>
      <c r="AB506" s="88"/>
      <c r="AC506" s="88"/>
      <c r="AD506" s="88"/>
      <c r="AE506" s="88"/>
      <c r="AF506" s="88"/>
      <c r="AG506" s="88"/>
      <c r="AH506" s="88"/>
      <c r="AI506" s="88">
        <v>24.49</v>
      </c>
      <c r="AJ506" s="88">
        <v>21.2</v>
      </c>
      <c r="AK506" s="88">
        <v>17</v>
      </c>
      <c r="AL506" s="88"/>
      <c r="AM506" s="88"/>
      <c r="AN506" s="88"/>
      <c r="AO506" s="88"/>
      <c r="AP506" s="88"/>
      <c r="AQ506" s="88"/>
      <c r="AR506" s="88"/>
      <c r="AS506" s="88"/>
      <c r="AT506" s="88"/>
      <c r="AU506" s="88"/>
      <c r="AV506" s="88"/>
      <c r="AW506" s="88"/>
      <c r="AX506" s="88"/>
      <c r="AY506" s="88"/>
      <c r="AZ506" s="88"/>
      <c r="BA506" s="88"/>
      <c r="BB506" s="88"/>
      <c r="BC506" s="88"/>
      <c r="BD506" s="88"/>
      <c r="BE506" s="88"/>
      <c r="BF506" s="88"/>
      <c r="BG506" s="88"/>
      <c r="BH506" s="88"/>
      <c r="BI506" s="88"/>
      <c r="BJ506" s="88"/>
      <c r="BK506" s="88"/>
      <c r="BL506" s="88"/>
      <c r="BM506" s="88"/>
      <c r="BN506" s="88"/>
      <c r="BO506" s="88"/>
      <c r="BP506" s="88"/>
      <c r="BQ506" s="88"/>
      <c r="BR506" s="88"/>
      <c r="BS506" s="88"/>
      <c r="BT506" s="88"/>
      <c r="BU506" s="88"/>
      <c r="BV506" s="88">
        <v>17.100000000000001</v>
      </c>
      <c r="BW506" s="88">
        <v>16.329999999999998</v>
      </c>
      <c r="BX506" s="88"/>
      <c r="BY506" s="27"/>
      <c r="BZ506" s="27"/>
      <c r="CA506" s="27"/>
      <c r="CB506" s="27"/>
      <c r="CC506" s="27"/>
      <c r="CD506" s="27"/>
      <c r="CE506" s="27"/>
    </row>
    <row r="507" spans="2:83" s="9" customFormat="1" ht="15">
      <c r="B507" s="87">
        <v>44210</v>
      </c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  <c r="AA507" s="88"/>
      <c r="AB507" s="88"/>
      <c r="AC507" s="88"/>
      <c r="AD507" s="88"/>
      <c r="AE507" s="88"/>
      <c r="AF507" s="88"/>
      <c r="AG507" s="88"/>
      <c r="AH507" s="88"/>
      <c r="AI507" s="88">
        <v>25.69</v>
      </c>
      <c r="AJ507" s="88">
        <v>22</v>
      </c>
      <c r="AK507" s="88">
        <v>17.98</v>
      </c>
      <c r="AL507" s="88"/>
      <c r="AM507" s="88"/>
      <c r="AN507" s="88"/>
      <c r="AO507" s="88"/>
      <c r="AP507" s="88"/>
      <c r="AQ507" s="88"/>
      <c r="AR507" s="88"/>
      <c r="AS507" s="88"/>
      <c r="AT507" s="88"/>
      <c r="AU507" s="88"/>
      <c r="AV507" s="88"/>
      <c r="AW507" s="88"/>
      <c r="AX507" s="88"/>
      <c r="AY507" s="88"/>
      <c r="AZ507" s="88"/>
      <c r="BA507" s="88"/>
      <c r="BB507" s="88"/>
      <c r="BC507" s="88"/>
      <c r="BD507" s="88"/>
      <c r="BE507" s="88"/>
      <c r="BF507" s="88"/>
      <c r="BG507" s="88"/>
      <c r="BH507" s="88"/>
      <c r="BI507" s="88"/>
      <c r="BJ507" s="88"/>
      <c r="BK507" s="88"/>
      <c r="BL507" s="88"/>
      <c r="BM507" s="88"/>
      <c r="BN507" s="88"/>
      <c r="BO507" s="88"/>
      <c r="BP507" s="88"/>
      <c r="BQ507" s="88"/>
      <c r="BR507" s="88"/>
      <c r="BS507" s="88"/>
      <c r="BT507" s="88"/>
      <c r="BU507" s="88"/>
      <c r="BV507" s="88">
        <v>17.21</v>
      </c>
      <c r="BW507" s="88">
        <v>16.420000000000002</v>
      </c>
      <c r="BX507" s="88"/>
      <c r="BY507" s="27"/>
      <c r="BZ507" s="27"/>
      <c r="CA507" s="27"/>
      <c r="CB507" s="27"/>
      <c r="CC507" s="27"/>
      <c r="CD507" s="27"/>
      <c r="CE507" s="27"/>
    </row>
    <row r="508" spans="2:83" s="9" customFormat="1" ht="15">
      <c r="B508" s="87">
        <v>44209</v>
      </c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  <c r="AA508" s="88"/>
      <c r="AB508" s="88"/>
      <c r="AC508" s="88"/>
      <c r="AD508" s="88"/>
      <c r="AE508" s="88"/>
      <c r="AF508" s="88"/>
      <c r="AG508" s="88"/>
      <c r="AH508" s="88"/>
      <c r="AI508" s="88">
        <v>27</v>
      </c>
      <c r="AJ508" s="88">
        <v>22.45</v>
      </c>
      <c r="AK508" s="88">
        <v>18.489999999999998</v>
      </c>
      <c r="AL508" s="88"/>
      <c r="AM508" s="88"/>
      <c r="AN508" s="88"/>
      <c r="AO508" s="88"/>
      <c r="AP508" s="88"/>
      <c r="AQ508" s="88"/>
      <c r="AR508" s="88"/>
      <c r="AS508" s="88"/>
      <c r="AT508" s="88"/>
      <c r="AU508" s="88"/>
      <c r="AV508" s="88"/>
      <c r="AW508" s="88"/>
      <c r="AX508" s="88"/>
      <c r="AY508" s="88"/>
      <c r="AZ508" s="88"/>
      <c r="BA508" s="88"/>
      <c r="BB508" s="88"/>
      <c r="BC508" s="88"/>
      <c r="BD508" s="88"/>
      <c r="BE508" s="88"/>
      <c r="BF508" s="88"/>
      <c r="BG508" s="88"/>
      <c r="BH508" s="88"/>
      <c r="BI508" s="88"/>
      <c r="BJ508" s="88"/>
      <c r="BK508" s="88"/>
      <c r="BL508" s="88"/>
      <c r="BM508" s="88"/>
      <c r="BN508" s="88"/>
      <c r="BO508" s="88"/>
      <c r="BP508" s="88"/>
      <c r="BQ508" s="88"/>
      <c r="BR508" s="88"/>
      <c r="BS508" s="88"/>
      <c r="BT508" s="88"/>
      <c r="BU508" s="88"/>
      <c r="BV508" s="88">
        <v>17.5</v>
      </c>
      <c r="BW508" s="88">
        <v>16.600000000000001</v>
      </c>
      <c r="BX508" s="88"/>
      <c r="BY508" s="27"/>
      <c r="BZ508" s="27"/>
      <c r="CA508" s="27"/>
      <c r="CB508" s="27"/>
      <c r="CC508" s="27"/>
      <c r="CD508" s="27"/>
      <c r="CE508" s="27"/>
    </row>
    <row r="509" spans="2:83" s="9" customFormat="1" ht="15">
      <c r="B509" s="87">
        <v>44208</v>
      </c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  <c r="AA509" s="88"/>
      <c r="AB509" s="88"/>
      <c r="AC509" s="88"/>
      <c r="AD509" s="88"/>
      <c r="AE509" s="88"/>
      <c r="AF509" s="88"/>
      <c r="AG509" s="88"/>
      <c r="AH509" s="88"/>
      <c r="AI509" s="88">
        <v>32.9</v>
      </c>
      <c r="AJ509" s="88">
        <v>28.07</v>
      </c>
      <c r="AK509" s="88">
        <v>19.32</v>
      </c>
      <c r="AL509" s="88"/>
      <c r="AM509" s="88"/>
      <c r="AN509" s="88"/>
      <c r="AO509" s="88"/>
      <c r="AP509" s="88"/>
      <c r="AQ509" s="88"/>
      <c r="AR509" s="88"/>
      <c r="AS509" s="88"/>
      <c r="AT509" s="88"/>
      <c r="AU509" s="88"/>
      <c r="AV509" s="88"/>
      <c r="AW509" s="88"/>
      <c r="AX509" s="88"/>
      <c r="AY509" s="88"/>
      <c r="AZ509" s="88"/>
      <c r="BA509" s="88"/>
      <c r="BB509" s="88"/>
      <c r="BC509" s="88"/>
      <c r="BD509" s="88"/>
      <c r="BE509" s="88"/>
      <c r="BF509" s="88"/>
      <c r="BG509" s="88"/>
      <c r="BH509" s="88"/>
      <c r="BI509" s="88"/>
      <c r="BJ509" s="88"/>
      <c r="BK509" s="88"/>
      <c r="BL509" s="88"/>
      <c r="BM509" s="88"/>
      <c r="BN509" s="88"/>
      <c r="BO509" s="88"/>
      <c r="BP509" s="88"/>
      <c r="BQ509" s="88"/>
      <c r="BR509" s="88"/>
      <c r="BS509" s="88"/>
      <c r="BT509" s="88"/>
      <c r="BU509" s="88"/>
      <c r="BV509" s="88">
        <v>17.989999999999998</v>
      </c>
      <c r="BW509" s="88">
        <v>16.8</v>
      </c>
      <c r="BX509" s="88"/>
      <c r="BY509" s="27"/>
      <c r="BZ509" s="27"/>
      <c r="CA509" s="27"/>
      <c r="CB509" s="27"/>
      <c r="CC509" s="27"/>
      <c r="CD509" s="27"/>
      <c r="CE509" s="27"/>
    </row>
    <row r="510" spans="2:83" s="9" customFormat="1" ht="15">
      <c r="B510" s="87">
        <v>44207</v>
      </c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  <c r="AA510" s="88"/>
      <c r="AB510" s="88"/>
      <c r="AC510" s="88"/>
      <c r="AD510" s="88"/>
      <c r="AE510" s="88"/>
      <c r="AF510" s="88"/>
      <c r="AG510" s="88"/>
      <c r="AH510" s="88"/>
      <c r="AI510" s="88">
        <v>29</v>
      </c>
      <c r="AJ510" s="88">
        <v>21.92</v>
      </c>
      <c r="AK510" s="88">
        <v>18.41</v>
      </c>
      <c r="AL510" s="88"/>
      <c r="AM510" s="88"/>
      <c r="AN510" s="88"/>
      <c r="AO510" s="88"/>
      <c r="AP510" s="88"/>
      <c r="AQ510" s="88"/>
      <c r="AR510" s="88"/>
      <c r="AS510" s="88"/>
      <c r="AT510" s="88"/>
      <c r="AU510" s="88"/>
      <c r="AV510" s="88"/>
      <c r="AW510" s="88"/>
      <c r="AX510" s="88"/>
      <c r="AY510" s="88"/>
      <c r="AZ510" s="88"/>
      <c r="BA510" s="88"/>
      <c r="BB510" s="88"/>
      <c r="BC510" s="88"/>
      <c r="BD510" s="88"/>
      <c r="BE510" s="88"/>
      <c r="BF510" s="88"/>
      <c r="BG510" s="88"/>
      <c r="BH510" s="88"/>
      <c r="BI510" s="88"/>
      <c r="BJ510" s="88"/>
      <c r="BK510" s="88"/>
      <c r="BL510" s="88"/>
      <c r="BM510" s="88"/>
      <c r="BN510" s="88"/>
      <c r="BO510" s="88"/>
      <c r="BP510" s="88"/>
      <c r="BQ510" s="88"/>
      <c r="BR510" s="88"/>
      <c r="BS510" s="88"/>
      <c r="BT510" s="88"/>
      <c r="BU510" s="88"/>
      <c r="BV510" s="88">
        <v>17.57</v>
      </c>
      <c r="BW510" s="88">
        <v>16.62</v>
      </c>
      <c r="BX510" s="88"/>
      <c r="BY510" s="27"/>
      <c r="BZ510" s="27"/>
      <c r="CA510" s="27"/>
      <c r="CB510" s="27"/>
      <c r="CC510" s="27"/>
      <c r="CD510" s="27"/>
      <c r="CE510" s="27"/>
    </row>
    <row r="511" spans="2:83" s="9" customFormat="1" ht="15">
      <c r="B511" s="87">
        <v>44204</v>
      </c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  <c r="AA511" s="88"/>
      <c r="AB511" s="88"/>
      <c r="AC511" s="88"/>
      <c r="AD511" s="88"/>
      <c r="AE511" s="88"/>
      <c r="AF511" s="88"/>
      <c r="AG511" s="88"/>
      <c r="AH511" s="88"/>
      <c r="AI511" s="88">
        <v>32.799999999999997</v>
      </c>
      <c r="AJ511" s="88">
        <v>23.17</v>
      </c>
      <c r="AK511" s="88">
        <v>19.440000000000001</v>
      </c>
      <c r="AL511" s="88"/>
      <c r="AM511" s="88"/>
      <c r="AN511" s="88"/>
      <c r="AO511" s="88"/>
      <c r="AP511" s="88"/>
      <c r="AQ511" s="88"/>
      <c r="AR511" s="88"/>
      <c r="AS511" s="88"/>
      <c r="AT511" s="88"/>
      <c r="AU511" s="88"/>
      <c r="AV511" s="88"/>
      <c r="AW511" s="88"/>
      <c r="AX511" s="88"/>
      <c r="AY511" s="88"/>
      <c r="AZ511" s="88"/>
      <c r="BA511" s="88"/>
      <c r="BB511" s="88"/>
      <c r="BC511" s="88"/>
      <c r="BD511" s="88"/>
      <c r="BE511" s="88"/>
      <c r="BF511" s="88"/>
      <c r="BG511" s="88"/>
      <c r="BH511" s="88"/>
      <c r="BI511" s="88"/>
      <c r="BJ511" s="88"/>
      <c r="BK511" s="88"/>
      <c r="BL511" s="88"/>
      <c r="BM511" s="88"/>
      <c r="BN511" s="88"/>
      <c r="BO511" s="88"/>
      <c r="BP511" s="88"/>
      <c r="BQ511" s="88"/>
      <c r="BR511" s="88"/>
      <c r="BS511" s="88"/>
      <c r="BT511" s="88"/>
      <c r="BU511" s="88"/>
      <c r="BV511" s="88">
        <v>17.38</v>
      </c>
      <c r="BW511" s="88">
        <v>16.440000000000001</v>
      </c>
      <c r="BX511" s="88"/>
      <c r="BY511" s="27"/>
      <c r="BZ511" s="27"/>
      <c r="CA511" s="27"/>
      <c r="CB511" s="27"/>
      <c r="CC511" s="27"/>
      <c r="CD511" s="27"/>
      <c r="CE511" s="27"/>
    </row>
    <row r="512" spans="2:83" s="9" customFormat="1" ht="15">
      <c r="B512" s="87">
        <v>44203</v>
      </c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  <c r="AA512" s="88"/>
      <c r="AB512" s="88"/>
      <c r="AC512" s="88"/>
      <c r="AD512" s="88"/>
      <c r="AE512" s="88"/>
      <c r="AF512" s="88"/>
      <c r="AG512" s="88"/>
      <c r="AH512" s="88"/>
      <c r="AI512" s="88">
        <v>34</v>
      </c>
      <c r="AJ512" s="88">
        <v>22.5</v>
      </c>
      <c r="AK512" s="88">
        <v>18.95</v>
      </c>
      <c r="AL512" s="88"/>
      <c r="AM512" s="88"/>
      <c r="AN512" s="88"/>
      <c r="AO512" s="88"/>
      <c r="AP512" s="88"/>
      <c r="AQ512" s="88"/>
      <c r="AR512" s="88"/>
      <c r="AS512" s="88"/>
      <c r="AT512" s="88"/>
      <c r="AU512" s="88"/>
      <c r="AV512" s="88"/>
      <c r="AW512" s="88"/>
      <c r="AX512" s="88"/>
      <c r="AY512" s="88"/>
      <c r="AZ512" s="88"/>
      <c r="BA512" s="88"/>
      <c r="BB512" s="88"/>
      <c r="BC512" s="88"/>
      <c r="BD512" s="88"/>
      <c r="BE512" s="88"/>
      <c r="BF512" s="88"/>
      <c r="BG512" s="88"/>
      <c r="BH512" s="88"/>
      <c r="BI512" s="88"/>
      <c r="BJ512" s="88"/>
      <c r="BK512" s="88"/>
      <c r="BL512" s="88"/>
      <c r="BM512" s="88"/>
      <c r="BN512" s="88"/>
      <c r="BO512" s="88"/>
      <c r="BP512" s="88"/>
      <c r="BQ512" s="88"/>
      <c r="BR512" s="88"/>
      <c r="BS512" s="88"/>
      <c r="BT512" s="88"/>
      <c r="BU512" s="88"/>
      <c r="BV512" s="88">
        <v>17.149999999999999</v>
      </c>
      <c r="BW512" s="88">
        <v>16.600000000000001</v>
      </c>
      <c r="BX512" s="88"/>
      <c r="BY512" s="27"/>
      <c r="BZ512" s="27"/>
      <c r="CA512" s="27"/>
      <c r="CB512" s="27"/>
      <c r="CC512" s="27"/>
      <c r="CD512" s="27"/>
      <c r="CE512" s="27"/>
    </row>
    <row r="513" spans="2:83" s="9" customFormat="1" ht="15">
      <c r="B513" s="87">
        <v>44202</v>
      </c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  <c r="AA513" s="88"/>
      <c r="AB513" s="88"/>
      <c r="AC513" s="88"/>
      <c r="AD513" s="88"/>
      <c r="AE513" s="88"/>
      <c r="AF513" s="88"/>
      <c r="AG513" s="88"/>
      <c r="AH513" s="88"/>
      <c r="AI513" s="88">
        <v>24.8</v>
      </c>
      <c r="AJ513" s="88">
        <v>21.58</v>
      </c>
      <c r="AK513" s="88">
        <v>18.57</v>
      </c>
      <c r="AL513" s="88"/>
      <c r="AM513" s="88"/>
      <c r="AN513" s="88"/>
      <c r="AO513" s="88"/>
      <c r="AP513" s="88"/>
      <c r="AQ513" s="88"/>
      <c r="AR513" s="88"/>
      <c r="AS513" s="88"/>
      <c r="AT513" s="88"/>
      <c r="AU513" s="88"/>
      <c r="AV513" s="88"/>
      <c r="AW513" s="88"/>
      <c r="AX513" s="88"/>
      <c r="AY513" s="88"/>
      <c r="AZ513" s="88"/>
      <c r="BA513" s="88"/>
      <c r="BB513" s="88"/>
      <c r="BC513" s="88"/>
      <c r="BD513" s="88"/>
      <c r="BE513" s="88"/>
      <c r="BF513" s="88"/>
      <c r="BG513" s="88"/>
      <c r="BH513" s="88"/>
      <c r="BI513" s="88"/>
      <c r="BJ513" s="88"/>
      <c r="BK513" s="88"/>
      <c r="BL513" s="88"/>
      <c r="BM513" s="88"/>
      <c r="BN513" s="88"/>
      <c r="BO513" s="88"/>
      <c r="BP513" s="88"/>
      <c r="BQ513" s="88"/>
      <c r="BR513" s="88"/>
      <c r="BS513" s="88"/>
      <c r="BT513" s="88"/>
      <c r="BU513" s="88"/>
      <c r="BV513" s="88">
        <v>16.95</v>
      </c>
      <c r="BW513" s="88">
        <v>16.399999999999999</v>
      </c>
      <c r="BX513" s="88"/>
      <c r="BY513" s="27"/>
      <c r="BZ513" s="27"/>
      <c r="CA513" s="27"/>
      <c r="CB513" s="27"/>
      <c r="CC513" s="27"/>
      <c r="CD513" s="27"/>
      <c r="CE513" s="27"/>
    </row>
    <row r="514" spans="2:83" s="9" customFormat="1" ht="15">
      <c r="B514" s="87">
        <v>44201</v>
      </c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  <c r="AF514" s="88"/>
      <c r="AG514" s="88"/>
      <c r="AH514" s="88"/>
      <c r="AI514" s="88">
        <v>23.45</v>
      </c>
      <c r="AJ514" s="88">
        <v>21.53</v>
      </c>
      <c r="AK514" s="88">
        <v>18.52</v>
      </c>
      <c r="AL514" s="88"/>
      <c r="AM514" s="88"/>
      <c r="AN514" s="88"/>
      <c r="AO514" s="88"/>
      <c r="AP514" s="88"/>
      <c r="AQ514" s="88"/>
      <c r="AR514" s="88"/>
      <c r="AS514" s="88"/>
      <c r="AT514" s="88"/>
      <c r="AU514" s="88"/>
      <c r="AV514" s="88"/>
      <c r="AW514" s="88"/>
      <c r="AX514" s="88"/>
      <c r="AY514" s="88"/>
      <c r="AZ514" s="88"/>
      <c r="BA514" s="88"/>
      <c r="BB514" s="88"/>
      <c r="BC514" s="88"/>
      <c r="BD514" s="88"/>
      <c r="BE514" s="88"/>
      <c r="BF514" s="88"/>
      <c r="BG514" s="88"/>
      <c r="BH514" s="88"/>
      <c r="BI514" s="88"/>
      <c r="BJ514" s="88"/>
      <c r="BK514" s="88"/>
      <c r="BL514" s="88"/>
      <c r="BM514" s="88"/>
      <c r="BN514" s="88"/>
      <c r="BO514" s="88"/>
      <c r="BP514" s="88"/>
      <c r="BQ514" s="88"/>
      <c r="BR514" s="88"/>
      <c r="BS514" s="88"/>
      <c r="BT514" s="88"/>
      <c r="BU514" s="88"/>
      <c r="BV514" s="88">
        <v>16.91</v>
      </c>
      <c r="BW514" s="88">
        <v>16.21</v>
      </c>
      <c r="BX514" s="88"/>
      <c r="BY514" s="27"/>
      <c r="BZ514" s="27"/>
      <c r="CA514" s="27"/>
      <c r="CB514" s="27"/>
      <c r="CC514" s="27"/>
      <c r="CD514" s="27"/>
      <c r="CE514" s="27"/>
    </row>
    <row r="515" spans="2:83" s="9" customFormat="1" ht="15">
      <c r="B515" s="87">
        <v>44200</v>
      </c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  <c r="AA515" s="88"/>
      <c r="AB515" s="88"/>
      <c r="AC515" s="88"/>
      <c r="AD515" s="88"/>
      <c r="AE515" s="88"/>
      <c r="AF515" s="88"/>
      <c r="AG515" s="88"/>
      <c r="AH515" s="88"/>
      <c r="AI515" s="88">
        <v>22.96</v>
      </c>
      <c r="AJ515" s="88">
        <v>20.87</v>
      </c>
      <c r="AK515" s="88">
        <v>19.25</v>
      </c>
      <c r="AL515" s="88"/>
      <c r="AM515" s="88"/>
      <c r="AN515" s="88"/>
      <c r="AO515" s="88"/>
      <c r="AP515" s="88"/>
      <c r="AQ515" s="88"/>
      <c r="AR515" s="88"/>
      <c r="AS515" s="88"/>
      <c r="AT515" s="88"/>
      <c r="AU515" s="88"/>
      <c r="AV515" s="88"/>
      <c r="AW515" s="88"/>
      <c r="AX515" s="88"/>
      <c r="AY515" s="88"/>
      <c r="AZ515" s="88"/>
      <c r="BA515" s="88"/>
      <c r="BB515" s="88"/>
      <c r="BC515" s="88"/>
      <c r="BD515" s="88"/>
      <c r="BE515" s="88"/>
      <c r="BF515" s="88"/>
      <c r="BG515" s="88"/>
      <c r="BH515" s="88"/>
      <c r="BI515" s="88"/>
      <c r="BJ515" s="88"/>
      <c r="BK515" s="88"/>
      <c r="BL515" s="88"/>
      <c r="BM515" s="88"/>
      <c r="BN515" s="88"/>
      <c r="BO515" s="88"/>
      <c r="BP515" s="88"/>
      <c r="BQ515" s="88"/>
      <c r="BR515" s="88"/>
      <c r="BS515" s="88"/>
      <c r="BT515" s="88"/>
      <c r="BU515" s="88"/>
      <c r="BV515" s="88">
        <v>17.23</v>
      </c>
      <c r="BW515" s="88">
        <v>16.29</v>
      </c>
      <c r="BX515" s="88"/>
      <c r="BY515" s="27"/>
      <c r="BZ515" s="27"/>
      <c r="CA515" s="27"/>
      <c r="CB515" s="27"/>
      <c r="CC515" s="27"/>
      <c r="CD515" s="27"/>
      <c r="CE515" s="27"/>
    </row>
    <row r="516" spans="2:83" s="9" customFormat="1" ht="15">
      <c r="B516" s="87">
        <v>44196</v>
      </c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  <c r="AA516" s="88"/>
      <c r="AB516" s="88"/>
      <c r="AC516" s="88"/>
      <c r="AD516" s="88"/>
      <c r="AE516" s="88"/>
      <c r="AF516" s="88"/>
      <c r="AG516" s="88"/>
      <c r="AH516" s="88">
        <v>21.5</v>
      </c>
      <c r="AI516" s="88">
        <v>20.49</v>
      </c>
      <c r="AJ516" s="88">
        <v>17.04</v>
      </c>
      <c r="AK516" s="88"/>
      <c r="AL516" s="88"/>
      <c r="AM516" s="88"/>
      <c r="AN516" s="88"/>
      <c r="AO516" s="88"/>
      <c r="AP516" s="88"/>
      <c r="AQ516" s="88"/>
      <c r="AR516" s="88"/>
      <c r="AS516" s="88"/>
      <c r="AT516" s="88"/>
      <c r="AU516" s="88"/>
      <c r="AV516" s="88"/>
      <c r="AW516" s="88"/>
      <c r="AX516" s="88"/>
      <c r="AY516" s="88"/>
      <c r="AZ516" s="88"/>
      <c r="BA516" s="88"/>
      <c r="BB516" s="88"/>
      <c r="BC516" s="88"/>
      <c r="BD516" s="88"/>
      <c r="BE516" s="88"/>
      <c r="BF516" s="88"/>
      <c r="BG516" s="88"/>
      <c r="BH516" s="88"/>
      <c r="BI516" s="88"/>
      <c r="BJ516" s="88"/>
      <c r="BK516" s="88"/>
      <c r="BL516" s="88"/>
      <c r="BM516" s="88"/>
      <c r="BN516" s="88"/>
      <c r="BO516" s="88"/>
      <c r="BP516" s="88"/>
      <c r="BQ516" s="88"/>
      <c r="BR516" s="88"/>
      <c r="BS516" s="88"/>
      <c r="BT516" s="88"/>
      <c r="BU516" s="88"/>
      <c r="BV516" s="88">
        <v>16.78</v>
      </c>
      <c r="BW516" s="88"/>
      <c r="BX516" s="88"/>
      <c r="BY516" s="27"/>
      <c r="BZ516" s="27"/>
      <c r="CA516" s="27"/>
      <c r="CB516" s="27"/>
      <c r="CC516" s="27"/>
      <c r="CD516" s="27"/>
      <c r="CE516" s="27"/>
    </row>
    <row r="517" spans="2:83" s="9" customFormat="1" ht="15">
      <c r="B517" s="87">
        <v>44195</v>
      </c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  <c r="AA517" s="88"/>
      <c r="AB517" s="88"/>
      <c r="AC517" s="88"/>
      <c r="AD517" s="88"/>
      <c r="AE517" s="88"/>
      <c r="AF517" s="88"/>
      <c r="AG517" s="88"/>
      <c r="AH517" s="88">
        <v>21.18</v>
      </c>
      <c r="AI517" s="88">
        <v>21.05</v>
      </c>
      <c r="AJ517" s="88">
        <v>19.850000000000001</v>
      </c>
      <c r="AK517" s="88"/>
      <c r="AL517" s="88"/>
      <c r="AM517" s="88"/>
      <c r="AN517" s="88"/>
      <c r="AO517" s="88"/>
      <c r="AP517" s="88"/>
      <c r="AQ517" s="88"/>
      <c r="AR517" s="88"/>
      <c r="AS517" s="88"/>
      <c r="AT517" s="88"/>
      <c r="AU517" s="88"/>
      <c r="AV517" s="88"/>
      <c r="AW517" s="88"/>
      <c r="AX517" s="88"/>
      <c r="AY517" s="88"/>
      <c r="AZ517" s="88"/>
      <c r="BA517" s="88"/>
      <c r="BB517" s="88"/>
      <c r="BC517" s="88"/>
      <c r="BD517" s="88"/>
      <c r="BE517" s="88"/>
      <c r="BF517" s="88"/>
      <c r="BG517" s="88"/>
      <c r="BH517" s="88"/>
      <c r="BI517" s="88"/>
      <c r="BJ517" s="88"/>
      <c r="BK517" s="88"/>
      <c r="BL517" s="88"/>
      <c r="BM517" s="88"/>
      <c r="BN517" s="88"/>
      <c r="BO517" s="88"/>
      <c r="BP517" s="88"/>
      <c r="BQ517" s="88"/>
      <c r="BR517" s="88"/>
      <c r="BS517" s="88"/>
      <c r="BT517" s="88"/>
      <c r="BU517" s="88">
        <v>18.350000000000001</v>
      </c>
      <c r="BV517" s="88">
        <v>17.46</v>
      </c>
      <c r="BW517" s="88"/>
      <c r="BX517" s="88"/>
      <c r="BY517" s="27"/>
      <c r="BZ517" s="27"/>
      <c r="CA517" s="27"/>
      <c r="CB517" s="27"/>
      <c r="CC517" s="27"/>
      <c r="CD517" s="27"/>
      <c r="CE517" s="27"/>
    </row>
    <row r="518" spans="2:83" s="9" customFormat="1" ht="15">
      <c r="B518" s="87">
        <v>44194</v>
      </c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  <c r="AA518" s="88"/>
      <c r="AB518" s="88"/>
      <c r="AC518" s="88"/>
      <c r="AD518" s="88"/>
      <c r="AE518" s="88"/>
      <c r="AF518" s="88"/>
      <c r="AG518" s="88"/>
      <c r="AH518" s="88">
        <v>20.9</v>
      </c>
      <c r="AI518" s="88">
        <v>21.07</v>
      </c>
      <c r="AJ518" s="88">
        <v>19.91</v>
      </c>
      <c r="AK518" s="88"/>
      <c r="AL518" s="88"/>
      <c r="AM518" s="88"/>
      <c r="AN518" s="88"/>
      <c r="AO518" s="88"/>
      <c r="AP518" s="88"/>
      <c r="AQ518" s="88"/>
      <c r="AR518" s="88"/>
      <c r="AS518" s="88"/>
      <c r="AT518" s="88"/>
      <c r="AU518" s="88"/>
      <c r="AV518" s="88"/>
      <c r="AW518" s="88"/>
      <c r="AX518" s="88"/>
      <c r="AY518" s="88"/>
      <c r="AZ518" s="88"/>
      <c r="BA518" s="88"/>
      <c r="BB518" s="88"/>
      <c r="BC518" s="88"/>
      <c r="BD518" s="88"/>
      <c r="BE518" s="88"/>
      <c r="BF518" s="88"/>
      <c r="BG518" s="88"/>
      <c r="BH518" s="88"/>
      <c r="BI518" s="88"/>
      <c r="BJ518" s="88"/>
      <c r="BK518" s="88"/>
      <c r="BL518" s="88"/>
      <c r="BM518" s="88"/>
      <c r="BN518" s="88"/>
      <c r="BO518" s="88"/>
      <c r="BP518" s="88"/>
      <c r="BQ518" s="88"/>
      <c r="BR518" s="88"/>
      <c r="BS518" s="88"/>
      <c r="BT518" s="88"/>
      <c r="BU518" s="88">
        <v>18.5</v>
      </c>
      <c r="BV518" s="88">
        <v>17.41</v>
      </c>
      <c r="BW518" s="88"/>
      <c r="BX518" s="88"/>
      <c r="BY518" s="27"/>
      <c r="BZ518" s="27"/>
      <c r="CA518" s="27"/>
      <c r="CB518" s="27"/>
      <c r="CC518" s="27"/>
      <c r="CD518" s="27"/>
      <c r="CE518" s="27"/>
    </row>
    <row r="519" spans="2:83" s="9" customFormat="1" ht="15">
      <c r="B519" s="87">
        <v>44193</v>
      </c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  <c r="AA519" s="88"/>
      <c r="AB519" s="88"/>
      <c r="AC519" s="88"/>
      <c r="AD519" s="88"/>
      <c r="AE519" s="88"/>
      <c r="AF519" s="88"/>
      <c r="AG519" s="88"/>
      <c r="AH519" s="88">
        <v>21.13</v>
      </c>
      <c r="AI519" s="88">
        <v>20.72</v>
      </c>
      <c r="AJ519" s="88">
        <v>19.73</v>
      </c>
      <c r="AK519" s="88"/>
      <c r="AL519" s="88"/>
      <c r="AM519" s="88"/>
      <c r="AN519" s="88"/>
      <c r="AO519" s="88"/>
      <c r="AP519" s="88"/>
      <c r="AQ519" s="88"/>
      <c r="AR519" s="88"/>
      <c r="AS519" s="88"/>
      <c r="AT519" s="88"/>
      <c r="AU519" s="88"/>
      <c r="AV519" s="88"/>
      <c r="AW519" s="88"/>
      <c r="AX519" s="88"/>
      <c r="AY519" s="88"/>
      <c r="AZ519" s="88"/>
      <c r="BA519" s="88"/>
      <c r="BB519" s="88"/>
      <c r="BC519" s="88"/>
      <c r="BD519" s="88"/>
      <c r="BE519" s="88"/>
      <c r="BF519" s="88"/>
      <c r="BG519" s="88"/>
      <c r="BH519" s="88"/>
      <c r="BI519" s="88"/>
      <c r="BJ519" s="88"/>
      <c r="BK519" s="88"/>
      <c r="BL519" s="88"/>
      <c r="BM519" s="88"/>
      <c r="BN519" s="88"/>
      <c r="BO519" s="88"/>
      <c r="BP519" s="88"/>
      <c r="BQ519" s="88"/>
      <c r="BR519" s="88"/>
      <c r="BS519" s="88"/>
      <c r="BT519" s="88"/>
      <c r="BU519" s="88">
        <v>18.510000000000002</v>
      </c>
      <c r="BV519" s="88">
        <v>17.600000000000001</v>
      </c>
      <c r="BW519" s="88"/>
      <c r="BX519" s="88"/>
      <c r="BY519" s="27"/>
      <c r="BZ519" s="27"/>
      <c r="CA519" s="27"/>
      <c r="CB519" s="27"/>
      <c r="CC519" s="27"/>
      <c r="CD519" s="27"/>
      <c r="CE519" s="27"/>
    </row>
    <row r="520" spans="2:83" s="9" customFormat="1" ht="15">
      <c r="B520" s="87">
        <v>44189</v>
      </c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  <c r="AA520" s="88"/>
      <c r="AB520" s="88"/>
      <c r="AC520" s="88"/>
      <c r="AD520" s="88"/>
      <c r="AE520" s="88"/>
      <c r="AF520" s="88"/>
      <c r="AG520" s="88"/>
      <c r="AH520" s="88">
        <v>19.95</v>
      </c>
      <c r="AI520" s="88">
        <v>19.87</v>
      </c>
      <c r="AJ520" s="88">
        <v>18.68</v>
      </c>
      <c r="AK520" s="88"/>
      <c r="AL520" s="88"/>
      <c r="AM520" s="88"/>
      <c r="AN520" s="88"/>
      <c r="AO520" s="88"/>
      <c r="AP520" s="88"/>
      <c r="AQ520" s="88"/>
      <c r="AR520" s="88"/>
      <c r="AS520" s="88"/>
      <c r="AT520" s="88"/>
      <c r="AU520" s="88"/>
      <c r="AV520" s="88"/>
      <c r="AW520" s="88"/>
      <c r="AX520" s="88"/>
      <c r="AY520" s="88"/>
      <c r="AZ520" s="88"/>
      <c r="BA520" s="88"/>
      <c r="BB520" s="88"/>
      <c r="BC520" s="88"/>
      <c r="BD520" s="88"/>
      <c r="BE520" s="88"/>
      <c r="BF520" s="88"/>
      <c r="BG520" s="88"/>
      <c r="BH520" s="88"/>
      <c r="BI520" s="88"/>
      <c r="BJ520" s="88"/>
      <c r="BK520" s="88"/>
      <c r="BL520" s="88"/>
      <c r="BM520" s="88"/>
      <c r="BN520" s="88"/>
      <c r="BO520" s="88"/>
      <c r="BP520" s="88"/>
      <c r="BQ520" s="88"/>
      <c r="BR520" s="88"/>
      <c r="BS520" s="88"/>
      <c r="BT520" s="88"/>
      <c r="BU520" s="88">
        <v>17.600000000000001</v>
      </c>
      <c r="BV520" s="88">
        <v>17.059999999999999</v>
      </c>
      <c r="BW520" s="88"/>
      <c r="BX520" s="88"/>
      <c r="BY520" s="27"/>
      <c r="BZ520" s="27"/>
      <c r="CA520" s="27"/>
      <c r="CB520" s="27"/>
      <c r="CC520" s="27"/>
      <c r="CD520" s="27"/>
      <c r="CE520" s="27"/>
    </row>
    <row r="521" spans="2:83" s="9" customFormat="1" ht="15">
      <c r="B521" s="87">
        <v>44188</v>
      </c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  <c r="AA521" s="88"/>
      <c r="AB521" s="88"/>
      <c r="AC521" s="88"/>
      <c r="AD521" s="88"/>
      <c r="AE521" s="88"/>
      <c r="AF521" s="88"/>
      <c r="AG521" s="88"/>
      <c r="AH521" s="88">
        <v>19.73</v>
      </c>
      <c r="AI521" s="88">
        <v>19.649999999999999</v>
      </c>
      <c r="AJ521" s="88">
        <v>18.760000000000002</v>
      </c>
      <c r="AK521" s="88"/>
      <c r="AL521" s="88"/>
      <c r="AM521" s="88"/>
      <c r="AN521" s="88"/>
      <c r="AO521" s="88"/>
      <c r="AP521" s="88"/>
      <c r="AQ521" s="88"/>
      <c r="AR521" s="88"/>
      <c r="AS521" s="88"/>
      <c r="AT521" s="88"/>
      <c r="AU521" s="88"/>
      <c r="AV521" s="88"/>
      <c r="AW521" s="88"/>
      <c r="AX521" s="88"/>
      <c r="AY521" s="88"/>
      <c r="AZ521" s="88"/>
      <c r="BA521" s="88"/>
      <c r="BB521" s="88"/>
      <c r="BC521" s="88"/>
      <c r="BD521" s="88"/>
      <c r="BE521" s="88"/>
      <c r="BF521" s="88"/>
      <c r="BG521" s="88"/>
      <c r="BH521" s="88"/>
      <c r="BI521" s="88"/>
      <c r="BJ521" s="88"/>
      <c r="BK521" s="88"/>
      <c r="BL521" s="88"/>
      <c r="BM521" s="88"/>
      <c r="BN521" s="88"/>
      <c r="BO521" s="88"/>
      <c r="BP521" s="88"/>
      <c r="BQ521" s="88"/>
      <c r="BR521" s="88"/>
      <c r="BS521" s="88"/>
      <c r="BT521" s="88"/>
      <c r="BU521" s="88">
        <v>17.48</v>
      </c>
      <c r="BV521" s="88">
        <v>16.95</v>
      </c>
      <c r="BW521" s="88"/>
      <c r="BX521" s="88"/>
      <c r="BY521" s="27"/>
      <c r="BZ521" s="27"/>
      <c r="CA521" s="27"/>
      <c r="CB521" s="27"/>
      <c r="CC521" s="27"/>
      <c r="CD521" s="27"/>
      <c r="CE521" s="27"/>
    </row>
    <row r="522" spans="2:83" s="9" customFormat="1" ht="15">
      <c r="B522" s="87">
        <v>44187</v>
      </c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  <c r="AA522" s="88"/>
      <c r="AB522" s="88"/>
      <c r="AC522" s="88"/>
      <c r="AD522" s="88"/>
      <c r="AE522" s="88"/>
      <c r="AF522" s="88"/>
      <c r="AG522" s="88"/>
      <c r="AH522" s="88">
        <v>19.88</v>
      </c>
      <c r="AI522" s="88">
        <v>19.739999999999998</v>
      </c>
      <c r="AJ522" s="88">
        <v>19.11</v>
      </c>
      <c r="AK522" s="88"/>
      <c r="AL522" s="88"/>
      <c r="AM522" s="88"/>
      <c r="AN522" s="88"/>
      <c r="AO522" s="88"/>
      <c r="AP522" s="88"/>
      <c r="AQ522" s="88"/>
      <c r="AR522" s="88"/>
      <c r="AS522" s="88"/>
      <c r="AT522" s="88"/>
      <c r="AU522" s="88"/>
      <c r="AV522" s="88"/>
      <c r="AW522" s="88"/>
      <c r="AX522" s="88"/>
      <c r="AY522" s="88"/>
      <c r="AZ522" s="88"/>
      <c r="BA522" s="88"/>
      <c r="BB522" s="88"/>
      <c r="BC522" s="88"/>
      <c r="BD522" s="88"/>
      <c r="BE522" s="88"/>
      <c r="BF522" s="88"/>
      <c r="BG522" s="88"/>
      <c r="BH522" s="88"/>
      <c r="BI522" s="88"/>
      <c r="BJ522" s="88"/>
      <c r="BK522" s="88"/>
      <c r="BL522" s="88"/>
      <c r="BM522" s="88"/>
      <c r="BN522" s="88"/>
      <c r="BO522" s="88"/>
      <c r="BP522" s="88"/>
      <c r="BQ522" s="88"/>
      <c r="BR522" s="88"/>
      <c r="BS522" s="88"/>
      <c r="BT522" s="88"/>
      <c r="BU522" s="88">
        <v>17.55</v>
      </c>
      <c r="BV522" s="88">
        <v>17.02</v>
      </c>
      <c r="BW522" s="88"/>
      <c r="BX522" s="88"/>
      <c r="BY522" s="27"/>
      <c r="BZ522" s="27"/>
      <c r="CA522" s="27"/>
      <c r="CB522" s="27"/>
      <c r="CC522" s="27"/>
      <c r="CD522" s="27"/>
      <c r="CE522" s="27"/>
    </row>
    <row r="523" spans="2:83" s="9" customFormat="1" ht="15">
      <c r="B523" s="87">
        <v>44186</v>
      </c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  <c r="AF523" s="88"/>
      <c r="AG523" s="88"/>
      <c r="AH523" s="88">
        <v>19.149999999999999</v>
      </c>
      <c r="AI523" s="88">
        <v>19</v>
      </c>
      <c r="AJ523" s="88">
        <v>18.760000000000002</v>
      </c>
      <c r="AK523" s="88"/>
      <c r="AL523" s="88"/>
      <c r="AM523" s="88"/>
      <c r="AN523" s="88"/>
      <c r="AO523" s="88"/>
      <c r="AP523" s="88"/>
      <c r="AQ523" s="88"/>
      <c r="AR523" s="88"/>
      <c r="AS523" s="88"/>
      <c r="AT523" s="88"/>
      <c r="AU523" s="88"/>
      <c r="AV523" s="88"/>
      <c r="AW523" s="88"/>
      <c r="AX523" s="88"/>
      <c r="AY523" s="88"/>
      <c r="AZ523" s="88"/>
      <c r="BA523" s="88"/>
      <c r="BB523" s="88"/>
      <c r="BC523" s="88"/>
      <c r="BD523" s="88"/>
      <c r="BE523" s="88"/>
      <c r="BF523" s="88"/>
      <c r="BG523" s="88"/>
      <c r="BH523" s="88"/>
      <c r="BI523" s="88"/>
      <c r="BJ523" s="88"/>
      <c r="BK523" s="88"/>
      <c r="BL523" s="88"/>
      <c r="BM523" s="88"/>
      <c r="BN523" s="88"/>
      <c r="BO523" s="88"/>
      <c r="BP523" s="88"/>
      <c r="BQ523" s="88"/>
      <c r="BR523" s="88"/>
      <c r="BS523" s="88"/>
      <c r="BT523" s="88"/>
      <c r="BU523" s="88">
        <v>17.010000000000002</v>
      </c>
      <c r="BV523" s="88">
        <v>16.66</v>
      </c>
      <c r="BW523" s="88"/>
      <c r="BX523" s="88"/>
      <c r="BY523" s="27"/>
      <c r="BZ523" s="27"/>
      <c r="CA523" s="27"/>
      <c r="CB523" s="27"/>
      <c r="CC523" s="27"/>
      <c r="CD523" s="27"/>
      <c r="CE523" s="27"/>
    </row>
    <row r="524" spans="2:83" s="9" customFormat="1" ht="15">
      <c r="B524" s="87">
        <v>44183</v>
      </c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  <c r="AG524" s="88"/>
      <c r="AH524" s="88">
        <v>18.350000000000001</v>
      </c>
      <c r="AI524" s="88">
        <v>18.329999999999998</v>
      </c>
      <c r="AJ524" s="88">
        <v>17.239999999999998</v>
      </c>
      <c r="AK524" s="88"/>
      <c r="AL524" s="88"/>
      <c r="AM524" s="88"/>
      <c r="AN524" s="88"/>
      <c r="AO524" s="88"/>
      <c r="AP524" s="88"/>
      <c r="AQ524" s="88"/>
      <c r="AR524" s="88"/>
      <c r="AS524" s="88"/>
      <c r="AT524" s="88"/>
      <c r="AU524" s="88"/>
      <c r="AV524" s="88"/>
      <c r="AW524" s="88"/>
      <c r="AX524" s="88"/>
      <c r="AY524" s="88"/>
      <c r="AZ524" s="88"/>
      <c r="BA524" s="88"/>
      <c r="BB524" s="88"/>
      <c r="BC524" s="88"/>
      <c r="BD524" s="88"/>
      <c r="BE524" s="88"/>
      <c r="BF524" s="88"/>
      <c r="BG524" s="88"/>
      <c r="BH524" s="88"/>
      <c r="BI524" s="88"/>
      <c r="BJ524" s="88"/>
      <c r="BK524" s="88"/>
      <c r="BL524" s="88"/>
      <c r="BM524" s="88"/>
      <c r="BN524" s="88"/>
      <c r="BO524" s="88"/>
      <c r="BP524" s="88"/>
      <c r="BQ524" s="88"/>
      <c r="BR524" s="88"/>
      <c r="BS524" s="88"/>
      <c r="BT524" s="88"/>
      <c r="BU524" s="88">
        <v>16.37</v>
      </c>
      <c r="BV524" s="88">
        <v>16.54</v>
      </c>
      <c r="BW524" s="88"/>
      <c r="BX524" s="88"/>
      <c r="BY524" s="27"/>
      <c r="BZ524" s="27"/>
      <c r="CA524" s="27"/>
      <c r="CB524" s="27"/>
      <c r="CC524" s="27"/>
      <c r="CD524" s="27"/>
      <c r="CE524" s="27"/>
    </row>
    <row r="525" spans="2:83" s="9" customFormat="1" ht="15">
      <c r="B525" s="87">
        <v>44182</v>
      </c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  <c r="AA525" s="88"/>
      <c r="AB525" s="88"/>
      <c r="AC525" s="88"/>
      <c r="AD525" s="88"/>
      <c r="AE525" s="88"/>
      <c r="AF525" s="88"/>
      <c r="AG525" s="88"/>
      <c r="AH525" s="88">
        <v>18.5</v>
      </c>
      <c r="AI525" s="88">
        <v>17.579999999999998</v>
      </c>
      <c r="AJ525" s="88">
        <v>17.46</v>
      </c>
      <c r="AK525" s="88"/>
      <c r="AL525" s="88"/>
      <c r="AM525" s="88"/>
      <c r="AN525" s="88"/>
      <c r="AO525" s="88"/>
      <c r="AP525" s="88"/>
      <c r="AQ525" s="88"/>
      <c r="AR525" s="88"/>
      <c r="AS525" s="88"/>
      <c r="AT525" s="88"/>
      <c r="AU525" s="88"/>
      <c r="AV525" s="88"/>
      <c r="AW525" s="88"/>
      <c r="AX525" s="88"/>
      <c r="AY525" s="88"/>
      <c r="AZ525" s="88"/>
      <c r="BA525" s="88"/>
      <c r="BB525" s="88"/>
      <c r="BC525" s="88"/>
      <c r="BD525" s="88"/>
      <c r="BE525" s="88"/>
      <c r="BF525" s="88"/>
      <c r="BG525" s="88"/>
      <c r="BH525" s="88"/>
      <c r="BI525" s="88"/>
      <c r="BJ525" s="88"/>
      <c r="BK525" s="88"/>
      <c r="BL525" s="88"/>
      <c r="BM525" s="88"/>
      <c r="BN525" s="88"/>
      <c r="BO525" s="88"/>
      <c r="BP525" s="88"/>
      <c r="BQ525" s="88"/>
      <c r="BR525" s="88"/>
      <c r="BS525" s="88"/>
      <c r="BT525" s="88"/>
      <c r="BU525" s="88">
        <v>16.059999999999999</v>
      </c>
      <c r="BV525" s="88">
        <v>16</v>
      </c>
      <c r="BW525" s="88"/>
      <c r="BX525" s="88"/>
      <c r="BY525" s="27"/>
      <c r="BZ525" s="27"/>
      <c r="CA525" s="27"/>
      <c r="CB525" s="27"/>
      <c r="CC525" s="27"/>
      <c r="CD525" s="27"/>
      <c r="CE525" s="27"/>
    </row>
    <row r="526" spans="2:83" s="9" customFormat="1" ht="15">
      <c r="B526" s="87">
        <v>44181</v>
      </c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  <c r="AA526" s="88"/>
      <c r="AB526" s="88"/>
      <c r="AC526" s="88"/>
      <c r="AD526" s="88"/>
      <c r="AE526" s="88"/>
      <c r="AF526" s="88"/>
      <c r="AG526" s="88"/>
      <c r="AH526" s="88">
        <v>18.98</v>
      </c>
      <c r="AI526" s="88">
        <v>20.49</v>
      </c>
      <c r="AJ526" s="88">
        <v>18.37</v>
      </c>
      <c r="AK526" s="88"/>
      <c r="AL526" s="88"/>
      <c r="AM526" s="88"/>
      <c r="AN526" s="88"/>
      <c r="AO526" s="88"/>
      <c r="AP526" s="88"/>
      <c r="AQ526" s="88"/>
      <c r="AR526" s="88"/>
      <c r="AS526" s="88"/>
      <c r="AT526" s="88"/>
      <c r="AU526" s="88"/>
      <c r="AV526" s="88"/>
      <c r="AW526" s="88"/>
      <c r="AX526" s="88"/>
      <c r="AY526" s="88"/>
      <c r="AZ526" s="88"/>
      <c r="BA526" s="88"/>
      <c r="BB526" s="88"/>
      <c r="BC526" s="88"/>
      <c r="BD526" s="88"/>
      <c r="BE526" s="88"/>
      <c r="BF526" s="88"/>
      <c r="BG526" s="88"/>
      <c r="BH526" s="88"/>
      <c r="BI526" s="88"/>
      <c r="BJ526" s="88"/>
      <c r="BK526" s="88"/>
      <c r="BL526" s="88"/>
      <c r="BM526" s="88"/>
      <c r="BN526" s="88"/>
      <c r="BO526" s="88"/>
      <c r="BP526" s="88"/>
      <c r="BQ526" s="88"/>
      <c r="BR526" s="88"/>
      <c r="BS526" s="88"/>
      <c r="BT526" s="88"/>
      <c r="BU526" s="88">
        <v>16.3</v>
      </c>
      <c r="BV526" s="88">
        <v>16.13</v>
      </c>
      <c r="BW526" s="88"/>
      <c r="BX526" s="88"/>
      <c r="BY526" s="27"/>
      <c r="BZ526" s="27"/>
      <c r="CA526" s="27"/>
      <c r="CB526" s="27"/>
      <c r="CC526" s="27"/>
      <c r="CD526" s="27"/>
      <c r="CE526" s="27"/>
    </row>
    <row r="527" spans="2:83" s="9" customFormat="1" ht="15">
      <c r="B527" s="87">
        <v>44180</v>
      </c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  <c r="AA527" s="88"/>
      <c r="AB527" s="88"/>
      <c r="AC527" s="88"/>
      <c r="AD527" s="88"/>
      <c r="AE527" s="88"/>
      <c r="AF527" s="88"/>
      <c r="AG527" s="88"/>
      <c r="AH527" s="88">
        <v>19.68</v>
      </c>
      <c r="AI527" s="88">
        <v>19.32</v>
      </c>
      <c r="AJ527" s="88">
        <v>18.760000000000002</v>
      </c>
      <c r="AK527" s="88"/>
      <c r="AL527" s="88"/>
      <c r="AM527" s="88"/>
      <c r="AN527" s="88"/>
      <c r="AO527" s="88"/>
      <c r="AP527" s="88"/>
      <c r="AQ527" s="88"/>
      <c r="AR527" s="88"/>
      <c r="AS527" s="88"/>
      <c r="AT527" s="88"/>
      <c r="AU527" s="88"/>
      <c r="AV527" s="88"/>
      <c r="AW527" s="88"/>
      <c r="AX527" s="88"/>
      <c r="AY527" s="88"/>
      <c r="AZ527" s="88"/>
      <c r="BA527" s="88"/>
      <c r="BB527" s="88"/>
      <c r="BC527" s="88"/>
      <c r="BD527" s="88"/>
      <c r="BE527" s="88"/>
      <c r="BF527" s="88"/>
      <c r="BG527" s="88"/>
      <c r="BH527" s="88"/>
      <c r="BI527" s="88"/>
      <c r="BJ527" s="88"/>
      <c r="BK527" s="88"/>
      <c r="BL527" s="88"/>
      <c r="BM527" s="88"/>
      <c r="BN527" s="88"/>
      <c r="BO527" s="88"/>
      <c r="BP527" s="88"/>
      <c r="BQ527" s="88"/>
      <c r="BR527" s="88"/>
      <c r="BS527" s="88"/>
      <c r="BT527" s="88"/>
      <c r="BU527" s="88">
        <v>16.8</v>
      </c>
      <c r="BV527" s="88">
        <v>16.45</v>
      </c>
      <c r="BW527" s="88"/>
      <c r="BX527" s="88"/>
      <c r="BY527" s="27"/>
      <c r="BZ527" s="27"/>
      <c r="CA527" s="27"/>
      <c r="CB527" s="27"/>
      <c r="CC527" s="27"/>
      <c r="CD527" s="27"/>
      <c r="CE527" s="27"/>
    </row>
    <row r="528" spans="2:83" s="9" customFormat="1" ht="15">
      <c r="B528" s="87">
        <v>44179</v>
      </c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  <c r="AA528" s="88"/>
      <c r="AB528" s="88"/>
      <c r="AC528" s="88"/>
      <c r="AD528" s="88"/>
      <c r="AE528" s="88"/>
      <c r="AF528" s="88"/>
      <c r="AG528" s="88"/>
      <c r="AH528" s="88">
        <v>18.98</v>
      </c>
      <c r="AI528" s="88">
        <v>18.7</v>
      </c>
      <c r="AJ528" s="88">
        <v>17.5</v>
      </c>
      <c r="AK528" s="88"/>
      <c r="AL528" s="88"/>
      <c r="AM528" s="88"/>
      <c r="AN528" s="88"/>
      <c r="AO528" s="88"/>
      <c r="AP528" s="88"/>
      <c r="AQ528" s="88"/>
      <c r="AR528" s="88"/>
      <c r="AS528" s="88"/>
      <c r="AT528" s="88"/>
      <c r="AU528" s="88"/>
      <c r="AV528" s="88"/>
      <c r="AW528" s="88"/>
      <c r="AX528" s="88"/>
      <c r="AY528" s="88"/>
      <c r="AZ528" s="88"/>
      <c r="BA528" s="88"/>
      <c r="BB528" s="88"/>
      <c r="BC528" s="88"/>
      <c r="BD528" s="88"/>
      <c r="BE528" s="88"/>
      <c r="BF528" s="88"/>
      <c r="BG528" s="88"/>
      <c r="BH528" s="88"/>
      <c r="BI528" s="88"/>
      <c r="BJ528" s="88"/>
      <c r="BK528" s="88"/>
      <c r="BL528" s="88"/>
      <c r="BM528" s="88"/>
      <c r="BN528" s="88"/>
      <c r="BO528" s="88"/>
      <c r="BP528" s="88"/>
      <c r="BQ528" s="88"/>
      <c r="BR528" s="88"/>
      <c r="BS528" s="88"/>
      <c r="BT528" s="88"/>
      <c r="BU528" s="88">
        <v>16.600000000000001</v>
      </c>
      <c r="BV528" s="88">
        <v>16.43</v>
      </c>
      <c r="BW528" s="88"/>
      <c r="BX528" s="88"/>
      <c r="BY528" s="27"/>
      <c r="BZ528" s="27"/>
      <c r="CA528" s="27"/>
      <c r="CB528" s="27"/>
      <c r="CC528" s="27"/>
      <c r="CD528" s="27"/>
      <c r="CE528" s="27"/>
    </row>
    <row r="529" spans="2:83" s="9" customFormat="1" ht="15">
      <c r="B529" s="87">
        <v>44176</v>
      </c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  <c r="AA529" s="88"/>
      <c r="AB529" s="88"/>
      <c r="AC529" s="88"/>
      <c r="AD529" s="88"/>
      <c r="AE529" s="88"/>
      <c r="AF529" s="88"/>
      <c r="AG529" s="88"/>
      <c r="AH529" s="88">
        <v>17.989999999999998</v>
      </c>
      <c r="AI529" s="88">
        <v>17.8</v>
      </c>
      <c r="AJ529" s="88">
        <v>15.43</v>
      </c>
      <c r="AK529" s="88"/>
      <c r="AL529" s="88"/>
      <c r="AM529" s="88"/>
      <c r="AN529" s="88"/>
      <c r="AO529" s="88"/>
      <c r="AP529" s="88"/>
      <c r="AQ529" s="88"/>
      <c r="AR529" s="88"/>
      <c r="AS529" s="88"/>
      <c r="AT529" s="88"/>
      <c r="AU529" s="88"/>
      <c r="AV529" s="88"/>
      <c r="AW529" s="88"/>
      <c r="AX529" s="88"/>
      <c r="AY529" s="88"/>
      <c r="AZ529" s="88"/>
      <c r="BA529" s="88"/>
      <c r="BB529" s="88"/>
      <c r="BC529" s="88"/>
      <c r="BD529" s="88"/>
      <c r="BE529" s="88"/>
      <c r="BF529" s="88"/>
      <c r="BG529" s="88"/>
      <c r="BH529" s="88"/>
      <c r="BI529" s="88"/>
      <c r="BJ529" s="88"/>
      <c r="BK529" s="88"/>
      <c r="BL529" s="88"/>
      <c r="BM529" s="88"/>
      <c r="BN529" s="88"/>
      <c r="BO529" s="88"/>
      <c r="BP529" s="88"/>
      <c r="BQ529" s="88"/>
      <c r="BR529" s="88"/>
      <c r="BS529" s="88"/>
      <c r="BT529" s="88"/>
      <c r="BU529" s="88">
        <v>15.96</v>
      </c>
      <c r="BV529" s="88">
        <v>15.99</v>
      </c>
      <c r="BW529" s="88"/>
      <c r="BX529" s="88"/>
      <c r="BY529" s="27"/>
      <c r="BZ529" s="27"/>
      <c r="CA529" s="27"/>
      <c r="CB529" s="27"/>
      <c r="CC529" s="27"/>
      <c r="CD529" s="27"/>
      <c r="CE529" s="27"/>
    </row>
    <row r="530" spans="2:83" s="9" customFormat="1" ht="15">
      <c r="B530" s="87">
        <v>44175</v>
      </c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  <c r="AA530" s="88"/>
      <c r="AB530" s="88"/>
      <c r="AC530" s="88"/>
      <c r="AD530" s="88"/>
      <c r="AE530" s="88"/>
      <c r="AF530" s="88"/>
      <c r="AG530" s="88"/>
      <c r="AH530" s="88">
        <v>17.399999999999999</v>
      </c>
      <c r="AI530" s="88">
        <v>17.260000000000002</v>
      </c>
      <c r="AJ530" s="88">
        <v>16.95</v>
      </c>
      <c r="AK530" s="88"/>
      <c r="AL530" s="88"/>
      <c r="AM530" s="88"/>
      <c r="AN530" s="88"/>
      <c r="AO530" s="88"/>
      <c r="AP530" s="88"/>
      <c r="AQ530" s="88"/>
      <c r="AR530" s="88"/>
      <c r="AS530" s="88"/>
      <c r="AT530" s="88"/>
      <c r="AU530" s="88"/>
      <c r="AV530" s="88"/>
      <c r="AW530" s="88"/>
      <c r="AX530" s="88"/>
      <c r="AY530" s="88"/>
      <c r="AZ530" s="88"/>
      <c r="BA530" s="88"/>
      <c r="BB530" s="88"/>
      <c r="BC530" s="88"/>
      <c r="BD530" s="88"/>
      <c r="BE530" s="88"/>
      <c r="BF530" s="88"/>
      <c r="BG530" s="88"/>
      <c r="BH530" s="88"/>
      <c r="BI530" s="88"/>
      <c r="BJ530" s="88"/>
      <c r="BK530" s="88"/>
      <c r="BL530" s="88"/>
      <c r="BM530" s="88"/>
      <c r="BN530" s="88"/>
      <c r="BO530" s="88"/>
      <c r="BP530" s="88"/>
      <c r="BQ530" s="88"/>
      <c r="BR530" s="88"/>
      <c r="BS530" s="88"/>
      <c r="BT530" s="88"/>
      <c r="BU530" s="88">
        <v>15.65</v>
      </c>
      <c r="BV530" s="88">
        <v>15.8</v>
      </c>
      <c r="BW530" s="88"/>
      <c r="BX530" s="88"/>
      <c r="BY530" s="27"/>
      <c r="BZ530" s="27"/>
      <c r="CA530" s="27"/>
      <c r="CB530" s="27"/>
      <c r="CC530" s="27"/>
      <c r="CD530" s="27"/>
      <c r="CE530" s="27"/>
    </row>
    <row r="531" spans="2:83" s="9" customFormat="1" ht="15">
      <c r="B531" s="87">
        <v>44174</v>
      </c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  <c r="AA531" s="88"/>
      <c r="AB531" s="88"/>
      <c r="AC531" s="88"/>
      <c r="AD531" s="88"/>
      <c r="AE531" s="88"/>
      <c r="AF531" s="88"/>
      <c r="AG531" s="88"/>
      <c r="AH531" s="88">
        <v>16.63</v>
      </c>
      <c r="AI531" s="88">
        <v>16.3</v>
      </c>
      <c r="AJ531" s="88">
        <v>15.83</v>
      </c>
      <c r="AK531" s="88"/>
      <c r="AL531" s="88"/>
      <c r="AM531" s="88"/>
      <c r="AN531" s="88"/>
      <c r="AO531" s="88"/>
      <c r="AP531" s="88"/>
      <c r="AQ531" s="88"/>
      <c r="AR531" s="88"/>
      <c r="AS531" s="88"/>
      <c r="AT531" s="88"/>
      <c r="AU531" s="88"/>
      <c r="AV531" s="88"/>
      <c r="AW531" s="88"/>
      <c r="AX531" s="88"/>
      <c r="AY531" s="88"/>
      <c r="AZ531" s="88"/>
      <c r="BA531" s="88"/>
      <c r="BB531" s="88"/>
      <c r="BC531" s="88"/>
      <c r="BD531" s="88"/>
      <c r="BE531" s="88"/>
      <c r="BF531" s="88"/>
      <c r="BG531" s="88"/>
      <c r="BH531" s="88"/>
      <c r="BI531" s="88"/>
      <c r="BJ531" s="88"/>
      <c r="BK531" s="88"/>
      <c r="BL531" s="88"/>
      <c r="BM531" s="88"/>
      <c r="BN531" s="88"/>
      <c r="BO531" s="88"/>
      <c r="BP531" s="88"/>
      <c r="BQ531" s="88"/>
      <c r="BR531" s="88"/>
      <c r="BS531" s="88"/>
      <c r="BT531" s="88"/>
      <c r="BU531" s="88">
        <v>14.94</v>
      </c>
      <c r="BV531" s="88">
        <v>15.37</v>
      </c>
      <c r="BW531" s="88"/>
      <c r="BX531" s="88"/>
      <c r="BY531" s="27"/>
      <c r="BZ531" s="27"/>
      <c r="CA531" s="27"/>
      <c r="CB531" s="27"/>
      <c r="CC531" s="27"/>
      <c r="CD531" s="27"/>
      <c r="CE531" s="27"/>
    </row>
    <row r="532" spans="2:83" s="9" customFormat="1" ht="15">
      <c r="B532" s="87">
        <v>44173</v>
      </c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  <c r="AA532" s="88"/>
      <c r="AB532" s="88"/>
      <c r="AC532" s="88"/>
      <c r="AD532" s="88"/>
      <c r="AE532" s="88"/>
      <c r="AF532" s="88"/>
      <c r="AG532" s="88"/>
      <c r="AH532" s="88">
        <v>15.93</v>
      </c>
      <c r="AI532" s="88">
        <v>15.89</v>
      </c>
      <c r="AJ532" s="88">
        <v>15.01</v>
      </c>
      <c r="AK532" s="88"/>
      <c r="AL532" s="88"/>
      <c r="AM532" s="88"/>
      <c r="AN532" s="88"/>
      <c r="AO532" s="88"/>
      <c r="AP532" s="88"/>
      <c r="AQ532" s="88"/>
      <c r="AR532" s="88"/>
      <c r="AS532" s="88"/>
      <c r="AT532" s="88"/>
      <c r="AU532" s="88"/>
      <c r="AV532" s="88"/>
      <c r="AW532" s="88"/>
      <c r="AX532" s="88"/>
      <c r="AY532" s="88"/>
      <c r="AZ532" s="88"/>
      <c r="BA532" s="88"/>
      <c r="BB532" s="88"/>
      <c r="BC532" s="88"/>
      <c r="BD532" s="88"/>
      <c r="BE532" s="88"/>
      <c r="BF532" s="88"/>
      <c r="BG532" s="88"/>
      <c r="BH532" s="88"/>
      <c r="BI532" s="88"/>
      <c r="BJ532" s="88"/>
      <c r="BK532" s="88"/>
      <c r="BL532" s="88"/>
      <c r="BM532" s="88"/>
      <c r="BN532" s="88"/>
      <c r="BO532" s="88"/>
      <c r="BP532" s="88"/>
      <c r="BQ532" s="88"/>
      <c r="BR532" s="88"/>
      <c r="BS532" s="88"/>
      <c r="BT532" s="88"/>
      <c r="BU532" s="88">
        <v>14.75</v>
      </c>
      <c r="BV532" s="88">
        <v>15.43</v>
      </c>
      <c r="BW532" s="88"/>
      <c r="BX532" s="88"/>
      <c r="BY532" s="27"/>
      <c r="BZ532" s="27"/>
      <c r="CA532" s="27"/>
      <c r="CB532" s="27"/>
      <c r="CC532" s="27"/>
      <c r="CD532" s="27"/>
      <c r="CE532" s="27"/>
    </row>
    <row r="533" spans="2:83" s="9" customFormat="1" ht="15">
      <c r="B533" s="87">
        <v>44172</v>
      </c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  <c r="AA533" s="88"/>
      <c r="AB533" s="88"/>
      <c r="AC533" s="88"/>
      <c r="AD533" s="88"/>
      <c r="AE533" s="88"/>
      <c r="AF533" s="88"/>
      <c r="AG533" s="88"/>
      <c r="AH533" s="88">
        <v>15.7</v>
      </c>
      <c r="AI533" s="88">
        <v>15.55</v>
      </c>
      <c r="AJ533" s="88">
        <v>15.55</v>
      </c>
      <c r="AK533" s="88"/>
      <c r="AL533" s="88"/>
      <c r="AM533" s="88"/>
      <c r="AN533" s="88"/>
      <c r="AO533" s="88"/>
      <c r="AP533" s="88"/>
      <c r="AQ533" s="88"/>
      <c r="AR533" s="88"/>
      <c r="AS533" s="88"/>
      <c r="AT533" s="88"/>
      <c r="AU533" s="88"/>
      <c r="AV533" s="88"/>
      <c r="AW533" s="88"/>
      <c r="AX533" s="88"/>
      <c r="AY533" s="88"/>
      <c r="AZ533" s="88"/>
      <c r="BA533" s="88"/>
      <c r="BB533" s="88"/>
      <c r="BC533" s="88"/>
      <c r="BD533" s="88"/>
      <c r="BE533" s="88"/>
      <c r="BF533" s="88"/>
      <c r="BG533" s="88"/>
      <c r="BH533" s="88"/>
      <c r="BI533" s="88"/>
      <c r="BJ533" s="88"/>
      <c r="BK533" s="88"/>
      <c r="BL533" s="88"/>
      <c r="BM533" s="88"/>
      <c r="BN533" s="88"/>
      <c r="BO533" s="88"/>
      <c r="BP533" s="88"/>
      <c r="BQ533" s="88"/>
      <c r="BR533" s="88"/>
      <c r="BS533" s="88"/>
      <c r="BT533" s="88"/>
      <c r="BU533" s="88">
        <v>15.03</v>
      </c>
      <c r="BV533" s="88">
        <v>15.71</v>
      </c>
      <c r="BW533" s="88"/>
      <c r="BX533" s="88"/>
      <c r="BY533" s="27"/>
      <c r="BZ533" s="27"/>
      <c r="CA533" s="27"/>
      <c r="CB533" s="27"/>
      <c r="CC533" s="27"/>
      <c r="CD533" s="27"/>
      <c r="CE533" s="27"/>
    </row>
    <row r="534" spans="2:83" s="9" customFormat="1" ht="15">
      <c r="B534" s="87">
        <v>44169</v>
      </c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  <c r="AA534" s="88"/>
      <c r="AB534" s="88"/>
      <c r="AC534" s="88"/>
      <c r="AD534" s="88"/>
      <c r="AE534" s="88"/>
      <c r="AF534" s="88"/>
      <c r="AG534" s="88"/>
      <c r="AH534" s="88">
        <v>15.95</v>
      </c>
      <c r="AI534" s="88">
        <v>15.81</v>
      </c>
      <c r="AJ534" s="88">
        <v>15.41</v>
      </c>
      <c r="AK534" s="88"/>
      <c r="AL534" s="88"/>
      <c r="AM534" s="88"/>
      <c r="AN534" s="88"/>
      <c r="AO534" s="88"/>
      <c r="AP534" s="88"/>
      <c r="AQ534" s="88"/>
      <c r="AR534" s="88"/>
      <c r="AS534" s="88"/>
      <c r="AT534" s="88"/>
      <c r="AU534" s="88"/>
      <c r="AV534" s="88"/>
      <c r="AW534" s="88"/>
      <c r="AX534" s="88"/>
      <c r="AY534" s="88"/>
      <c r="AZ534" s="88"/>
      <c r="BA534" s="88"/>
      <c r="BB534" s="88"/>
      <c r="BC534" s="88"/>
      <c r="BD534" s="88"/>
      <c r="BE534" s="88"/>
      <c r="BF534" s="88"/>
      <c r="BG534" s="88"/>
      <c r="BH534" s="88"/>
      <c r="BI534" s="88"/>
      <c r="BJ534" s="88"/>
      <c r="BK534" s="88"/>
      <c r="BL534" s="88"/>
      <c r="BM534" s="88"/>
      <c r="BN534" s="88"/>
      <c r="BO534" s="88"/>
      <c r="BP534" s="88"/>
      <c r="BQ534" s="88"/>
      <c r="BR534" s="88"/>
      <c r="BS534" s="88"/>
      <c r="BT534" s="88"/>
      <c r="BU534" s="88">
        <v>14.71</v>
      </c>
      <c r="BV534" s="88">
        <v>15.2</v>
      </c>
      <c r="BW534" s="88"/>
      <c r="BX534" s="88"/>
      <c r="BY534" s="27"/>
      <c r="BZ534" s="27"/>
      <c r="CA534" s="27"/>
      <c r="CB534" s="27"/>
      <c r="CC534" s="27"/>
      <c r="CD534" s="27"/>
      <c r="CE534" s="27"/>
    </row>
    <row r="535" spans="2:83" s="9" customFormat="1" ht="15">
      <c r="B535" s="87">
        <v>44168</v>
      </c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  <c r="AA535" s="88"/>
      <c r="AB535" s="88"/>
      <c r="AC535" s="88"/>
      <c r="AD535" s="88"/>
      <c r="AE535" s="88"/>
      <c r="AF535" s="88"/>
      <c r="AG535" s="88"/>
      <c r="AH535" s="88">
        <v>15.73</v>
      </c>
      <c r="AI535" s="88">
        <v>15.35</v>
      </c>
      <c r="AJ535" s="88">
        <v>14.68</v>
      </c>
      <c r="AK535" s="88"/>
      <c r="AL535" s="88"/>
      <c r="AM535" s="88"/>
      <c r="AN535" s="88"/>
      <c r="AO535" s="88"/>
      <c r="AP535" s="88"/>
      <c r="AQ535" s="88"/>
      <c r="AR535" s="88"/>
      <c r="AS535" s="88"/>
      <c r="AT535" s="88"/>
      <c r="AU535" s="88"/>
      <c r="AV535" s="88"/>
      <c r="AW535" s="88"/>
      <c r="AX535" s="88"/>
      <c r="AY535" s="88"/>
      <c r="AZ535" s="88"/>
      <c r="BA535" s="88"/>
      <c r="BB535" s="88"/>
      <c r="BC535" s="88"/>
      <c r="BD535" s="88"/>
      <c r="BE535" s="88"/>
      <c r="BF535" s="88"/>
      <c r="BG535" s="88"/>
      <c r="BH535" s="88"/>
      <c r="BI535" s="88"/>
      <c r="BJ535" s="88"/>
      <c r="BK535" s="88"/>
      <c r="BL535" s="88"/>
      <c r="BM535" s="88"/>
      <c r="BN535" s="88"/>
      <c r="BO535" s="88"/>
      <c r="BP535" s="88"/>
      <c r="BQ535" s="88"/>
      <c r="BR535" s="88"/>
      <c r="BS535" s="88"/>
      <c r="BT535" s="88"/>
      <c r="BU535" s="88">
        <v>14.36</v>
      </c>
      <c r="BV535" s="88">
        <v>15.18</v>
      </c>
      <c r="BW535" s="88"/>
      <c r="BX535" s="88"/>
      <c r="BY535" s="27"/>
      <c r="BZ535" s="27"/>
      <c r="CA535" s="27"/>
      <c r="CB535" s="27"/>
      <c r="CC535" s="27"/>
      <c r="CD535" s="27"/>
      <c r="CE535" s="27"/>
    </row>
    <row r="536" spans="2:83" s="9" customFormat="1" ht="15">
      <c r="B536" s="87">
        <v>44167</v>
      </c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  <c r="AF536" s="88"/>
      <c r="AG536" s="88"/>
      <c r="AH536" s="88">
        <v>16.28</v>
      </c>
      <c r="AI536" s="88">
        <v>16.12</v>
      </c>
      <c r="AJ536" s="88">
        <v>15.55</v>
      </c>
      <c r="AK536" s="88"/>
      <c r="AL536" s="88"/>
      <c r="AM536" s="88"/>
      <c r="AN536" s="88"/>
      <c r="AO536" s="88"/>
      <c r="AP536" s="88"/>
      <c r="AQ536" s="88"/>
      <c r="AR536" s="88"/>
      <c r="AS536" s="88"/>
      <c r="AT536" s="88"/>
      <c r="AU536" s="88"/>
      <c r="AV536" s="88"/>
      <c r="AW536" s="88"/>
      <c r="AX536" s="88"/>
      <c r="AY536" s="88"/>
      <c r="AZ536" s="88"/>
      <c r="BA536" s="88"/>
      <c r="BB536" s="88"/>
      <c r="BC536" s="88"/>
      <c r="BD536" s="88"/>
      <c r="BE536" s="88"/>
      <c r="BF536" s="88"/>
      <c r="BG536" s="88"/>
      <c r="BH536" s="88"/>
      <c r="BI536" s="88"/>
      <c r="BJ536" s="88"/>
      <c r="BK536" s="88"/>
      <c r="BL536" s="88"/>
      <c r="BM536" s="88"/>
      <c r="BN536" s="88"/>
      <c r="BO536" s="88"/>
      <c r="BP536" s="88"/>
      <c r="BQ536" s="88"/>
      <c r="BR536" s="88"/>
      <c r="BS536" s="88"/>
      <c r="BT536" s="88"/>
      <c r="BU536" s="88">
        <v>14.96</v>
      </c>
      <c r="BV536" s="88">
        <v>16.16</v>
      </c>
      <c r="BW536" s="88"/>
      <c r="BX536" s="88"/>
      <c r="BY536" s="27"/>
      <c r="BZ536" s="27"/>
      <c r="CA536" s="27"/>
      <c r="CB536" s="27"/>
      <c r="CC536" s="27"/>
      <c r="CD536" s="27"/>
      <c r="CE536" s="27"/>
    </row>
    <row r="537" spans="2:83" s="9" customFormat="1" ht="15">
      <c r="B537" s="87">
        <v>44166</v>
      </c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  <c r="AA537" s="88"/>
      <c r="AB537" s="88"/>
      <c r="AC537" s="88"/>
      <c r="AD537" s="88"/>
      <c r="AE537" s="88"/>
      <c r="AF537" s="88"/>
      <c r="AG537" s="88"/>
      <c r="AH537" s="88">
        <v>16.100000000000001</v>
      </c>
      <c r="AI537" s="88">
        <v>16.010000000000002</v>
      </c>
      <c r="AJ537" s="88">
        <v>15.51</v>
      </c>
      <c r="AK537" s="88"/>
      <c r="AL537" s="88"/>
      <c r="AM537" s="88"/>
      <c r="AN537" s="88"/>
      <c r="AO537" s="88"/>
      <c r="AP537" s="88"/>
      <c r="AQ537" s="88"/>
      <c r="AR537" s="88"/>
      <c r="AS537" s="88"/>
      <c r="AT537" s="88"/>
      <c r="AU537" s="88"/>
      <c r="AV537" s="88"/>
      <c r="AW537" s="88"/>
      <c r="AX537" s="88"/>
      <c r="AY537" s="88"/>
      <c r="AZ537" s="88"/>
      <c r="BA537" s="88"/>
      <c r="BB537" s="88"/>
      <c r="BC537" s="88"/>
      <c r="BD537" s="88"/>
      <c r="BE537" s="88"/>
      <c r="BF537" s="88"/>
      <c r="BG537" s="88"/>
      <c r="BH537" s="88"/>
      <c r="BI537" s="88"/>
      <c r="BJ537" s="88"/>
      <c r="BK537" s="88"/>
      <c r="BL537" s="88"/>
      <c r="BM537" s="88"/>
      <c r="BN537" s="88"/>
      <c r="BO537" s="88"/>
      <c r="BP537" s="88"/>
      <c r="BQ537" s="88"/>
      <c r="BR537" s="88"/>
      <c r="BS537" s="88"/>
      <c r="BT537" s="88"/>
      <c r="BU537" s="88">
        <v>14.96</v>
      </c>
      <c r="BV537" s="88">
        <v>16.28</v>
      </c>
      <c r="BW537" s="88"/>
      <c r="BX537" s="88"/>
      <c r="BY537" s="27"/>
      <c r="BZ537" s="27"/>
      <c r="CA537" s="27"/>
      <c r="CB537" s="27"/>
      <c r="CC537" s="27"/>
      <c r="CD537" s="27"/>
      <c r="CE537" s="27"/>
    </row>
    <row r="538" spans="2:83" s="9" customFormat="1" ht="15">
      <c r="B538" s="87">
        <v>44165</v>
      </c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  <c r="AA538" s="88"/>
      <c r="AB538" s="88"/>
      <c r="AC538" s="88"/>
      <c r="AD538" s="88"/>
      <c r="AE538" s="88"/>
      <c r="AF538" s="88"/>
      <c r="AG538" s="88">
        <v>16.14</v>
      </c>
      <c r="AH538" s="88">
        <v>16.36</v>
      </c>
      <c r="AI538" s="88">
        <v>16.22</v>
      </c>
      <c r="AJ538" s="88"/>
      <c r="AK538" s="88"/>
      <c r="AL538" s="88"/>
      <c r="AM538" s="88"/>
      <c r="AN538" s="88"/>
      <c r="AO538" s="88"/>
      <c r="AP538" s="88"/>
      <c r="AQ538" s="88"/>
      <c r="AR538" s="88"/>
      <c r="AS538" s="88"/>
      <c r="AT538" s="88"/>
      <c r="AU538" s="88"/>
      <c r="AV538" s="88"/>
      <c r="AW538" s="88"/>
      <c r="AX538" s="88"/>
      <c r="AY538" s="88"/>
      <c r="AZ538" s="88"/>
      <c r="BA538" s="88"/>
      <c r="BB538" s="88"/>
      <c r="BC538" s="88"/>
      <c r="BD538" s="88"/>
      <c r="BE538" s="88"/>
      <c r="BF538" s="88"/>
      <c r="BG538" s="88"/>
      <c r="BH538" s="88"/>
      <c r="BI538" s="88"/>
      <c r="BJ538" s="88"/>
      <c r="BK538" s="88"/>
      <c r="BL538" s="88"/>
      <c r="BM538" s="88"/>
      <c r="BN538" s="88"/>
      <c r="BO538" s="88"/>
      <c r="BP538" s="88"/>
      <c r="BQ538" s="88"/>
      <c r="BR538" s="88"/>
      <c r="BS538" s="88"/>
      <c r="BT538" s="88"/>
      <c r="BU538" s="88">
        <v>15.25</v>
      </c>
      <c r="BV538" s="88">
        <v>16.7</v>
      </c>
      <c r="BW538" s="88"/>
      <c r="BX538" s="88"/>
      <c r="BY538" s="27"/>
      <c r="BZ538" s="27"/>
      <c r="CA538" s="27"/>
      <c r="CB538" s="27"/>
      <c r="CC538" s="27"/>
      <c r="CD538" s="27"/>
      <c r="CE538" s="27"/>
    </row>
    <row r="539" spans="2:83" s="9" customFormat="1" ht="15">
      <c r="B539" s="87">
        <v>44162</v>
      </c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  <c r="AA539" s="88"/>
      <c r="AB539" s="88"/>
      <c r="AC539" s="88"/>
      <c r="AD539" s="88"/>
      <c r="AE539" s="88"/>
      <c r="AF539" s="88"/>
      <c r="AG539" s="88">
        <v>15.73</v>
      </c>
      <c r="AH539" s="88">
        <v>15.74</v>
      </c>
      <c r="AI539" s="88">
        <v>15.85</v>
      </c>
      <c r="AJ539" s="88"/>
      <c r="AK539" s="88"/>
      <c r="AL539" s="88"/>
      <c r="AM539" s="88"/>
      <c r="AN539" s="88"/>
      <c r="AO539" s="88"/>
      <c r="AP539" s="88"/>
      <c r="AQ539" s="88"/>
      <c r="AR539" s="88"/>
      <c r="AS539" s="88"/>
      <c r="AT539" s="88"/>
      <c r="AU539" s="88"/>
      <c r="AV539" s="88"/>
      <c r="AW539" s="88"/>
      <c r="AX539" s="88"/>
      <c r="AY539" s="88"/>
      <c r="AZ539" s="88"/>
      <c r="BA539" s="88"/>
      <c r="BB539" s="88"/>
      <c r="BC539" s="88"/>
      <c r="BD539" s="88"/>
      <c r="BE539" s="88"/>
      <c r="BF539" s="88"/>
      <c r="BG539" s="88"/>
      <c r="BH539" s="88"/>
      <c r="BI539" s="88"/>
      <c r="BJ539" s="88"/>
      <c r="BK539" s="88"/>
      <c r="BL539" s="88"/>
      <c r="BM539" s="88"/>
      <c r="BN539" s="88"/>
      <c r="BO539" s="88"/>
      <c r="BP539" s="88"/>
      <c r="BQ539" s="88"/>
      <c r="BR539" s="88"/>
      <c r="BS539" s="88"/>
      <c r="BT539" s="88"/>
      <c r="BU539" s="88">
        <v>14.86</v>
      </c>
      <c r="BV539" s="88">
        <v>16.09</v>
      </c>
      <c r="BW539" s="88"/>
      <c r="BX539" s="88"/>
      <c r="BY539" s="27"/>
      <c r="BZ539" s="27"/>
      <c r="CA539" s="27"/>
      <c r="CB539" s="27"/>
      <c r="CC539" s="27"/>
      <c r="CD539" s="27"/>
      <c r="CE539" s="27"/>
    </row>
    <row r="540" spans="2:83" s="9" customFormat="1" ht="15">
      <c r="B540" s="87">
        <v>44161</v>
      </c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  <c r="AA540" s="88"/>
      <c r="AB540" s="88"/>
      <c r="AC540" s="88"/>
      <c r="AD540" s="88"/>
      <c r="AE540" s="88"/>
      <c r="AF540" s="88"/>
      <c r="AG540" s="88">
        <v>15.23</v>
      </c>
      <c r="AH540" s="88">
        <v>15.33</v>
      </c>
      <c r="AI540" s="88">
        <v>15.33</v>
      </c>
      <c r="AJ540" s="88"/>
      <c r="AK540" s="88"/>
      <c r="AL540" s="88"/>
      <c r="AM540" s="88"/>
      <c r="AN540" s="88"/>
      <c r="AO540" s="88"/>
      <c r="AP540" s="88"/>
      <c r="AQ540" s="88"/>
      <c r="AR540" s="88"/>
      <c r="AS540" s="88"/>
      <c r="AT540" s="88"/>
      <c r="AU540" s="88"/>
      <c r="AV540" s="88"/>
      <c r="AW540" s="88"/>
      <c r="AX540" s="88"/>
      <c r="AY540" s="88"/>
      <c r="AZ540" s="88"/>
      <c r="BA540" s="88"/>
      <c r="BB540" s="88"/>
      <c r="BC540" s="88"/>
      <c r="BD540" s="88"/>
      <c r="BE540" s="88"/>
      <c r="BF540" s="88"/>
      <c r="BG540" s="88"/>
      <c r="BH540" s="88"/>
      <c r="BI540" s="88"/>
      <c r="BJ540" s="88"/>
      <c r="BK540" s="88"/>
      <c r="BL540" s="88"/>
      <c r="BM540" s="88"/>
      <c r="BN540" s="88"/>
      <c r="BO540" s="88"/>
      <c r="BP540" s="88"/>
      <c r="BQ540" s="88"/>
      <c r="BR540" s="88"/>
      <c r="BS540" s="88"/>
      <c r="BT540" s="88"/>
      <c r="BU540" s="88">
        <v>14.53</v>
      </c>
      <c r="BV540" s="88">
        <v>15.48</v>
      </c>
      <c r="BW540" s="88"/>
      <c r="BX540" s="88"/>
      <c r="BY540" s="27"/>
      <c r="BZ540" s="27"/>
      <c r="CA540" s="27"/>
      <c r="CB540" s="27"/>
      <c r="CC540" s="27"/>
      <c r="CD540" s="27"/>
      <c r="CE540" s="27"/>
    </row>
    <row r="541" spans="2:83" s="9" customFormat="1" ht="15">
      <c r="B541" s="87">
        <v>44160</v>
      </c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  <c r="AA541" s="88"/>
      <c r="AB541" s="88"/>
      <c r="AC541" s="88"/>
      <c r="AD541" s="88"/>
      <c r="AE541" s="88"/>
      <c r="AF541" s="88"/>
      <c r="AG541" s="88">
        <v>15.25</v>
      </c>
      <c r="AH541" s="88">
        <v>15.18</v>
      </c>
      <c r="AI541" s="88">
        <v>15.33</v>
      </c>
      <c r="AJ541" s="88"/>
      <c r="AK541" s="88"/>
      <c r="AL541" s="88"/>
      <c r="AM541" s="88"/>
      <c r="AN541" s="88"/>
      <c r="AO541" s="88"/>
      <c r="AP541" s="88"/>
      <c r="AQ541" s="88"/>
      <c r="AR541" s="88"/>
      <c r="AS541" s="88"/>
      <c r="AT541" s="88"/>
      <c r="AU541" s="88"/>
      <c r="AV541" s="88"/>
      <c r="AW541" s="88"/>
      <c r="AX541" s="88"/>
      <c r="AY541" s="88"/>
      <c r="AZ541" s="88"/>
      <c r="BA541" s="88"/>
      <c r="BB541" s="88"/>
      <c r="BC541" s="88"/>
      <c r="BD541" s="88"/>
      <c r="BE541" s="88"/>
      <c r="BF541" s="88"/>
      <c r="BG541" s="88"/>
      <c r="BH541" s="88"/>
      <c r="BI541" s="88"/>
      <c r="BJ541" s="88"/>
      <c r="BK541" s="88"/>
      <c r="BL541" s="88"/>
      <c r="BM541" s="88"/>
      <c r="BN541" s="88"/>
      <c r="BO541" s="88"/>
      <c r="BP541" s="88"/>
      <c r="BQ541" s="88"/>
      <c r="BR541" s="88"/>
      <c r="BS541" s="88"/>
      <c r="BT541" s="88"/>
      <c r="BU541" s="88">
        <v>14.54</v>
      </c>
      <c r="BV541" s="88">
        <v>15.36</v>
      </c>
      <c r="BW541" s="88"/>
      <c r="BX541" s="88"/>
      <c r="BY541" s="27"/>
      <c r="BZ541" s="27"/>
      <c r="CA541" s="27"/>
      <c r="CB541" s="27"/>
      <c r="CC541" s="27"/>
      <c r="CD541" s="27"/>
      <c r="CE541" s="27"/>
    </row>
    <row r="542" spans="2:83" s="9" customFormat="1" ht="15">
      <c r="B542" s="87">
        <v>44159</v>
      </c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  <c r="AA542" s="88"/>
      <c r="AB542" s="88"/>
      <c r="AC542" s="88"/>
      <c r="AD542" s="88"/>
      <c r="AE542" s="88"/>
      <c r="AF542" s="88"/>
      <c r="AG542" s="88">
        <v>15.4</v>
      </c>
      <c r="AH542" s="88">
        <v>15.16</v>
      </c>
      <c r="AI542" s="88">
        <v>15.02</v>
      </c>
      <c r="AJ542" s="88"/>
      <c r="AK542" s="88"/>
      <c r="AL542" s="88"/>
      <c r="AM542" s="88"/>
      <c r="AN542" s="88"/>
      <c r="AO542" s="88"/>
      <c r="AP542" s="88"/>
      <c r="AQ542" s="88"/>
      <c r="AR542" s="88"/>
      <c r="AS542" s="88"/>
      <c r="AT542" s="88"/>
      <c r="AU542" s="88"/>
      <c r="AV542" s="88"/>
      <c r="AW542" s="88"/>
      <c r="AX542" s="88"/>
      <c r="AY542" s="88"/>
      <c r="AZ542" s="88"/>
      <c r="BA542" s="88"/>
      <c r="BB542" s="88"/>
      <c r="BC542" s="88"/>
      <c r="BD542" s="88"/>
      <c r="BE542" s="88"/>
      <c r="BF542" s="88"/>
      <c r="BG542" s="88"/>
      <c r="BH542" s="88"/>
      <c r="BI542" s="88"/>
      <c r="BJ542" s="88"/>
      <c r="BK542" s="88"/>
      <c r="BL542" s="88"/>
      <c r="BM542" s="88"/>
      <c r="BN542" s="88"/>
      <c r="BO542" s="88"/>
      <c r="BP542" s="88"/>
      <c r="BQ542" s="88"/>
      <c r="BR542" s="88"/>
      <c r="BS542" s="88"/>
      <c r="BT542" s="88"/>
      <c r="BU542" s="88">
        <v>14.47</v>
      </c>
      <c r="BV542" s="88">
        <v>15.17</v>
      </c>
      <c r="BW542" s="88"/>
      <c r="BX542" s="88"/>
      <c r="BY542" s="27"/>
      <c r="BZ542" s="27"/>
      <c r="CA542" s="27"/>
      <c r="CB542" s="27"/>
      <c r="CC542" s="27"/>
      <c r="CD542" s="27"/>
      <c r="CE542" s="27"/>
    </row>
    <row r="543" spans="2:83" s="9" customFormat="1" ht="15">
      <c r="B543" s="87">
        <v>44158</v>
      </c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  <c r="AA543" s="88"/>
      <c r="AB543" s="88"/>
      <c r="AC543" s="88"/>
      <c r="AD543" s="88"/>
      <c r="AE543" s="88"/>
      <c r="AF543" s="88"/>
      <c r="AG543" s="88">
        <v>14.63</v>
      </c>
      <c r="AH543" s="88">
        <v>14.75</v>
      </c>
      <c r="AI543" s="88">
        <v>14.88</v>
      </c>
      <c r="AJ543" s="88"/>
      <c r="AK543" s="88"/>
      <c r="AL543" s="88"/>
      <c r="AM543" s="88"/>
      <c r="AN543" s="88"/>
      <c r="AO543" s="88"/>
      <c r="AP543" s="88"/>
      <c r="AQ543" s="88"/>
      <c r="AR543" s="88"/>
      <c r="AS543" s="88"/>
      <c r="AT543" s="88"/>
      <c r="AU543" s="88"/>
      <c r="AV543" s="88"/>
      <c r="AW543" s="88"/>
      <c r="AX543" s="88"/>
      <c r="AY543" s="88"/>
      <c r="AZ543" s="88"/>
      <c r="BA543" s="88"/>
      <c r="BB543" s="88"/>
      <c r="BC543" s="88"/>
      <c r="BD543" s="88"/>
      <c r="BE543" s="88"/>
      <c r="BF543" s="88"/>
      <c r="BG543" s="88"/>
      <c r="BH543" s="88"/>
      <c r="BI543" s="88"/>
      <c r="BJ543" s="88"/>
      <c r="BK543" s="88"/>
      <c r="BL543" s="88"/>
      <c r="BM543" s="88"/>
      <c r="BN543" s="88"/>
      <c r="BO543" s="88"/>
      <c r="BP543" s="88"/>
      <c r="BQ543" s="88"/>
      <c r="BR543" s="88"/>
      <c r="BS543" s="88"/>
      <c r="BT543" s="88"/>
      <c r="BU543" s="88">
        <v>14.17</v>
      </c>
      <c r="BV543" s="88">
        <v>14.99</v>
      </c>
      <c r="BW543" s="88"/>
      <c r="BX543" s="88"/>
      <c r="BY543" s="27"/>
      <c r="BZ543" s="27"/>
      <c r="CA543" s="27"/>
      <c r="CB543" s="27"/>
      <c r="CC543" s="27"/>
      <c r="CD543" s="27"/>
      <c r="CE543" s="27"/>
    </row>
    <row r="544" spans="2:83" s="9" customFormat="1" ht="15">
      <c r="B544" s="87">
        <v>44155</v>
      </c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  <c r="AG544" s="88">
        <v>13.65</v>
      </c>
      <c r="AH544" s="88">
        <v>14.04</v>
      </c>
      <c r="AI544" s="88">
        <v>14.22</v>
      </c>
      <c r="AJ544" s="88"/>
      <c r="AK544" s="88"/>
      <c r="AL544" s="88"/>
      <c r="AM544" s="88"/>
      <c r="AN544" s="88"/>
      <c r="AO544" s="88"/>
      <c r="AP544" s="88"/>
      <c r="AQ544" s="88"/>
      <c r="AR544" s="88"/>
      <c r="AS544" s="88"/>
      <c r="AT544" s="88"/>
      <c r="AU544" s="88"/>
      <c r="AV544" s="88"/>
      <c r="AW544" s="88"/>
      <c r="AX544" s="88"/>
      <c r="AY544" s="88"/>
      <c r="AZ544" s="88"/>
      <c r="BA544" s="88"/>
      <c r="BB544" s="88"/>
      <c r="BC544" s="88"/>
      <c r="BD544" s="88"/>
      <c r="BE544" s="88"/>
      <c r="BF544" s="88"/>
      <c r="BG544" s="88"/>
      <c r="BH544" s="88"/>
      <c r="BI544" s="88"/>
      <c r="BJ544" s="88"/>
      <c r="BK544" s="88"/>
      <c r="BL544" s="88"/>
      <c r="BM544" s="88"/>
      <c r="BN544" s="88"/>
      <c r="BO544" s="88"/>
      <c r="BP544" s="88"/>
      <c r="BQ544" s="88"/>
      <c r="BR544" s="88"/>
      <c r="BS544" s="88"/>
      <c r="BT544" s="88"/>
      <c r="BU544" s="88">
        <v>13.69</v>
      </c>
      <c r="BV544" s="88">
        <v>14.8</v>
      </c>
      <c r="BW544" s="88"/>
      <c r="BX544" s="88"/>
      <c r="BY544" s="27"/>
      <c r="BZ544" s="27"/>
      <c r="CA544" s="27"/>
      <c r="CB544" s="27"/>
      <c r="CC544" s="27"/>
      <c r="CD544" s="27"/>
      <c r="CE544" s="27"/>
    </row>
    <row r="545" spans="2:83" s="9" customFormat="1" ht="15">
      <c r="B545" s="87">
        <v>44154</v>
      </c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8"/>
      <c r="AB545" s="88"/>
      <c r="AC545" s="88"/>
      <c r="AD545" s="88"/>
      <c r="AE545" s="88"/>
      <c r="AF545" s="88"/>
      <c r="AG545" s="88">
        <v>13.8</v>
      </c>
      <c r="AH545" s="88">
        <v>14.15</v>
      </c>
      <c r="AI545" s="88">
        <v>14.34</v>
      </c>
      <c r="AJ545" s="88"/>
      <c r="AK545" s="88"/>
      <c r="AL545" s="88"/>
      <c r="AM545" s="88"/>
      <c r="AN545" s="88"/>
      <c r="AO545" s="88"/>
      <c r="AP545" s="88"/>
      <c r="AQ545" s="88"/>
      <c r="AR545" s="88"/>
      <c r="AS545" s="88"/>
      <c r="AT545" s="88"/>
      <c r="AU545" s="88"/>
      <c r="AV545" s="88"/>
      <c r="AW545" s="88"/>
      <c r="AX545" s="88"/>
      <c r="AY545" s="88"/>
      <c r="AZ545" s="88"/>
      <c r="BA545" s="88"/>
      <c r="BB545" s="88"/>
      <c r="BC545" s="88"/>
      <c r="BD545" s="88"/>
      <c r="BE545" s="88"/>
      <c r="BF545" s="88"/>
      <c r="BG545" s="88"/>
      <c r="BH545" s="88"/>
      <c r="BI545" s="88"/>
      <c r="BJ545" s="88"/>
      <c r="BK545" s="88"/>
      <c r="BL545" s="88"/>
      <c r="BM545" s="88"/>
      <c r="BN545" s="88"/>
      <c r="BO545" s="88"/>
      <c r="BP545" s="88"/>
      <c r="BQ545" s="88"/>
      <c r="BR545" s="88"/>
      <c r="BS545" s="88"/>
      <c r="BT545" s="88"/>
      <c r="BU545" s="88">
        <v>13.74</v>
      </c>
      <c r="BV545" s="88">
        <v>14.87</v>
      </c>
      <c r="BW545" s="88"/>
      <c r="BX545" s="88"/>
      <c r="BY545" s="27"/>
      <c r="BZ545" s="27"/>
      <c r="CA545" s="27"/>
      <c r="CB545" s="27"/>
      <c r="CC545" s="27"/>
      <c r="CD545" s="27"/>
      <c r="CE545" s="27"/>
    </row>
    <row r="546" spans="2:83" s="9" customFormat="1" ht="15">
      <c r="B546" s="87">
        <v>44153</v>
      </c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8"/>
      <c r="AB546" s="88"/>
      <c r="AC546" s="88"/>
      <c r="AD546" s="88"/>
      <c r="AE546" s="88"/>
      <c r="AF546" s="88"/>
      <c r="AG546" s="88">
        <v>14.46</v>
      </c>
      <c r="AH546" s="88">
        <v>14.64</v>
      </c>
      <c r="AI546" s="88">
        <v>14.74</v>
      </c>
      <c r="AJ546" s="88"/>
      <c r="AK546" s="88"/>
      <c r="AL546" s="88"/>
      <c r="AM546" s="88"/>
      <c r="AN546" s="88"/>
      <c r="AO546" s="88"/>
      <c r="AP546" s="88"/>
      <c r="AQ546" s="88"/>
      <c r="AR546" s="88"/>
      <c r="AS546" s="88"/>
      <c r="AT546" s="88"/>
      <c r="AU546" s="88"/>
      <c r="AV546" s="88"/>
      <c r="AW546" s="88"/>
      <c r="AX546" s="88"/>
      <c r="AY546" s="88"/>
      <c r="AZ546" s="88"/>
      <c r="BA546" s="88"/>
      <c r="BB546" s="88"/>
      <c r="BC546" s="88"/>
      <c r="BD546" s="88"/>
      <c r="BE546" s="88"/>
      <c r="BF546" s="88"/>
      <c r="BG546" s="88"/>
      <c r="BH546" s="88"/>
      <c r="BI546" s="88"/>
      <c r="BJ546" s="88"/>
      <c r="BK546" s="88"/>
      <c r="BL546" s="88"/>
      <c r="BM546" s="88"/>
      <c r="BN546" s="88"/>
      <c r="BO546" s="88"/>
      <c r="BP546" s="88"/>
      <c r="BQ546" s="88"/>
      <c r="BR546" s="88"/>
      <c r="BS546" s="88"/>
      <c r="BT546" s="88"/>
      <c r="BU546" s="88">
        <v>14.23</v>
      </c>
      <c r="BV546" s="88">
        <v>15.06</v>
      </c>
      <c r="BW546" s="88"/>
      <c r="BX546" s="88"/>
      <c r="BY546" s="27"/>
      <c r="BZ546" s="27"/>
      <c r="CA546" s="27"/>
      <c r="CB546" s="27"/>
      <c r="CC546" s="27"/>
      <c r="CD546" s="27"/>
      <c r="CE546" s="27"/>
    </row>
    <row r="547" spans="2:83" s="9" customFormat="1" ht="15">
      <c r="B547" s="87">
        <v>44152</v>
      </c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  <c r="AA547" s="88"/>
      <c r="AB547" s="88"/>
      <c r="AC547" s="88"/>
      <c r="AD547" s="88"/>
      <c r="AE547" s="88"/>
      <c r="AF547" s="88"/>
      <c r="AG547" s="88">
        <v>14.8</v>
      </c>
      <c r="AH547" s="88">
        <v>15.4</v>
      </c>
      <c r="AI547" s="88">
        <v>15.18</v>
      </c>
      <c r="AJ547" s="88"/>
      <c r="AK547" s="88"/>
      <c r="AL547" s="88"/>
      <c r="AM547" s="88"/>
      <c r="AN547" s="88"/>
      <c r="AO547" s="88"/>
      <c r="AP547" s="88"/>
      <c r="AQ547" s="88"/>
      <c r="AR547" s="88"/>
      <c r="AS547" s="88"/>
      <c r="AT547" s="88"/>
      <c r="AU547" s="88"/>
      <c r="AV547" s="88"/>
      <c r="AW547" s="88"/>
      <c r="AX547" s="88"/>
      <c r="AY547" s="88"/>
      <c r="AZ547" s="88"/>
      <c r="BA547" s="88"/>
      <c r="BB547" s="88"/>
      <c r="BC547" s="88"/>
      <c r="BD547" s="88"/>
      <c r="BE547" s="88"/>
      <c r="BF547" s="88"/>
      <c r="BG547" s="88"/>
      <c r="BH547" s="88"/>
      <c r="BI547" s="88"/>
      <c r="BJ547" s="88"/>
      <c r="BK547" s="88"/>
      <c r="BL547" s="88"/>
      <c r="BM547" s="88"/>
      <c r="BN547" s="88"/>
      <c r="BO547" s="88"/>
      <c r="BP547" s="88"/>
      <c r="BQ547" s="88"/>
      <c r="BR547" s="88"/>
      <c r="BS547" s="88"/>
      <c r="BT547" s="88"/>
      <c r="BU547" s="88">
        <v>14.26</v>
      </c>
      <c r="BV547" s="88">
        <v>14.93</v>
      </c>
      <c r="BW547" s="88"/>
      <c r="BX547" s="88"/>
      <c r="BY547" s="27"/>
      <c r="BZ547" s="27"/>
      <c r="CA547" s="27"/>
      <c r="CB547" s="27"/>
      <c r="CC547" s="27"/>
      <c r="CD547" s="27"/>
      <c r="CE547" s="27"/>
    </row>
    <row r="548" spans="2:83" s="9" customFormat="1" ht="15">
      <c r="B548" s="87">
        <v>44151</v>
      </c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  <c r="AA548" s="88"/>
      <c r="AB548" s="88"/>
      <c r="AC548" s="88"/>
      <c r="AD548" s="88"/>
      <c r="AE548" s="88"/>
      <c r="AF548" s="88"/>
      <c r="AG548" s="88">
        <v>15.23</v>
      </c>
      <c r="AH548" s="88">
        <v>15.51</v>
      </c>
      <c r="AI548" s="88">
        <v>15.65</v>
      </c>
      <c r="AJ548" s="88"/>
      <c r="AK548" s="88"/>
      <c r="AL548" s="88"/>
      <c r="AM548" s="88"/>
      <c r="AN548" s="88"/>
      <c r="AO548" s="88"/>
      <c r="AP548" s="88"/>
      <c r="AQ548" s="88"/>
      <c r="AR548" s="88"/>
      <c r="AS548" s="88"/>
      <c r="AT548" s="88"/>
      <c r="AU548" s="88"/>
      <c r="AV548" s="88"/>
      <c r="AW548" s="88"/>
      <c r="AX548" s="88"/>
      <c r="AY548" s="88"/>
      <c r="AZ548" s="88"/>
      <c r="BA548" s="88"/>
      <c r="BB548" s="88"/>
      <c r="BC548" s="88"/>
      <c r="BD548" s="88"/>
      <c r="BE548" s="88"/>
      <c r="BF548" s="88"/>
      <c r="BG548" s="88"/>
      <c r="BH548" s="88"/>
      <c r="BI548" s="88"/>
      <c r="BJ548" s="88"/>
      <c r="BK548" s="88"/>
      <c r="BL548" s="88"/>
      <c r="BM548" s="88"/>
      <c r="BN548" s="88"/>
      <c r="BO548" s="88"/>
      <c r="BP548" s="88"/>
      <c r="BQ548" s="88"/>
      <c r="BR548" s="88"/>
      <c r="BS548" s="88"/>
      <c r="BT548" s="88"/>
      <c r="BU548" s="88">
        <v>14.85</v>
      </c>
      <c r="BV548" s="88">
        <v>15.11</v>
      </c>
      <c r="BW548" s="88"/>
      <c r="BX548" s="88"/>
      <c r="BY548" s="27"/>
      <c r="BZ548" s="27"/>
      <c r="CA548" s="27"/>
      <c r="CB548" s="27"/>
      <c r="CC548" s="27"/>
      <c r="CD548" s="27"/>
      <c r="CE548" s="27"/>
    </row>
    <row r="549" spans="2:83" s="9" customFormat="1" ht="15">
      <c r="B549" s="87">
        <v>44148</v>
      </c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  <c r="AA549" s="88"/>
      <c r="AB549" s="88"/>
      <c r="AC549" s="88"/>
      <c r="AD549" s="88"/>
      <c r="AE549" s="88"/>
      <c r="AF549" s="88"/>
      <c r="AG549" s="88">
        <v>14.88</v>
      </c>
      <c r="AH549" s="88">
        <v>15.22</v>
      </c>
      <c r="AI549" s="88">
        <v>15.34</v>
      </c>
      <c r="AJ549" s="88"/>
      <c r="AK549" s="88"/>
      <c r="AL549" s="88"/>
      <c r="AM549" s="88"/>
      <c r="AN549" s="88"/>
      <c r="AO549" s="88"/>
      <c r="AP549" s="88"/>
      <c r="AQ549" s="88"/>
      <c r="AR549" s="88"/>
      <c r="AS549" s="88"/>
      <c r="AT549" s="88"/>
      <c r="AU549" s="88"/>
      <c r="AV549" s="88"/>
      <c r="AW549" s="88"/>
      <c r="AX549" s="88"/>
      <c r="AY549" s="88"/>
      <c r="AZ549" s="88"/>
      <c r="BA549" s="88"/>
      <c r="BB549" s="88"/>
      <c r="BC549" s="88"/>
      <c r="BD549" s="88"/>
      <c r="BE549" s="88"/>
      <c r="BF549" s="88"/>
      <c r="BG549" s="88"/>
      <c r="BH549" s="88"/>
      <c r="BI549" s="88"/>
      <c r="BJ549" s="88"/>
      <c r="BK549" s="88"/>
      <c r="BL549" s="88"/>
      <c r="BM549" s="88"/>
      <c r="BN549" s="88"/>
      <c r="BO549" s="88"/>
      <c r="BP549" s="88"/>
      <c r="BQ549" s="88"/>
      <c r="BR549" s="88"/>
      <c r="BS549" s="88"/>
      <c r="BT549" s="88"/>
      <c r="BU549" s="88">
        <v>14.55</v>
      </c>
      <c r="BV549" s="88">
        <v>15.08</v>
      </c>
      <c r="BW549" s="88"/>
      <c r="BX549" s="88"/>
      <c r="BY549" s="27"/>
      <c r="BZ549" s="27"/>
      <c r="CA549" s="27"/>
      <c r="CB549" s="27"/>
      <c r="CC549" s="27"/>
      <c r="CD549" s="27"/>
      <c r="CE549" s="27"/>
    </row>
    <row r="550" spans="2:83" s="9" customFormat="1" ht="15">
      <c r="B550" s="87">
        <v>44147</v>
      </c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  <c r="AA550" s="88"/>
      <c r="AB550" s="88"/>
      <c r="AC550" s="88"/>
      <c r="AD550" s="88"/>
      <c r="AE550" s="88"/>
      <c r="AF550" s="88"/>
      <c r="AG550" s="88">
        <v>14.63</v>
      </c>
      <c r="AH550" s="88">
        <v>15.05</v>
      </c>
      <c r="AI550" s="88">
        <v>15.2</v>
      </c>
      <c r="AJ550" s="88"/>
      <c r="AK550" s="88"/>
      <c r="AL550" s="88"/>
      <c r="AM550" s="88"/>
      <c r="AN550" s="88"/>
      <c r="AO550" s="88"/>
      <c r="AP550" s="88"/>
      <c r="AQ550" s="88"/>
      <c r="AR550" s="88"/>
      <c r="AS550" s="88"/>
      <c r="AT550" s="88"/>
      <c r="AU550" s="88"/>
      <c r="AV550" s="88"/>
      <c r="AW550" s="88"/>
      <c r="AX550" s="88"/>
      <c r="AY550" s="88"/>
      <c r="AZ550" s="88"/>
      <c r="BA550" s="88"/>
      <c r="BB550" s="88"/>
      <c r="BC550" s="88"/>
      <c r="BD550" s="88"/>
      <c r="BE550" s="88"/>
      <c r="BF550" s="88"/>
      <c r="BG550" s="88"/>
      <c r="BH550" s="88"/>
      <c r="BI550" s="88"/>
      <c r="BJ550" s="88"/>
      <c r="BK550" s="88"/>
      <c r="BL550" s="88"/>
      <c r="BM550" s="88"/>
      <c r="BN550" s="88"/>
      <c r="BO550" s="88"/>
      <c r="BP550" s="88"/>
      <c r="BQ550" s="88"/>
      <c r="BR550" s="88"/>
      <c r="BS550" s="88"/>
      <c r="BT550" s="88"/>
      <c r="BU550" s="88">
        <v>14.54</v>
      </c>
      <c r="BV550" s="88">
        <v>15.01</v>
      </c>
      <c r="BW550" s="88"/>
      <c r="BX550" s="88"/>
      <c r="BY550" s="27"/>
      <c r="BZ550" s="27"/>
      <c r="CA550" s="27"/>
      <c r="CB550" s="27"/>
      <c r="CC550" s="27"/>
      <c r="CD550" s="27"/>
      <c r="CE550" s="27"/>
    </row>
    <row r="551" spans="2:83" s="9" customFormat="1" ht="15">
      <c r="B551" s="87">
        <v>44146</v>
      </c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  <c r="AF551" s="88"/>
      <c r="AG551" s="88">
        <v>14.83</v>
      </c>
      <c r="AH551" s="88">
        <v>14.98</v>
      </c>
      <c r="AI551" s="88">
        <v>15.28</v>
      </c>
      <c r="AJ551" s="88"/>
      <c r="AK551" s="88"/>
      <c r="AL551" s="88"/>
      <c r="AM551" s="88"/>
      <c r="AN551" s="88"/>
      <c r="AO551" s="88"/>
      <c r="AP551" s="88"/>
      <c r="AQ551" s="88"/>
      <c r="AR551" s="88"/>
      <c r="AS551" s="88"/>
      <c r="AT551" s="88"/>
      <c r="AU551" s="88"/>
      <c r="AV551" s="88"/>
      <c r="AW551" s="88"/>
      <c r="AX551" s="88"/>
      <c r="AY551" s="88"/>
      <c r="AZ551" s="88"/>
      <c r="BA551" s="88"/>
      <c r="BB551" s="88"/>
      <c r="BC551" s="88"/>
      <c r="BD551" s="88"/>
      <c r="BE551" s="88"/>
      <c r="BF551" s="88"/>
      <c r="BG551" s="88"/>
      <c r="BH551" s="88"/>
      <c r="BI551" s="88"/>
      <c r="BJ551" s="88"/>
      <c r="BK551" s="88"/>
      <c r="BL551" s="88"/>
      <c r="BM551" s="88"/>
      <c r="BN551" s="88"/>
      <c r="BO551" s="88"/>
      <c r="BP551" s="88"/>
      <c r="BQ551" s="88"/>
      <c r="BR551" s="88"/>
      <c r="BS551" s="88"/>
      <c r="BT551" s="88"/>
      <c r="BU551" s="88">
        <v>14.62</v>
      </c>
      <c r="BV551" s="88">
        <v>15.18</v>
      </c>
      <c r="BW551" s="88"/>
      <c r="BX551" s="88"/>
      <c r="BY551" s="27"/>
      <c r="BZ551" s="27"/>
      <c r="CA551" s="27"/>
      <c r="CB551" s="27"/>
      <c r="CC551" s="27"/>
      <c r="CD551" s="27"/>
      <c r="CE551" s="27"/>
    </row>
    <row r="552" spans="2:83" s="9" customFormat="1" ht="15">
      <c r="B552" s="87">
        <v>44145</v>
      </c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  <c r="AA552" s="88"/>
      <c r="AB552" s="88"/>
      <c r="AC552" s="88"/>
      <c r="AD552" s="88"/>
      <c r="AE552" s="88"/>
      <c r="AF552" s="88"/>
      <c r="AG552" s="88">
        <v>14.58</v>
      </c>
      <c r="AH552" s="88">
        <v>14.95</v>
      </c>
      <c r="AI552" s="88">
        <v>15.19</v>
      </c>
      <c r="AJ552" s="88"/>
      <c r="AK552" s="88"/>
      <c r="AL552" s="88"/>
      <c r="AM552" s="88"/>
      <c r="AN552" s="88"/>
      <c r="AO552" s="88"/>
      <c r="AP552" s="88"/>
      <c r="AQ552" s="88"/>
      <c r="AR552" s="88"/>
      <c r="AS552" s="88"/>
      <c r="AT552" s="88"/>
      <c r="AU552" s="88"/>
      <c r="AV552" s="88"/>
      <c r="AW552" s="88"/>
      <c r="AX552" s="88"/>
      <c r="AY552" s="88"/>
      <c r="AZ552" s="88"/>
      <c r="BA552" s="88"/>
      <c r="BB552" s="88"/>
      <c r="BC552" s="88"/>
      <c r="BD552" s="88"/>
      <c r="BE552" s="88"/>
      <c r="BF552" s="88"/>
      <c r="BG552" s="88"/>
      <c r="BH552" s="88"/>
      <c r="BI552" s="88"/>
      <c r="BJ552" s="88"/>
      <c r="BK552" s="88"/>
      <c r="BL552" s="88"/>
      <c r="BM552" s="88"/>
      <c r="BN552" s="88"/>
      <c r="BO552" s="88"/>
      <c r="BP552" s="88"/>
      <c r="BQ552" s="88"/>
      <c r="BR552" s="88"/>
      <c r="BS552" s="88"/>
      <c r="BT552" s="88"/>
      <c r="BU552" s="88">
        <v>14.56</v>
      </c>
      <c r="BV552" s="88">
        <v>15.13</v>
      </c>
      <c r="BW552" s="88"/>
      <c r="BX552" s="88"/>
      <c r="BY552" s="27"/>
      <c r="BZ552" s="27"/>
      <c r="CA552" s="27"/>
      <c r="CB552" s="27"/>
      <c r="CC552" s="27"/>
      <c r="CD552" s="27"/>
      <c r="CE552" s="27"/>
    </row>
    <row r="553" spans="2:83" s="9" customFormat="1" ht="15">
      <c r="B553" s="87">
        <v>44144</v>
      </c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  <c r="AA553" s="88"/>
      <c r="AB553" s="88"/>
      <c r="AC553" s="88"/>
      <c r="AD553" s="88"/>
      <c r="AE553" s="88"/>
      <c r="AF553" s="88"/>
      <c r="AG553" s="88">
        <v>14.45</v>
      </c>
      <c r="AH553" s="88">
        <v>14.9</v>
      </c>
      <c r="AI553" s="88">
        <v>15.06</v>
      </c>
      <c r="AJ553" s="88"/>
      <c r="AK553" s="88"/>
      <c r="AL553" s="88"/>
      <c r="AM553" s="88"/>
      <c r="AN553" s="88"/>
      <c r="AO553" s="88"/>
      <c r="AP553" s="88"/>
      <c r="AQ553" s="88"/>
      <c r="AR553" s="88"/>
      <c r="AS553" s="88"/>
      <c r="AT553" s="88"/>
      <c r="AU553" s="88"/>
      <c r="AV553" s="88"/>
      <c r="AW553" s="88"/>
      <c r="AX553" s="88"/>
      <c r="AY553" s="88"/>
      <c r="AZ553" s="88"/>
      <c r="BA553" s="88"/>
      <c r="BB553" s="88"/>
      <c r="BC553" s="88"/>
      <c r="BD553" s="88"/>
      <c r="BE553" s="88"/>
      <c r="BF553" s="88"/>
      <c r="BG553" s="88"/>
      <c r="BH553" s="88"/>
      <c r="BI553" s="88"/>
      <c r="BJ553" s="88"/>
      <c r="BK553" s="88"/>
      <c r="BL553" s="88"/>
      <c r="BM553" s="88"/>
      <c r="BN553" s="88"/>
      <c r="BO553" s="88"/>
      <c r="BP553" s="88"/>
      <c r="BQ553" s="88"/>
      <c r="BR553" s="88"/>
      <c r="BS553" s="88"/>
      <c r="BT553" s="88"/>
      <c r="BU553" s="88">
        <v>14.3</v>
      </c>
      <c r="BV553" s="88">
        <v>14.95</v>
      </c>
      <c r="BW553" s="88"/>
      <c r="BX553" s="88"/>
      <c r="BY553" s="27"/>
      <c r="BZ553" s="27"/>
      <c r="CA553" s="27"/>
      <c r="CB553" s="27"/>
      <c r="CC553" s="27"/>
      <c r="CD553" s="27"/>
      <c r="CE553" s="27"/>
    </row>
    <row r="554" spans="2:83" s="9" customFormat="1" ht="15">
      <c r="B554" s="87">
        <v>44141</v>
      </c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  <c r="AG554" s="88">
        <v>14.4</v>
      </c>
      <c r="AH554" s="88">
        <v>14.82</v>
      </c>
      <c r="AI554" s="88">
        <v>15.09</v>
      </c>
      <c r="AJ554" s="88"/>
      <c r="AK554" s="88"/>
      <c r="AL554" s="88"/>
      <c r="AM554" s="88"/>
      <c r="AN554" s="88"/>
      <c r="AO554" s="88"/>
      <c r="AP554" s="88"/>
      <c r="AQ554" s="88"/>
      <c r="AR554" s="88"/>
      <c r="AS554" s="88"/>
      <c r="AT554" s="88"/>
      <c r="AU554" s="88"/>
      <c r="AV554" s="88"/>
      <c r="AW554" s="88"/>
      <c r="AX554" s="88"/>
      <c r="AY554" s="88"/>
      <c r="AZ554" s="88"/>
      <c r="BA554" s="88"/>
      <c r="BB554" s="88"/>
      <c r="BC554" s="88"/>
      <c r="BD554" s="88"/>
      <c r="BE554" s="88"/>
      <c r="BF554" s="88"/>
      <c r="BG554" s="88"/>
      <c r="BH554" s="88"/>
      <c r="BI554" s="88"/>
      <c r="BJ554" s="88"/>
      <c r="BK554" s="88"/>
      <c r="BL554" s="88"/>
      <c r="BM554" s="88"/>
      <c r="BN554" s="88"/>
      <c r="BO554" s="88"/>
      <c r="BP554" s="88"/>
      <c r="BQ554" s="88"/>
      <c r="BR554" s="88"/>
      <c r="BS554" s="88"/>
      <c r="BT554" s="88"/>
      <c r="BU554" s="88">
        <v>14.26</v>
      </c>
      <c r="BV554" s="88">
        <v>14.83</v>
      </c>
      <c r="BW554" s="88"/>
      <c r="BX554" s="88"/>
      <c r="BY554" s="27"/>
      <c r="BZ554" s="27"/>
      <c r="CA554" s="27"/>
      <c r="CB554" s="27"/>
      <c r="CC554" s="27"/>
      <c r="CD554" s="27"/>
      <c r="CE554" s="27"/>
    </row>
    <row r="555" spans="2:83" s="9" customFormat="1" ht="15">
      <c r="B555" s="87">
        <v>44140</v>
      </c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  <c r="AA555" s="88"/>
      <c r="AB555" s="88"/>
      <c r="AC555" s="88"/>
      <c r="AD555" s="88"/>
      <c r="AE555" s="88"/>
      <c r="AF555" s="88"/>
      <c r="AG555" s="88">
        <v>14.86</v>
      </c>
      <c r="AH555" s="88">
        <v>15.16</v>
      </c>
      <c r="AI555" s="88">
        <v>15.43</v>
      </c>
      <c r="AJ555" s="88"/>
      <c r="AK555" s="88"/>
      <c r="AL555" s="88"/>
      <c r="AM555" s="88"/>
      <c r="AN555" s="88"/>
      <c r="AO555" s="88"/>
      <c r="AP555" s="88"/>
      <c r="AQ555" s="88"/>
      <c r="AR555" s="88"/>
      <c r="AS555" s="88"/>
      <c r="AT555" s="88"/>
      <c r="AU555" s="88"/>
      <c r="AV555" s="88"/>
      <c r="AW555" s="88"/>
      <c r="AX555" s="88"/>
      <c r="AY555" s="88"/>
      <c r="AZ555" s="88"/>
      <c r="BA555" s="88"/>
      <c r="BB555" s="88"/>
      <c r="BC555" s="88"/>
      <c r="BD555" s="88"/>
      <c r="BE555" s="88"/>
      <c r="BF555" s="88"/>
      <c r="BG555" s="88"/>
      <c r="BH555" s="88"/>
      <c r="BI555" s="88"/>
      <c r="BJ555" s="88"/>
      <c r="BK555" s="88"/>
      <c r="BL555" s="88"/>
      <c r="BM555" s="88"/>
      <c r="BN555" s="88"/>
      <c r="BO555" s="88"/>
      <c r="BP555" s="88"/>
      <c r="BQ555" s="88"/>
      <c r="BR555" s="88"/>
      <c r="BS555" s="88"/>
      <c r="BT555" s="88"/>
      <c r="BU555" s="88">
        <v>14.63</v>
      </c>
      <c r="BV555" s="88">
        <v>14.99</v>
      </c>
      <c r="BW555" s="88"/>
      <c r="BX555" s="88"/>
      <c r="BY555" s="27"/>
      <c r="BZ555" s="27"/>
      <c r="CA555" s="27"/>
      <c r="CB555" s="27"/>
      <c r="CC555" s="27"/>
      <c r="CD555" s="27"/>
      <c r="CE555" s="27"/>
    </row>
    <row r="556" spans="2:83" s="9" customFormat="1" ht="15">
      <c r="B556" s="87">
        <v>44139</v>
      </c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  <c r="AA556" s="88"/>
      <c r="AB556" s="88"/>
      <c r="AC556" s="88"/>
      <c r="AD556" s="88"/>
      <c r="AE556" s="88"/>
      <c r="AF556" s="88"/>
      <c r="AG556" s="88">
        <v>14.4</v>
      </c>
      <c r="AH556" s="88">
        <v>14.72</v>
      </c>
      <c r="AI556" s="88">
        <v>15.01</v>
      </c>
      <c r="AJ556" s="88"/>
      <c r="AK556" s="88"/>
      <c r="AL556" s="88"/>
      <c r="AM556" s="88"/>
      <c r="AN556" s="88"/>
      <c r="AO556" s="88"/>
      <c r="AP556" s="88"/>
      <c r="AQ556" s="88"/>
      <c r="AR556" s="88"/>
      <c r="AS556" s="88"/>
      <c r="AT556" s="88"/>
      <c r="AU556" s="88"/>
      <c r="AV556" s="88"/>
      <c r="AW556" s="88"/>
      <c r="AX556" s="88"/>
      <c r="AY556" s="88"/>
      <c r="AZ556" s="88"/>
      <c r="BA556" s="88"/>
      <c r="BB556" s="88"/>
      <c r="BC556" s="88"/>
      <c r="BD556" s="88"/>
      <c r="BE556" s="88"/>
      <c r="BF556" s="88"/>
      <c r="BG556" s="88"/>
      <c r="BH556" s="88"/>
      <c r="BI556" s="88"/>
      <c r="BJ556" s="88"/>
      <c r="BK556" s="88"/>
      <c r="BL556" s="88"/>
      <c r="BM556" s="88"/>
      <c r="BN556" s="88"/>
      <c r="BO556" s="88"/>
      <c r="BP556" s="88"/>
      <c r="BQ556" s="88"/>
      <c r="BR556" s="88"/>
      <c r="BS556" s="88"/>
      <c r="BT556" s="88"/>
      <c r="BU556" s="88">
        <v>14.28</v>
      </c>
      <c r="BV556" s="88">
        <v>14.78</v>
      </c>
      <c r="BW556" s="88"/>
      <c r="BX556" s="88"/>
      <c r="BY556" s="27"/>
      <c r="BZ556" s="27"/>
      <c r="CA556" s="27"/>
      <c r="CB556" s="27"/>
      <c r="CC556" s="27"/>
      <c r="CD556" s="27"/>
      <c r="CE556" s="27"/>
    </row>
    <row r="557" spans="2:83" s="9" customFormat="1" ht="15">
      <c r="B557" s="87">
        <v>44138</v>
      </c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  <c r="AA557" s="88"/>
      <c r="AB557" s="88"/>
      <c r="AC557" s="88"/>
      <c r="AD557" s="88"/>
      <c r="AE557" s="88"/>
      <c r="AF557" s="88"/>
      <c r="AG557" s="88">
        <v>14.2</v>
      </c>
      <c r="AH557" s="88">
        <v>14.51</v>
      </c>
      <c r="AI557" s="88">
        <v>14.71</v>
      </c>
      <c r="AJ557" s="88"/>
      <c r="AK557" s="88"/>
      <c r="AL557" s="88"/>
      <c r="AM557" s="88"/>
      <c r="AN557" s="88"/>
      <c r="AO557" s="88"/>
      <c r="AP557" s="88"/>
      <c r="AQ557" s="88"/>
      <c r="AR557" s="88"/>
      <c r="AS557" s="88"/>
      <c r="AT557" s="88"/>
      <c r="AU557" s="88"/>
      <c r="AV557" s="88"/>
      <c r="AW557" s="88"/>
      <c r="AX557" s="88"/>
      <c r="AY557" s="88"/>
      <c r="AZ557" s="88"/>
      <c r="BA557" s="88"/>
      <c r="BB557" s="88"/>
      <c r="BC557" s="88"/>
      <c r="BD557" s="88"/>
      <c r="BE557" s="88"/>
      <c r="BF557" s="88"/>
      <c r="BG557" s="88"/>
      <c r="BH557" s="88"/>
      <c r="BI557" s="88"/>
      <c r="BJ557" s="88"/>
      <c r="BK557" s="88"/>
      <c r="BL557" s="88"/>
      <c r="BM557" s="88"/>
      <c r="BN557" s="88"/>
      <c r="BO557" s="88"/>
      <c r="BP557" s="88"/>
      <c r="BQ557" s="88"/>
      <c r="BR557" s="88"/>
      <c r="BS557" s="88"/>
      <c r="BT557" s="88"/>
      <c r="BU557" s="88">
        <v>14.05</v>
      </c>
      <c r="BV557" s="88">
        <v>14.67</v>
      </c>
      <c r="BW557" s="88"/>
      <c r="BX557" s="88"/>
      <c r="BY557" s="27"/>
      <c r="BZ557" s="27"/>
      <c r="CA557" s="27"/>
      <c r="CB557" s="27"/>
      <c r="CC557" s="27"/>
      <c r="CD557" s="27"/>
      <c r="CE557" s="27"/>
    </row>
    <row r="558" spans="2:83" s="9" customFormat="1" ht="15">
      <c r="B558" s="87">
        <v>44137</v>
      </c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  <c r="AA558" s="88"/>
      <c r="AB558" s="88"/>
      <c r="AC558" s="88"/>
      <c r="AD558" s="88"/>
      <c r="AE558" s="88"/>
      <c r="AF558" s="88"/>
      <c r="AG558" s="88">
        <v>14.2</v>
      </c>
      <c r="AH558" s="88">
        <v>14.82</v>
      </c>
      <c r="AI558" s="88">
        <v>14.93</v>
      </c>
      <c r="AJ558" s="88"/>
      <c r="AK558" s="88"/>
      <c r="AL558" s="88"/>
      <c r="AM558" s="88"/>
      <c r="AN558" s="88"/>
      <c r="AO558" s="88"/>
      <c r="AP558" s="88"/>
      <c r="AQ558" s="88"/>
      <c r="AR558" s="88"/>
      <c r="AS558" s="88"/>
      <c r="AT558" s="88"/>
      <c r="AU558" s="88"/>
      <c r="AV558" s="88"/>
      <c r="AW558" s="88"/>
      <c r="AX558" s="88"/>
      <c r="AY558" s="88"/>
      <c r="AZ558" s="88"/>
      <c r="BA558" s="88"/>
      <c r="BB558" s="88"/>
      <c r="BC558" s="88"/>
      <c r="BD558" s="88"/>
      <c r="BE558" s="88"/>
      <c r="BF558" s="88"/>
      <c r="BG558" s="88"/>
      <c r="BH558" s="88"/>
      <c r="BI558" s="88"/>
      <c r="BJ558" s="88"/>
      <c r="BK558" s="88"/>
      <c r="BL558" s="88"/>
      <c r="BM558" s="88"/>
      <c r="BN558" s="88"/>
      <c r="BO558" s="88"/>
      <c r="BP558" s="88"/>
      <c r="BQ558" s="88"/>
      <c r="BR558" s="88"/>
      <c r="BS558" s="88"/>
      <c r="BT558" s="88"/>
      <c r="BU558" s="88">
        <v>14.22</v>
      </c>
      <c r="BV558" s="88">
        <v>14.83</v>
      </c>
      <c r="BW558" s="88"/>
      <c r="BX558" s="88"/>
      <c r="BY558" s="27"/>
      <c r="BZ558" s="27"/>
      <c r="CA558" s="27"/>
      <c r="CB558" s="27"/>
      <c r="CC558" s="27"/>
      <c r="CD558" s="27"/>
      <c r="CE558" s="27"/>
    </row>
    <row r="559" spans="2:83" s="9" customFormat="1" ht="15">
      <c r="B559" s="87">
        <v>44134</v>
      </c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  <c r="AA559" s="88"/>
      <c r="AB559" s="88"/>
      <c r="AC559" s="88"/>
      <c r="AD559" s="88"/>
      <c r="AE559" s="88"/>
      <c r="AF559" s="88">
        <v>13.98</v>
      </c>
      <c r="AG559" s="88">
        <v>14.76</v>
      </c>
      <c r="AH559" s="88">
        <v>14.92</v>
      </c>
      <c r="AI559" s="88"/>
      <c r="AJ559" s="88"/>
      <c r="AK559" s="88"/>
      <c r="AL559" s="88"/>
      <c r="AM559" s="88"/>
      <c r="AN559" s="88"/>
      <c r="AO559" s="88"/>
      <c r="AP559" s="88"/>
      <c r="AQ559" s="88"/>
      <c r="AR559" s="88"/>
      <c r="AS559" s="88"/>
      <c r="AT559" s="88"/>
      <c r="AU559" s="88"/>
      <c r="AV559" s="88"/>
      <c r="AW559" s="88"/>
      <c r="AX559" s="88"/>
      <c r="AY559" s="88"/>
      <c r="AZ559" s="88"/>
      <c r="BA559" s="88"/>
      <c r="BB559" s="88"/>
      <c r="BC559" s="88"/>
      <c r="BD559" s="88"/>
      <c r="BE559" s="88"/>
      <c r="BF559" s="88"/>
      <c r="BG559" s="88"/>
      <c r="BH559" s="88"/>
      <c r="BI559" s="88"/>
      <c r="BJ559" s="88"/>
      <c r="BK559" s="88"/>
      <c r="BL559" s="88"/>
      <c r="BM559" s="88"/>
      <c r="BN559" s="88"/>
      <c r="BO559" s="88"/>
      <c r="BP559" s="88"/>
      <c r="BQ559" s="88"/>
      <c r="BR559" s="88"/>
      <c r="BS559" s="88"/>
      <c r="BT559" s="88"/>
      <c r="BU559" s="88">
        <v>14.22</v>
      </c>
      <c r="BV559" s="88">
        <v>14.55</v>
      </c>
      <c r="BW559" s="88"/>
      <c r="BX559" s="88"/>
      <c r="BY559" s="27"/>
      <c r="BZ559" s="27"/>
      <c r="CA559" s="27"/>
      <c r="CB559" s="27"/>
      <c r="CC559" s="27"/>
      <c r="CD559" s="27"/>
      <c r="CE559" s="27"/>
    </row>
    <row r="560" spans="2:83" s="9" customFormat="1" ht="15">
      <c r="B560" s="87">
        <v>44133</v>
      </c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  <c r="AA560" s="88"/>
      <c r="AB560" s="88"/>
      <c r="AC560" s="88"/>
      <c r="AD560" s="88"/>
      <c r="AE560" s="88"/>
      <c r="AF560" s="88">
        <v>14.45</v>
      </c>
      <c r="AG560" s="88">
        <v>14.78</v>
      </c>
      <c r="AH560" s="88">
        <v>15.03</v>
      </c>
      <c r="AI560" s="88"/>
      <c r="AJ560" s="88"/>
      <c r="AK560" s="88"/>
      <c r="AL560" s="88"/>
      <c r="AM560" s="88"/>
      <c r="AN560" s="88"/>
      <c r="AO560" s="88"/>
      <c r="AP560" s="88"/>
      <c r="AQ560" s="88"/>
      <c r="AR560" s="88"/>
      <c r="AS560" s="88"/>
      <c r="AT560" s="88"/>
      <c r="AU560" s="88"/>
      <c r="AV560" s="88"/>
      <c r="AW560" s="88"/>
      <c r="AX560" s="88"/>
      <c r="AY560" s="88"/>
      <c r="AZ560" s="88"/>
      <c r="BA560" s="88"/>
      <c r="BB560" s="88"/>
      <c r="BC560" s="88"/>
      <c r="BD560" s="88"/>
      <c r="BE560" s="88"/>
      <c r="BF560" s="88"/>
      <c r="BG560" s="88"/>
      <c r="BH560" s="88"/>
      <c r="BI560" s="88"/>
      <c r="BJ560" s="88"/>
      <c r="BK560" s="88"/>
      <c r="BL560" s="88"/>
      <c r="BM560" s="88"/>
      <c r="BN560" s="88"/>
      <c r="BO560" s="88"/>
      <c r="BP560" s="88"/>
      <c r="BQ560" s="88"/>
      <c r="BR560" s="88"/>
      <c r="BS560" s="88"/>
      <c r="BT560" s="88"/>
      <c r="BU560" s="88">
        <v>14.41</v>
      </c>
      <c r="BV560" s="88">
        <v>14.7</v>
      </c>
      <c r="BW560" s="88"/>
      <c r="BX560" s="88"/>
      <c r="BY560" s="27"/>
      <c r="BZ560" s="27"/>
      <c r="CA560" s="27"/>
      <c r="CB560" s="27"/>
      <c r="CC560" s="27"/>
      <c r="CD560" s="27"/>
      <c r="CE560" s="27"/>
    </row>
    <row r="561" spans="2:83" s="9" customFormat="1" ht="15">
      <c r="B561" s="87">
        <v>44132</v>
      </c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  <c r="AF561" s="88">
        <v>14.9</v>
      </c>
      <c r="AG561" s="88">
        <v>15.34</v>
      </c>
      <c r="AH561" s="88">
        <v>15.35</v>
      </c>
      <c r="AI561" s="88"/>
      <c r="AJ561" s="88"/>
      <c r="AK561" s="88"/>
      <c r="AL561" s="88"/>
      <c r="AM561" s="88"/>
      <c r="AN561" s="88"/>
      <c r="AO561" s="88"/>
      <c r="AP561" s="88"/>
      <c r="AQ561" s="88"/>
      <c r="AR561" s="88"/>
      <c r="AS561" s="88"/>
      <c r="AT561" s="88"/>
      <c r="AU561" s="88"/>
      <c r="AV561" s="88"/>
      <c r="AW561" s="88"/>
      <c r="AX561" s="88"/>
      <c r="AY561" s="88"/>
      <c r="AZ561" s="88"/>
      <c r="BA561" s="88"/>
      <c r="BB561" s="88"/>
      <c r="BC561" s="88"/>
      <c r="BD561" s="88"/>
      <c r="BE561" s="88"/>
      <c r="BF561" s="88"/>
      <c r="BG561" s="88"/>
      <c r="BH561" s="88"/>
      <c r="BI561" s="88"/>
      <c r="BJ561" s="88"/>
      <c r="BK561" s="88"/>
      <c r="BL561" s="88"/>
      <c r="BM561" s="88"/>
      <c r="BN561" s="88"/>
      <c r="BO561" s="88"/>
      <c r="BP561" s="88"/>
      <c r="BQ561" s="88"/>
      <c r="BR561" s="88"/>
      <c r="BS561" s="88"/>
      <c r="BT561" s="88"/>
      <c r="BU561" s="88">
        <v>14.61</v>
      </c>
      <c r="BV561" s="88">
        <v>14.85</v>
      </c>
      <c r="BW561" s="88"/>
      <c r="BX561" s="88"/>
      <c r="BY561" s="27"/>
      <c r="BZ561" s="27"/>
      <c r="CA561" s="27"/>
      <c r="CB561" s="27"/>
      <c r="CC561" s="27"/>
      <c r="CD561" s="27"/>
      <c r="CE561" s="27"/>
    </row>
    <row r="562" spans="2:83" s="9" customFormat="1" ht="15">
      <c r="B562" s="87">
        <v>44131</v>
      </c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  <c r="AA562" s="88"/>
      <c r="AB562" s="88"/>
      <c r="AC562" s="88"/>
      <c r="AD562" s="88"/>
      <c r="AE562" s="88"/>
      <c r="AF562" s="88">
        <v>14.97</v>
      </c>
      <c r="AG562" s="88">
        <v>15.55</v>
      </c>
      <c r="AH562" s="88">
        <v>15.28</v>
      </c>
      <c r="AI562" s="88"/>
      <c r="AJ562" s="88"/>
      <c r="AK562" s="88"/>
      <c r="AL562" s="88"/>
      <c r="AM562" s="88"/>
      <c r="AN562" s="88"/>
      <c r="AO562" s="88"/>
      <c r="AP562" s="88"/>
      <c r="AQ562" s="88"/>
      <c r="AR562" s="88"/>
      <c r="AS562" s="88"/>
      <c r="AT562" s="88"/>
      <c r="AU562" s="88"/>
      <c r="AV562" s="88"/>
      <c r="AW562" s="88"/>
      <c r="AX562" s="88"/>
      <c r="AY562" s="88"/>
      <c r="AZ562" s="88"/>
      <c r="BA562" s="88"/>
      <c r="BB562" s="88"/>
      <c r="BC562" s="88"/>
      <c r="BD562" s="88"/>
      <c r="BE562" s="88"/>
      <c r="BF562" s="88"/>
      <c r="BG562" s="88"/>
      <c r="BH562" s="88"/>
      <c r="BI562" s="88"/>
      <c r="BJ562" s="88"/>
      <c r="BK562" s="88"/>
      <c r="BL562" s="88"/>
      <c r="BM562" s="88"/>
      <c r="BN562" s="88"/>
      <c r="BO562" s="88"/>
      <c r="BP562" s="88"/>
      <c r="BQ562" s="88"/>
      <c r="BR562" s="88"/>
      <c r="BS562" s="88"/>
      <c r="BT562" s="88"/>
      <c r="BU562" s="88">
        <v>15.09</v>
      </c>
      <c r="BV562" s="88">
        <v>14.96</v>
      </c>
      <c r="BW562" s="88"/>
      <c r="BX562" s="88"/>
      <c r="BY562" s="27"/>
      <c r="BZ562" s="27"/>
      <c r="CA562" s="27"/>
      <c r="CB562" s="27"/>
      <c r="CC562" s="27"/>
      <c r="CD562" s="27"/>
      <c r="CE562" s="27"/>
    </row>
    <row r="563" spans="2:83" s="9" customFormat="1" ht="15">
      <c r="B563" s="87">
        <v>44130</v>
      </c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  <c r="AA563" s="88"/>
      <c r="AB563" s="88"/>
      <c r="AC563" s="88"/>
      <c r="AD563" s="88"/>
      <c r="AE563" s="88"/>
      <c r="AF563" s="88">
        <v>15.25</v>
      </c>
      <c r="AG563" s="88">
        <v>15.72</v>
      </c>
      <c r="AH563" s="88">
        <v>15.46</v>
      </c>
      <c r="AI563" s="88"/>
      <c r="AJ563" s="88"/>
      <c r="AK563" s="88"/>
      <c r="AL563" s="88"/>
      <c r="AM563" s="88"/>
      <c r="AN563" s="88"/>
      <c r="AO563" s="88"/>
      <c r="AP563" s="88"/>
      <c r="AQ563" s="88"/>
      <c r="AR563" s="88"/>
      <c r="AS563" s="88"/>
      <c r="AT563" s="88"/>
      <c r="AU563" s="88"/>
      <c r="AV563" s="88"/>
      <c r="AW563" s="88"/>
      <c r="AX563" s="88"/>
      <c r="AY563" s="88"/>
      <c r="AZ563" s="88"/>
      <c r="BA563" s="88"/>
      <c r="BB563" s="88"/>
      <c r="BC563" s="88"/>
      <c r="BD563" s="88"/>
      <c r="BE563" s="88"/>
      <c r="BF563" s="88"/>
      <c r="BG563" s="88"/>
      <c r="BH563" s="88"/>
      <c r="BI563" s="88"/>
      <c r="BJ563" s="88"/>
      <c r="BK563" s="88"/>
      <c r="BL563" s="88"/>
      <c r="BM563" s="88"/>
      <c r="BN563" s="88"/>
      <c r="BO563" s="88"/>
      <c r="BP563" s="88"/>
      <c r="BQ563" s="88"/>
      <c r="BR563" s="88"/>
      <c r="BS563" s="88"/>
      <c r="BT563" s="88"/>
      <c r="BU563" s="88">
        <v>14.95</v>
      </c>
      <c r="BV563" s="88">
        <v>14.79</v>
      </c>
      <c r="BW563" s="88"/>
      <c r="BX563" s="88"/>
      <c r="BY563" s="27"/>
      <c r="BZ563" s="27"/>
      <c r="CA563" s="27"/>
      <c r="CB563" s="27"/>
      <c r="CC563" s="27"/>
      <c r="CD563" s="27"/>
      <c r="CE563" s="27"/>
    </row>
    <row r="564" spans="2:83" s="9" customFormat="1" ht="15">
      <c r="B564" s="87">
        <v>44127</v>
      </c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>
        <v>15.8</v>
      </c>
      <c r="AG564" s="88">
        <v>16.440000000000001</v>
      </c>
      <c r="AH564" s="88">
        <v>15.97</v>
      </c>
      <c r="AI564" s="88"/>
      <c r="AJ564" s="88"/>
      <c r="AK564" s="88"/>
      <c r="AL564" s="88"/>
      <c r="AM564" s="88"/>
      <c r="AN564" s="88"/>
      <c r="AO564" s="88"/>
      <c r="AP564" s="88"/>
      <c r="AQ564" s="88"/>
      <c r="AR564" s="88"/>
      <c r="AS564" s="88"/>
      <c r="AT564" s="88"/>
      <c r="AU564" s="88"/>
      <c r="AV564" s="88"/>
      <c r="AW564" s="88"/>
      <c r="AX564" s="88"/>
      <c r="AY564" s="88"/>
      <c r="AZ564" s="88"/>
      <c r="BA564" s="88"/>
      <c r="BB564" s="88"/>
      <c r="BC564" s="88"/>
      <c r="BD564" s="88"/>
      <c r="BE564" s="88"/>
      <c r="BF564" s="88"/>
      <c r="BG564" s="88"/>
      <c r="BH564" s="88"/>
      <c r="BI564" s="88"/>
      <c r="BJ564" s="88"/>
      <c r="BK564" s="88"/>
      <c r="BL564" s="88"/>
      <c r="BM564" s="88"/>
      <c r="BN564" s="88"/>
      <c r="BO564" s="88"/>
      <c r="BP564" s="88"/>
      <c r="BQ564" s="88"/>
      <c r="BR564" s="88"/>
      <c r="BS564" s="88"/>
      <c r="BT564" s="88"/>
      <c r="BU564" s="88">
        <v>15.39</v>
      </c>
      <c r="BV564" s="88">
        <v>15.3</v>
      </c>
      <c r="BW564" s="88"/>
      <c r="BX564" s="88"/>
      <c r="BY564" s="27"/>
      <c r="BZ564" s="27"/>
      <c r="CA564" s="27"/>
      <c r="CB564" s="27"/>
      <c r="CC564" s="27"/>
      <c r="CD564" s="27"/>
      <c r="CE564" s="27"/>
    </row>
    <row r="565" spans="2:83" s="9" customFormat="1" ht="15">
      <c r="B565" s="87">
        <v>44126</v>
      </c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  <c r="AA565" s="88"/>
      <c r="AB565" s="88"/>
      <c r="AC565" s="88"/>
      <c r="AD565" s="88"/>
      <c r="AE565" s="88"/>
      <c r="AF565" s="88">
        <v>15.63</v>
      </c>
      <c r="AG565" s="88">
        <v>16.329999999999998</v>
      </c>
      <c r="AH565" s="88">
        <v>15.87</v>
      </c>
      <c r="AI565" s="88"/>
      <c r="AJ565" s="88"/>
      <c r="AK565" s="88"/>
      <c r="AL565" s="88"/>
      <c r="AM565" s="88"/>
      <c r="AN565" s="88"/>
      <c r="AO565" s="88"/>
      <c r="AP565" s="88"/>
      <c r="AQ565" s="88"/>
      <c r="AR565" s="88"/>
      <c r="AS565" s="88"/>
      <c r="AT565" s="88"/>
      <c r="AU565" s="88"/>
      <c r="AV565" s="88"/>
      <c r="AW565" s="88"/>
      <c r="AX565" s="88"/>
      <c r="AY565" s="88"/>
      <c r="AZ565" s="88"/>
      <c r="BA565" s="88"/>
      <c r="BB565" s="88"/>
      <c r="BC565" s="88"/>
      <c r="BD565" s="88"/>
      <c r="BE565" s="88"/>
      <c r="BF565" s="88"/>
      <c r="BG565" s="88"/>
      <c r="BH565" s="88"/>
      <c r="BI565" s="88"/>
      <c r="BJ565" s="88"/>
      <c r="BK565" s="88"/>
      <c r="BL565" s="88"/>
      <c r="BM565" s="88"/>
      <c r="BN565" s="88"/>
      <c r="BO565" s="88"/>
      <c r="BP565" s="88"/>
      <c r="BQ565" s="88"/>
      <c r="BR565" s="88"/>
      <c r="BS565" s="88"/>
      <c r="BT565" s="88"/>
      <c r="BU565" s="88">
        <v>15.25</v>
      </c>
      <c r="BV565" s="88">
        <v>15.16</v>
      </c>
      <c r="BW565" s="88"/>
      <c r="BX565" s="88"/>
      <c r="BY565" s="27"/>
      <c r="BZ565" s="27"/>
      <c r="CA565" s="27"/>
      <c r="CB565" s="27"/>
      <c r="CC565" s="27"/>
      <c r="CD565" s="27"/>
      <c r="CE565" s="27"/>
    </row>
    <row r="566" spans="2:83" s="9" customFormat="1" ht="15">
      <c r="B566" s="87">
        <v>44125</v>
      </c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  <c r="AA566" s="88"/>
      <c r="AB566" s="88"/>
      <c r="AC566" s="88"/>
      <c r="AD566" s="88"/>
      <c r="AE566" s="88"/>
      <c r="AF566" s="88">
        <v>15.3</v>
      </c>
      <c r="AG566" s="88">
        <v>15.86</v>
      </c>
      <c r="AH566" s="88">
        <v>15.59</v>
      </c>
      <c r="AI566" s="88"/>
      <c r="AJ566" s="88"/>
      <c r="AK566" s="88"/>
      <c r="AL566" s="88"/>
      <c r="AM566" s="88"/>
      <c r="AN566" s="88"/>
      <c r="AO566" s="88"/>
      <c r="AP566" s="88"/>
      <c r="AQ566" s="88"/>
      <c r="AR566" s="88"/>
      <c r="AS566" s="88"/>
      <c r="AT566" s="88"/>
      <c r="AU566" s="88"/>
      <c r="AV566" s="88"/>
      <c r="AW566" s="88"/>
      <c r="AX566" s="88"/>
      <c r="AY566" s="88"/>
      <c r="AZ566" s="88"/>
      <c r="BA566" s="88"/>
      <c r="BB566" s="88"/>
      <c r="BC566" s="88"/>
      <c r="BD566" s="88"/>
      <c r="BE566" s="88"/>
      <c r="BF566" s="88"/>
      <c r="BG566" s="88"/>
      <c r="BH566" s="88"/>
      <c r="BI566" s="88"/>
      <c r="BJ566" s="88"/>
      <c r="BK566" s="88"/>
      <c r="BL566" s="88"/>
      <c r="BM566" s="88"/>
      <c r="BN566" s="88"/>
      <c r="BO566" s="88"/>
      <c r="BP566" s="88"/>
      <c r="BQ566" s="88"/>
      <c r="BR566" s="88"/>
      <c r="BS566" s="88"/>
      <c r="BT566" s="88"/>
      <c r="BU566" s="88">
        <v>14.96</v>
      </c>
      <c r="BV566" s="88">
        <v>15.33</v>
      </c>
      <c r="BW566" s="88"/>
      <c r="BX566" s="88"/>
      <c r="BY566" s="27"/>
      <c r="BZ566" s="27"/>
      <c r="CA566" s="27"/>
      <c r="CB566" s="27"/>
      <c r="CC566" s="27"/>
      <c r="CD566" s="27"/>
      <c r="CE566" s="27"/>
    </row>
    <row r="567" spans="2:83" s="9" customFormat="1" ht="15">
      <c r="B567" s="87">
        <v>44124</v>
      </c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  <c r="AA567" s="88"/>
      <c r="AB567" s="88"/>
      <c r="AC567" s="88"/>
      <c r="AD567" s="88"/>
      <c r="AE567" s="88"/>
      <c r="AF567" s="88">
        <v>15.33</v>
      </c>
      <c r="AG567" s="88">
        <v>15.71</v>
      </c>
      <c r="AH567" s="88">
        <v>15.51</v>
      </c>
      <c r="AI567" s="88"/>
      <c r="AJ567" s="88"/>
      <c r="AK567" s="88"/>
      <c r="AL567" s="88"/>
      <c r="AM567" s="88"/>
      <c r="AN567" s="88"/>
      <c r="AO567" s="88"/>
      <c r="AP567" s="88"/>
      <c r="AQ567" s="88"/>
      <c r="AR567" s="88"/>
      <c r="AS567" s="88"/>
      <c r="AT567" s="88"/>
      <c r="AU567" s="88"/>
      <c r="AV567" s="88"/>
      <c r="AW567" s="88"/>
      <c r="AX567" s="88"/>
      <c r="AY567" s="88"/>
      <c r="AZ567" s="88"/>
      <c r="BA567" s="88"/>
      <c r="BB567" s="88"/>
      <c r="BC567" s="88"/>
      <c r="BD567" s="88"/>
      <c r="BE567" s="88"/>
      <c r="BF567" s="88"/>
      <c r="BG567" s="88"/>
      <c r="BH567" s="88"/>
      <c r="BI567" s="88"/>
      <c r="BJ567" s="88"/>
      <c r="BK567" s="88"/>
      <c r="BL567" s="88"/>
      <c r="BM567" s="88"/>
      <c r="BN567" s="88"/>
      <c r="BO567" s="88"/>
      <c r="BP567" s="88"/>
      <c r="BQ567" s="88"/>
      <c r="BR567" s="88"/>
      <c r="BS567" s="88"/>
      <c r="BT567" s="88"/>
      <c r="BU567" s="88">
        <v>15.09</v>
      </c>
      <c r="BV567" s="88">
        <v>15.38</v>
      </c>
      <c r="BW567" s="88"/>
      <c r="BX567" s="88"/>
      <c r="BY567" s="27"/>
      <c r="BZ567" s="27"/>
      <c r="CA567" s="27"/>
      <c r="CB567" s="27"/>
      <c r="CC567" s="27"/>
      <c r="CD567" s="27"/>
      <c r="CE567" s="27"/>
    </row>
    <row r="568" spans="2:83" s="9" customFormat="1" ht="15">
      <c r="B568" s="87">
        <v>44123</v>
      </c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  <c r="AA568" s="88"/>
      <c r="AB568" s="88"/>
      <c r="AC568" s="88"/>
      <c r="AD568" s="88"/>
      <c r="AE568" s="88"/>
      <c r="AF568" s="88">
        <v>15.08</v>
      </c>
      <c r="AG568" s="88">
        <v>15.74</v>
      </c>
      <c r="AH568" s="88">
        <v>15.58</v>
      </c>
      <c r="AI568" s="88"/>
      <c r="AJ568" s="88"/>
      <c r="AK568" s="88"/>
      <c r="AL568" s="88"/>
      <c r="AM568" s="88"/>
      <c r="AN568" s="88"/>
      <c r="AO568" s="88"/>
      <c r="AP568" s="88"/>
      <c r="AQ568" s="88"/>
      <c r="AR568" s="88"/>
      <c r="AS568" s="88"/>
      <c r="AT568" s="88"/>
      <c r="AU568" s="88"/>
      <c r="AV568" s="88"/>
      <c r="AW568" s="88"/>
      <c r="AX568" s="88"/>
      <c r="AY568" s="88"/>
      <c r="AZ568" s="88"/>
      <c r="BA568" s="88"/>
      <c r="BB568" s="88"/>
      <c r="BC568" s="88"/>
      <c r="BD568" s="88"/>
      <c r="BE568" s="88"/>
      <c r="BF568" s="88"/>
      <c r="BG568" s="88"/>
      <c r="BH568" s="88"/>
      <c r="BI568" s="88"/>
      <c r="BJ568" s="88"/>
      <c r="BK568" s="88"/>
      <c r="BL568" s="88"/>
      <c r="BM568" s="88"/>
      <c r="BN568" s="88"/>
      <c r="BO568" s="88"/>
      <c r="BP568" s="88"/>
      <c r="BQ568" s="88"/>
      <c r="BR568" s="88"/>
      <c r="BS568" s="88"/>
      <c r="BT568" s="88"/>
      <c r="BU568" s="88">
        <v>15.13</v>
      </c>
      <c r="BV568" s="88">
        <v>15.51</v>
      </c>
      <c r="BW568" s="88"/>
      <c r="BX568" s="88"/>
      <c r="BY568" s="27"/>
      <c r="BZ568" s="27"/>
      <c r="CA568" s="27"/>
      <c r="CB568" s="27"/>
      <c r="CC568" s="27"/>
      <c r="CD568" s="27"/>
      <c r="CE568" s="27"/>
    </row>
    <row r="569" spans="2:83" s="9" customFormat="1" ht="15">
      <c r="B569" s="87">
        <v>44120</v>
      </c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  <c r="AA569" s="88"/>
      <c r="AB569" s="88"/>
      <c r="AC569" s="88"/>
      <c r="AD569" s="88"/>
      <c r="AE569" s="88"/>
      <c r="AF569" s="88">
        <v>14.6</v>
      </c>
      <c r="AG569" s="88">
        <v>15.06</v>
      </c>
      <c r="AH569" s="88">
        <v>15.09</v>
      </c>
      <c r="AI569" s="88"/>
      <c r="AJ569" s="88"/>
      <c r="AK569" s="88"/>
      <c r="AL569" s="88"/>
      <c r="AM569" s="88"/>
      <c r="AN569" s="88"/>
      <c r="AO569" s="88"/>
      <c r="AP569" s="88"/>
      <c r="AQ569" s="88"/>
      <c r="AR569" s="88"/>
      <c r="AS569" s="88"/>
      <c r="AT569" s="88"/>
      <c r="AU569" s="88"/>
      <c r="AV569" s="88"/>
      <c r="AW569" s="88"/>
      <c r="AX569" s="88"/>
      <c r="AY569" s="88"/>
      <c r="AZ569" s="88"/>
      <c r="BA569" s="88"/>
      <c r="BB569" s="88"/>
      <c r="BC569" s="88"/>
      <c r="BD569" s="88"/>
      <c r="BE569" s="88"/>
      <c r="BF569" s="88"/>
      <c r="BG569" s="88"/>
      <c r="BH569" s="88"/>
      <c r="BI569" s="88"/>
      <c r="BJ569" s="88"/>
      <c r="BK569" s="88"/>
      <c r="BL569" s="88"/>
      <c r="BM569" s="88"/>
      <c r="BN569" s="88"/>
      <c r="BO569" s="88"/>
      <c r="BP569" s="88"/>
      <c r="BQ569" s="88"/>
      <c r="BR569" s="88"/>
      <c r="BS569" s="88"/>
      <c r="BT569" s="88"/>
      <c r="BU569" s="88">
        <v>14.87</v>
      </c>
      <c r="BV569" s="88">
        <v>15.43</v>
      </c>
      <c r="BW569" s="88"/>
      <c r="BX569" s="88"/>
      <c r="BY569" s="27"/>
      <c r="BZ569" s="27"/>
      <c r="CA569" s="27"/>
      <c r="CB569" s="27"/>
      <c r="CC569" s="27"/>
      <c r="CD569" s="27"/>
      <c r="CE569" s="27"/>
    </row>
    <row r="570" spans="2:83" s="9" customFormat="1" ht="15">
      <c r="B570" s="87">
        <v>44119</v>
      </c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  <c r="AA570" s="88"/>
      <c r="AB570" s="88"/>
      <c r="AC570" s="88"/>
      <c r="AD570" s="88"/>
      <c r="AE570" s="88"/>
      <c r="AF570" s="88">
        <v>14.48</v>
      </c>
      <c r="AG570" s="88">
        <v>15</v>
      </c>
      <c r="AH570" s="88">
        <v>15</v>
      </c>
      <c r="AI570" s="88"/>
      <c r="AJ570" s="88"/>
      <c r="AK570" s="88"/>
      <c r="AL570" s="88"/>
      <c r="AM570" s="88"/>
      <c r="AN570" s="88"/>
      <c r="AO570" s="88"/>
      <c r="AP570" s="88"/>
      <c r="AQ570" s="88"/>
      <c r="AR570" s="88"/>
      <c r="AS570" s="88"/>
      <c r="AT570" s="88"/>
      <c r="AU570" s="88"/>
      <c r="AV570" s="88"/>
      <c r="AW570" s="88"/>
      <c r="AX570" s="88"/>
      <c r="AY570" s="88"/>
      <c r="AZ570" s="88"/>
      <c r="BA570" s="88"/>
      <c r="BB570" s="88"/>
      <c r="BC570" s="88"/>
      <c r="BD570" s="88"/>
      <c r="BE570" s="88"/>
      <c r="BF570" s="88"/>
      <c r="BG570" s="88"/>
      <c r="BH570" s="88"/>
      <c r="BI570" s="88"/>
      <c r="BJ570" s="88"/>
      <c r="BK570" s="88"/>
      <c r="BL570" s="88"/>
      <c r="BM570" s="88"/>
      <c r="BN570" s="88"/>
      <c r="BO570" s="88"/>
      <c r="BP570" s="88"/>
      <c r="BQ570" s="88"/>
      <c r="BR570" s="88"/>
      <c r="BS570" s="88"/>
      <c r="BT570" s="88"/>
      <c r="BU570" s="88">
        <v>14.61</v>
      </c>
      <c r="BV570" s="88">
        <v>15.15</v>
      </c>
      <c r="BW570" s="88"/>
      <c r="BX570" s="88"/>
      <c r="BY570" s="27"/>
      <c r="BZ570" s="27"/>
      <c r="CA570" s="27"/>
      <c r="CB570" s="27"/>
      <c r="CC570" s="27"/>
      <c r="CD570" s="27"/>
      <c r="CE570" s="27"/>
    </row>
    <row r="571" spans="2:83" s="9" customFormat="1" ht="15">
      <c r="B571" s="87">
        <v>44118</v>
      </c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  <c r="AA571" s="88"/>
      <c r="AB571" s="88"/>
      <c r="AC571" s="88"/>
      <c r="AD571" s="88"/>
      <c r="AE571" s="88"/>
      <c r="AF571" s="88">
        <v>14.05</v>
      </c>
      <c r="AG571" s="88">
        <v>14.6</v>
      </c>
      <c r="AH571" s="88">
        <v>14.97</v>
      </c>
      <c r="AI571" s="88"/>
      <c r="AJ571" s="88"/>
      <c r="AK571" s="88"/>
      <c r="AL571" s="88"/>
      <c r="AM571" s="88"/>
      <c r="AN571" s="88"/>
      <c r="AO571" s="88"/>
      <c r="AP571" s="88"/>
      <c r="AQ571" s="88"/>
      <c r="AR571" s="88"/>
      <c r="AS571" s="88"/>
      <c r="AT571" s="88"/>
      <c r="AU571" s="88"/>
      <c r="AV571" s="88"/>
      <c r="AW571" s="88"/>
      <c r="AX571" s="88"/>
      <c r="AY571" s="88"/>
      <c r="AZ571" s="88"/>
      <c r="BA571" s="88"/>
      <c r="BB571" s="88"/>
      <c r="BC571" s="88"/>
      <c r="BD571" s="88"/>
      <c r="BE571" s="88"/>
      <c r="BF571" s="88"/>
      <c r="BG571" s="88"/>
      <c r="BH571" s="88"/>
      <c r="BI571" s="88"/>
      <c r="BJ571" s="88"/>
      <c r="BK571" s="88"/>
      <c r="BL571" s="88"/>
      <c r="BM571" s="88"/>
      <c r="BN571" s="88"/>
      <c r="BO571" s="88"/>
      <c r="BP571" s="88"/>
      <c r="BQ571" s="88"/>
      <c r="BR571" s="88"/>
      <c r="BS571" s="88"/>
      <c r="BT571" s="88"/>
      <c r="BU571" s="88">
        <v>14.54</v>
      </c>
      <c r="BV571" s="88">
        <v>15.42</v>
      </c>
      <c r="BW571" s="88"/>
      <c r="BX571" s="88"/>
      <c r="BY571" s="27"/>
      <c r="BZ571" s="27"/>
      <c r="CA571" s="27"/>
      <c r="CB571" s="27"/>
      <c r="CC571" s="27"/>
      <c r="CD571" s="27"/>
      <c r="CE571" s="27"/>
    </row>
    <row r="572" spans="2:83" s="9" customFormat="1" ht="15">
      <c r="B572" s="87">
        <v>44117</v>
      </c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  <c r="AA572" s="88"/>
      <c r="AB572" s="88"/>
      <c r="AC572" s="88"/>
      <c r="AD572" s="88"/>
      <c r="AE572" s="88"/>
      <c r="AF572" s="88">
        <v>13.75</v>
      </c>
      <c r="AG572" s="88">
        <v>14.35</v>
      </c>
      <c r="AH572" s="88">
        <v>14.48</v>
      </c>
      <c r="AI572" s="88"/>
      <c r="AJ572" s="88"/>
      <c r="AK572" s="88"/>
      <c r="AL572" s="88"/>
      <c r="AM572" s="88"/>
      <c r="AN572" s="88"/>
      <c r="AO572" s="88"/>
      <c r="AP572" s="88"/>
      <c r="AQ572" s="88"/>
      <c r="AR572" s="88"/>
      <c r="AS572" s="88"/>
      <c r="AT572" s="88"/>
      <c r="AU572" s="88"/>
      <c r="AV572" s="88"/>
      <c r="AW572" s="88"/>
      <c r="AX572" s="88"/>
      <c r="AY572" s="88"/>
      <c r="AZ572" s="88"/>
      <c r="BA572" s="88"/>
      <c r="BB572" s="88"/>
      <c r="BC572" s="88"/>
      <c r="BD572" s="88"/>
      <c r="BE572" s="88"/>
      <c r="BF572" s="88"/>
      <c r="BG572" s="88"/>
      <c r="BH572" s="88"/>
      <c r="BI572" s="88"/>
      <c r="BJ572" s="88"/>
      <c r="BK572" s="88"/>
      <c r="BL572" s="88"/>
      <c r="BM572" s="88"/>
      <c r="BN572" s="88"/>
      <c r="BO572" s="88"/>
      <c r="BP572" s="88"/>
      <c r="BQ572" s="88"/>
      <c r="BR572" s="88"/>
      <c r="BS572" s="88"/>
      <c r="BT572" s="88"/>
      <c r="BU572" s="88">
        <v>14.35</v>
      </c>
      <c r="BV572" s="88">
        <v>15.17</v>
      </c>
      <c r="BW572" s="88"/>
      <c r="BX572" s="88"/>
      <c r="BY572" s="27"/>
      <c r="BZ572" s="27"/>
      <c r="CA572" s="27"/>
      <c r="CB572" s="27"/>
      <c r="CC572" s="27"/>
      <c r="CD572" s="27"/>
      <c r="CE572" s="27"/>
    </row>
    <row r="573" spans="2:83" s="9" customFormat="1" ht="15">
      <c r="B573" s="87">
        <v>44116</v>
      </c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  <c r="AA573" s="88"/>
      <c r="AB573" s="88"/>
      <c r="AC573" s="88"/>
      <c r="AD573" s="88"/>
      <c r="AE573" s="88"/>
      <c r="AF573" s="88">
        <v>14.05</v>
      </c>
      <c r="AG573" s="88">
        <v>14.35</v>
      </c>
      <c r="AH573" s="88">
        <v>14.69</v>
      </c>
      <c r="AI573" s="88"/>
      <c r="AJ573" s="88"/>
      <c r="AK573" s="88"/>
      <c r="AL573" s="88"/>
      <c r="AM573" s="88"/>
      <c r="AN573" s="88"/>
      <c r="AO573" s="88"/>
      <c r="AP573" s="88"/>
      <c r="AQ573" s="88"/>
      <c r="AR573" s="88"/>
      <c r="AS573" s="88"/>
      <c r="AT573" s="88"/>
      <c r="AU573" s="88"/>
      <c r="AV573" s="88"/>
      <c r="AW573" s="88"/>
      <c r="AX573" s="88"/>
      <c r="AY573" s="88"/>
      <c r="AZ573" s="88"/>
      <c r="BA573" s="88"/>
      <c r="BB573" s="88"/>
      <c r="BC573" s="88"/>
      <c r="BD573" s="88"/>
      <c r="BE573" s="88"/>
      <c r="BF573" s="88"/>
      <c r="BG573" s="88"/>
      <c r="BH573" s="88"/>
      <c r="BI573" s="88"/>
      <c r="BJ573" s="88"/>
      <c r="BK573" s="88"/>
      <c r="BL573" s="88"/>
      <c r="BM573" s="88"/>
      <c r="BN573" s="88"/>
      <c r="BO573" s="88"/>
      <c r="BP573" s="88"/>
      <c r="BQ573" s="88"/>
      <c r="BR573" s="88"/>
      <c r="BS573" s="88"/>
      <c r="BT573" s="88"/>
      <c r="BU573" s="88">
        <v>14.49</v>
      </c>
      <c r="BV573" s="88">
        <v>15.24</v>
      </c>
      <c r="BW573" s="88"/>
      <c r="BX573" s="88"/>
      <c r="BY573" s="27"/>
      <c r="BZ573" s="27"/>
      <c r="CA573" s="27"/>
      <c r="CB573" s="27"/>
      <c r="CC573" s="27"/>
      <c r="CD573" s="27"/>
      <c r="CE573" s="27"/>
    </row>
    <row r="574" spans="2:83" s="9" customFormat="1" ht="15">
      <c r="B574" s="87">
        <v>44113</v>
      </c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  <c r="AA574" s="88"/>
      <c r="AB574" s="88"/>
      <c r="AC574" s="88"/>
      <c r="AD574" s="88"/>
      <c r="AE574" s="88"/>
      <c r="AF574" s="88">
        <v>14.05</v>
      </c>
      <c r="AG574" s="88">
        <v>14.54</v>
      </c>
      <c r="AH574" s="88">
        <v>14.71</v>
      </c>
      <c r="AI574" s="88"/>
      <c r="AJ574" s="88"/>
      <c r="AK574" s="88"/>
      <c r="AL574" s="88"/>
      <c r="AM574" s="88"/>
      <c r="AN574" s="88"/>
      <c r="AO574" s="88"/>
      <c r="AP574" s="88"/>
      <c r="AQ574" s="88"/>
      <c r="AR574" s="88"/>
      <c r="AS574" s="88"/>
      <c r="AT574" s="88"/>
      <c r="AU574" s="88"/>
      <c r="AV574" s="88"/>
      <c r="AW574" s="88"/>
      <c r="AX574" s="88"/>
      <c r="AY574" s="88"/>
      <c r="AZ574" s="88"/>
      <c r="BA574" s="88"/>
      <c r="BB574" s="88"/>
      <c r="BC574" s="88"/>
      <c r="BD574" s="88"/>
      <c r="BE574" s="88"/>
      <c r="BF574" s="88"/>
      <c r="BG574" s="88"/>
      <c r="BH574" s="88"/>
      <c r="BI574" s="88"/>
      <c r="BJ574" s="88"/>
      <c r="BK574" s="88"/>
      <c r="BL574" s="88"/>
      <c r="BM574" s="88"/>
      <c r="BN574" s="88"/>
      <c r="BO574" s="88"/>
      <c r="BP574" s="88"/>
      <c r="BQ574" s="88"/>
      <c r="BR574" s="88"/>
      <c r="BS574" s="88"/>
      <c r="BT574" s="88"/>
      <c r="BU574" s="88">
        <v>14.57</v>
      </c>
      <c r="BV574" s="88">
        <v>15.23</v>
      </c>
      <c r="BW574" s="88"/>
      <c r="BX574" s="88"/>
      <c r="BY574" s="27"/>
      <c r="BZ574" s="27"/>
      <c r="CA574" s="27"/>
      <c r="CB574" s="27"/>
      <c r="CC574" s="27"/>
      <c r="CD574" s="27"/>
      <c r="CE574" s="27"/>
    </row>
    <row r="575" spans="2:83" s="9" customFormat="1" ht="15">
      <c r="B575" s="87">
        <v>44112</v>
      </c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  <c r="AA575" s="88"/>
      <c r="AB575" s="88"/>
      <c r="AC575" s="88"/>
      <c r="AD575" s="88"/>
      <c r="AE575" s="88"/>
      <c r="AF575" s="88">
        <v>14.15</v>
      </c>
      <c r="AG575" s="88">
        <v>14.75</v>
      </c>
      <c r="AH575" s="88">
        <v>14.99</v>
      </c>
      <c r="AI575" s="88"/>
      <c r="AJ575" s="88"/>
      <c r="AK575" s="88"/>
      <c r="AL575" s="88"/>
      <c r="AM575" s="88"/>
      <c r="AN575" s="88"/>
      <c r="AO575" s="88"/>
      <c r="AP575" s="88"/>
      <c r="AQ575" s="88"/>
      <c r="AR575" s="88"/>
      <c r="AS575" s="88"/>
      <c r="AT575" s="88"/>
      <c r="AU575" s="88"/>
      <c r="AV575" s="88"/>
      <c r="AW575" s="88"/>
      <c r="AX575" s="88"/>
      <c r="AY575" s="88"/>
      <c r="AZ575" s="88"/>
      <c r="BA575" s="88"/>
      <c r="BB575" s="88"/>
      <c r="BC575" s="88"/>
      <c r="BD575" s="88"/>
      <c r="BE575" s="88"/>
      <c r="BF575" s="88"/>
      <c r="BG575" s="88"/>
      <c r="BH575" s="88"/>
      <c r="BI575" s="88"/>
      <c r="BJ575" s="88"/>
      <c r="BK575" s="88"/>
      <c r="BL575" s="88"/>
      <c r="BM575" s="88"/>
      <c r="BN575" s="88"/>
      <c r="BO575" s="88"/>
      <c r="BP575" s="88"/>
      <c r="BQ575" s="88"/>
      <c r="BR575" s="88"/>
      <c r="BS575" s="88"/>
      <c r="BT575" s="88"/>
      <c r="BU575" s="88">
        <v>14.74</v>
      </c>
      <c r="BV575" s="88">
        <v>15.37</v>
      </c>
      <c r="BW575" s="88"/>
      <c r="BX575" s="88"/>
      <c r="BY575" s="27"/>
      <c r="BZ575" s="27"/>
      <c r="CA575" s="27"/>
      <c r="CB575" s="27"/>
      <c r="CC575" s="27"/>
      <c r="CD575" s="27"/>
      <c r="CE575" s="27"/>
    </row>
    <row r="576" spans="2:83" s="9" customFormat="1" ht="15">
      <c r="B576" s="87">
        <v>44111</v>
      </c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  <c r="AA576" s="88"/>
      <c r="AB576" s="88"/>
      <c r="AC576" s="88"/>
      <c r="AD576" s="88"/>
      <c r="AE576" s="88"/>
      <c r="AF576" s="88">
        <v>14.1</v>
      </c>
      <c r="AG576" s="88">
        <v>14.58</v>
      </c>
      <c r="AH576" s="88">
        <v>14.61</v>
      </c>
      <c r="AI576" s="88"/>
      <c r="AJ576" s="88"/>
      <c r="AK576" s="88"/>
      <c r="AL576" s="88"/>
      <c r="AM576" s="88"/>
      <c r="AN576" s="88"/>
      <c r="AO576" s="88"/>
      <c r="AP576" s="88"/>
      <c r="AQ576" s="88"/>
      <c r="AR576" s="88"/>
      <c r="AS576" s="88"/>
      <c r="AT576" s="88"/>
      <c r="AU576" s="88"/>
      <c r="AV576" s="88"/>
      <c r="AW576" s="88"/>
      <c r="AX576" s="88"/>
      <c r="AY576" s="88"/>
      <c r="AZ576" s="88"/>
      <c r="BA576" s="88"/>
      <c r="BB576" s="88"/>
      <c r="BC576" s="88"/>
      <c r="BD576" s="88"/>
      <c r="BE576" s="88"/>
      <c r="BF576" s="88"/>
      <c r="BG576" s="88"/>
      <c r="BH576" s="88"/>
      <c r="BI576" s="88"/>
      <c r="BJ576" s="88"/>
      <c r="BK576" s="88"/>
      <c r="BL576" s="88"/>
      <c r="BM576" s="88"/>
      <c r="BN576" s="88"/>
      <c r="BO576" s="88"/>
      <c r="BP576" s="88"/>
      <c r="BQ576" s="88"/>
      <c r="BR576" s="88"/>
      <c r="BS576" s="88"/>
      <c r="BT576" s="88"/>
      <c r="BU576" s="88">
        <v>14.49</v>
      </c>
      <c r="BV576" s="88">
        <v>15.27</v>
      </c>
      <c r="BW576" s="88"/>
      <c r="BX576" s="88"/>
      <c r="BY576" s="27"/>
      <c r="BZ576" s="27"/>
      <c r="CA576" s="27"/>
      <c r="CB576" s="27"/>
      <c r="CC576" s="27"/>
      <c r="CD576" s="27"/>
      <c r="CE576" s="27"/>
    </row>
    <row r="577" spans="1:98" ht="15">
      <c r="A577" s="9"/>
      <c r="B577" s="87">
        <v>44110</v>
      </c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  <c r="AA577" s="88"/>
      <c r="AB577" s="88"/>
      <c r="AC577" s="88"/>
      <c r="AD577" s="88"/>
      <c r="AE577" s="88"/>
      <c r="AF577" s="88">
        <v>13.63</v>
      </c>
      <c r="AG577" s="88">
        <v>14.1</v>
      </c>
      <c r="AH577" s="88">
        <v>14.36</v>
      </c>
      <c r="AI577" s="88"/>
      <c r="AJ577" s="88"/>
      <c r="AK577" s="88"/>
      <c r="AL577" s="88"/>
      <c r="AM577" s="88"/>
      <c r="AN577" s="88"/>
      <c r="AO577" s="88"/>
      <c r="AP577" s="88"/>
      <c r="AQ577" s="88"/>
      <c r="AR577" s="88"/>
      <c r="AS577" s="88"/>
      <c r="AT577" s="88"/>
      <c r="AU577" s="88"/>
      <c r="AV577" s="88"/>
      <c r="AW577" s="88"/>
      <c r="AX577" s="88"/>
      <c r="AY577" s="88"/>
      <c r="AZ577" s="88"/>
      <c r="BA577" s="88"/>
      <c r="BB577" s="88"/>
      <c r="BC577" s="88"/>
      <c r="BD577" s="88"/>
      <c r="BE577" s="88"/>
      <c r="BF577" s="88"/>
      <c r="BG577" s="88"/>
      <c r="BH577" s="88"/>
      <c r="BI577" s="88"/>
      <c r="BJ577" s="88"/>
      <c r="BK577" s="88"/>
      <c r="BL577" s="88"/>
      <c r="BM577" s="88"/>
      <c r="BN577" s="88"/>
      <c r="BO577" s="88"/>
      <c r="BP577" s="88"/>
      <c r="BQ577" s="88"/>
      <c r="BR577" s="88"/>
      <c r="BS577" s="88"/>
      <c r="BT577" s="88"/>
      <c r="BU577" s="88">
        <v>14.3</v>
      </c>
      <c r="BV577" s="88">
        <v>15.41</v>
      </c>
      <c r="BW577" s="88"/>
      <c r="BX577" s="88"/>
      <c r="BY577" s="27"/>
      <c r="BZ577" s="27"/>
      <c r="CA577" s="27"/>
      <c r="CB577" s="27"/>
      <c r="CC577" s="27"/>
      <c r="CD577" s="27"/>
      <c r="CE577" s="27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</row>
    <row r="578" spans="1:98" ht="15">
      <c r="A578" s="9"/>
      <c r="B578" s="87">
        <v>44109</v>
      </c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  <c r="AF578" s="88">
        <v>13.73</v>
      </c>
      <c r="AG578" s="88">
        <v>14.17</v>
      </c>
      <c r="AH578" s="88">
        <v>14.39</v>
      </c>
      <c r="AI578" s="88"/>
      <c r="AJ578" s="88"/>
      <c r="AK578" s="88"/>
      <c r="AL578" s="88"/>
      <c r="AM578" s="88"/>
      <c r="AN578" s="88"/>
      <c r="AO578" s="88"/>
      <c r="AP578" s="88"/>
      <c r="AQ578" s="88"/>
      <c r="AR578" s="88"/>
      <c r="AS578" s="88"/>
      <c r="AT578" s="88"/>
      <c r="AU578" s="88"/>
      <c r="AV578" s="88"/>
      <c r="AW578" s="88"/>
      <c r="AX578" s="88"/>
      <c r="AY578" s="88"/>
      <c r="AZ578" s="88"/>
      <c r="BA578" s="88"/>
      <c r="BB578" s="88"/>
      <c r="BC578" s="88"/>
      <c r="BD578" s="88"/>
      <c r="BE578" s="88"/>
      <c r="BF578" s="88"/>
      <c r="BG578" s="88"/>
      <c r="BH578" s="88"/>
      <c r="BI578" s="88"/>
      <c r="BJ578" s="88"/>
      <c r="BK578" s="88"/>
      <c r="BL578" s="88"/>
      <c r="BM578" s="88"/>
      <c r="BN578" s="88"/>
      <c r="BO578" s="88"/>
      <c r="BP578" s="88"/>
      <c r="BQ578" s="88"/>
      <c r="BR578" s="88"/>
      <c r="BS578" s="88"/>
      <c r="BT578" s="88"/>
      <c r="BU578" s="88">
        <v>14.3</v>
      </c>
      <c r="BV578" s="88">
        <v>15.26</v>
      </c>
      <c r="BW578" s="88"/>
      <c r="BX578" s="88"/>
      <c r="BY578" s="27"/>
      <c r="BZ578" s="27"/>
      <c r="CA578" s="27"/>
      <c r="CB578" s="27"/>
      <c r="CC578" s="27"/>
      <c r="CD578" s="27"/>
      <c r="CE578" s="27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</row>
    <row r="579" spans="1:98" ht="15">
      <c r="A579" s="9"/>
      <c r="B579" s="87">
        <v>44106</v>
      </c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  <c r="AF579" s="88">
        <v>13.4</v>
      </c>
      <c r="AG579" s="88">
        <v>13.65</v>
      </c>
      <c r="AH579" s="88">
        <v>13.96</v>
      </c>
      <c r="AI579" s="88"/>
      <c r="AJ579" s="88"/>
      <c r="AK579" s="88"/>
      <c r="AL579" s="88"/>
      <c r="AM579" s="88"/>
      <c r="AN579" s="88"/>
      <c r="AO579" s="88"/>
      <c r="AP579" s="88"/>
      <c r="AQ579" s="88"/>
      <c r="AR579" s="88"/>
      <c r="AS579" s="88"/>
      <c r="AT579" s="88"/>
      <c r="AU579" s="88"/>
      <c r="AV579" s="88"/>
      <c r="AW579" s="88"/>
      <c r="AX579" s="88"/>
      <c r="AY579" s="88"/>
      <c r="AZ579" s="88"/>
      <c r="BA579" s="88"/>
      <c r="BB579" s="88"/>
      <c r="BC579" s="88"/>
      <c r="BD579" s="88"/>
      <c r="BE579" s="88"/>
      <c r="BF579" s="88"/>
      <c r="BG579" s="88"/>
      <c r="BH579" s="88"/>
      <c r="BI579" s="88"/>
      <c r="BJ579" s="88"/>
      <c r="BK579" s="88"/>
      <c r="BL579" s="88"/>
      <c r="BM579" s="88"/>
      <c r="BN579" s="88"/>
      <c r="BO579" s="88"/>
      <c r="BP579" s="88"/>
      <c r="BQ579" s="88"/>
      <c r="BR579" s="88"/>
      <c r="BS579" s="88"/>
      <c r="BT579" s="88"/>
      <c r="BU579" s="88">
        <v>13.98</v>
      </c>
      <c r="BV579" s="88">
        <v>15.05</v>
      </c>
      <c r="BW579" s="88"/>
      <c r="BX579" s="88"/>
      <c r="BY579" s="27"/>
      <c r="BZ579" s="27"/>
      <c r="CA579" s="27"/>
      <c r="CB579" s="27"/>
      <c r="CC579" s="27"/>
      <c r="CD579" s="27"/>
      <c r="CE579" s="27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</row>
    <row r="580" spans="1:98" s="30" customFormat="1" ht="15">
      <c r="A580" s="9"/>
      <c r="B580" s="87">
        <v>44105</v>
      </c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  <c r="AA580" s="88"/>
      <c r="AB580" s="88"/>
      <c r="AC580" s="88"/>
      <c r="AD580" s="88"/>
      <c r="AE580" s="88"/>
      <c r="AF580" s="88">
        <v>13.53</v>
      </c>
      <c r="AG580" s="88">
        <v>14.1</v>
      </c>
      <c r="AH580" s="88">
        <v>14.48</v>
      </c>
      <c r="AI580" s="88"/>
      <c r="AJ580" s="88"/>
      <c r="AK580" s="88"/>
      <c r="AL580" s="88"/>
      <c r="AM580" s="88"/>
      <c r="AN580" s="88"/>
      <c r="AO580" s="88"/>
      <c r="AP580" s="88"/>
      <c r="AQ580" s="88"/>
      <c r="AR580" s="88"/>
      <c r="AS580" s="88"/>
      <c r="AT580" s="88"/>
      <c r="AU580" s="88"/>
      <c r="AV580" s="88"/>
      <c r="AW580" s="88"/>
      <c r="AX580" s="88"/>
      <c r="AY580" s="88"/>
      <c r="AZ580" s="88"/>
      <c r="BA580" s="88"/>
      <c r="BB580" s="88"/>
      <c r="BC580" s="88"/>
      <c r="BD580" s="88"/>
      <c r="BE580" s="88"/>
      <c r="BF580" s="88"/>
      <c r="BG580" s="88"/>
      <c r="BH580" s="88"/>
      <c r="BI580" s="88"/>
      <c r="BJ580" s="88"/>
      <c r="BK580" s="88"/>
      <c r="BL580" s="88"/>
      <c r="BM580" s="88"/>
      <c r="BN580" s="88"/>
      <c r="BO580" s="88"/>
      <c r="BP580" s="88"/>
      <c r="BQ580" s="88"/>
      <c r="BR580" s="88"/>
      <c r="BS580" s="88"/>
      <c r="BT580" s="88"/>
      <c r="BU580" s="88">
        <v>14.31</v>
      </c>
      <c r="BV580" s="88">
        <v>15.2</v>
      </c>
      <c r="BW580" s="88"/>
      <c r="BX580" s="88"/>
      <c r="CI580" s="31"/>
    </row>
    <row r="581" spans="1:98" ht="15">
      <c r="A581" s="9"/>
      <c r="B581" s="87">
        <v>44104</v>
      </c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  <c r="AA581" s="88"/>
      <c r="AB581" s="88"/>
      <c r="AC581" s="88"/>
      <c r="AD581" s="88"/>
      <c r="AE581" s="88">
        <v>12.09</v>
      </c>
      <c r="AF581" s="88">
        <v>13.6</v>
      </c>
      <c r="AG581" s="88">
        <v>14.82</v>
      </c>
      <c r="AH581" s="88"/>
      <c r="AI581" s="88"/>
      <c r="AJ581" s="88"/>
      <c r="AK581" s="88"/>
      <c r="AL581" s="88"/>
      <c r="AM581" s="88"/>
      <c r="AN581" s="88"/>
      <c r="AO581" s="88"/>
      <c r="AP581" s="88"/>
      <c r="AQ581" s="88"/>
      <c r="AR581" s="88"/>
      <c r="AS581" s="88"/>
      <c r="AT581" s="88"/>
      <c r="AU581" s="88"/>
      <c r="AV581" s="88"/>
      <c r="AW581" s="88"/>
      <c r="AX581" s="88"/>
      <c r="AY581" s="88"/>
      <c r="AZ581" s="88"/>
      <c r="BA581" s="88"/>
      <c r="BB581" s="88"/>
      <c r="BC581" s="88"/>
      <c r="BD581" s="88"/>
      <c r="BE581" s="88"/>
      <c r="BF581" s="88"/>
      <c r="BG581" s="88"/>
      <c r="BH581" s="88"/>
      <c r="BI581" s="88"/>
      <c r="BJ581" s="88"/>
      <c r="BK581" s="88"/>
      <c r="BL581" s="88"/>
      <c r="BM581" s="88"/>
      <c r="BN581" s="88"/>
      <c r="BO581" s="88"/>
      <c r="BP581" s="88"/>
      <c r="BQ581" s="88"/>
      <c r="BR581" s="88"/>
      <c r="BS581" s="88"/>
      <c r="BT581" s="88"/>
      <c r="BU581" s="88">
        <v>14.49</v>
      </c>
      <c r="BV581" s="88">
        <v>15.29</v>
      </c>
      <c r="BW581" s="88"/>
      <c r="BX581" s="88"/>
      <c r="BY581" s="9"/>
      <c r="BZ581" s="9"/>
      <c r="CA581" s="9"/>
      <c r="CB581" s="36"/>
      <c r="CC581" s="36"/>
      <c r="CD581" s="36"/>
      <c r="CE581" s="36"/>
      <c r="CF581" s="36"/>
      <c r="CG581" s="36"/>
      <c r="CH581" s="36"/>
      <c r="CI581" s="36"/>
      <c r="CJ581" s="36"/>
      <c r="CK581" s="36"/>
      <c r="CL581" s="36"/>
      <c r="CM581" s="36"/>
      <c r="CN581" s="36"/>
      <c r="CO581" s="36"/>
      <c r="CP581" s="36"/>
      <c r="CQ581" s="36"/>
      <c r="CR581" s="36"/>
      <c r="CS581" s="36"/>
      <c r="CT581" s="9"/>
    </row>
    <row r="582" spans="1:98" ht="15">
      <c r="A582" s="9"/>
      <c r="B582" s="87">
        <v>44103</v>
      </c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  <c r="AA582" s="88"/>
      <c r="AB582" s="88"/>
      <c r="AC582" s="88"/>
      <c r="AD582" s="88"/>
      <c r="AE582" s="88">
        <v>12.3</v>
      </c>
      <c r="AF582" s="88">
        <v>13.85</v>
      </c>
      <c r="AG582" s="88">
        <v>15.07</v>
      </c>
      <c r="AH582" s="88"/>
      <c r="AI582" s="88"/>
      <c r="AJ582" s="88"/>
      <c r="AK582" s="88"/>
      <c r="AL582" s="88"/>
      <c r="AM582" s="88"/>
      <c r="AN582" s="88"/>
      <c r="AO582" s="88"/>
      <c r="AP582" s="88"/>
      <c r="AQ582" s="88"/>
      <c r="AR582" s="88"/>
      <c r="AS582" s="88"/>
      <c r="AT582" s="88"/>
      <c r="AU582" s="88"/>
      <c r="AV582" s="88"/>
      <c r="AW582" s="88"/>
      <c r="AX582" s="88"/>
      <c r="AY582" s="88"/>
      <c r="AZ582" s="88"/>
      <c r="BA582" s="88"/>
      <c r="BB582" s="88"/>
      <c r="BC582" s="88"/>
      <c r="BD582" s="88"/>
      <c r="BE582" s="88"/>
      <c r="BF582" s="88"/>
      <c r="BG582" s="88"/>
      <c r="BH582" s="88"/>
      <c r="BI582" s="88"/>
      <c r="BJ582" s="88"/>
      <c r="BK582" s="88"/>
      <c r="BL582" s="88"/>
      <c r="BM582" s="88"/>
      <c r="BN582" s="88"/>
      <c r="BO582" s="88"/>
      <c r="BP582" s="88"/>
      <c r="BQ582" s="88"/>
      <c r="BR582" s="88"/>
      <c r="BS582" s="88"/>
      <c r="BT582" s="88"/>
      <c r="BU582" s="88">
        <v>14.74</v>
      </c>
      <c r="BV582" s="88">
        <v>15.68</v>
      </c>
      <c r="BW582" s="88"/>
      <c r="BX582" s="88"/>
      <c r="BY582" s="9"/>
      <c r="BZ582" s="9"/>
      <c r="CA582" s="9"/>
      <c r="CB582" s="36"/>
      <c r="CC582" s="36"/>
      <c r="CD582" s="36"/>
      <c r="CE582" s="36"/>
      <c r="CF582" s="36"/>
      <c r="CG582" s="36"/>
      <c r="CH582" s="36"/>
      <c r="CI582" s="36"/>
      <c r="CJ582" s="36"/>
      <c r="CK582" s="36"/>
      <c r="CL582" s="36"/>
      <c r="CM582" s="36"/>
      <c r="CN582" s="36"/>
      <c r="CO582" s="36"/>
      <c r="CP582" s="36"/>
      <c r="CQ582" s="36"/>
      <c r="CR582" s="36"/>
      <c r="CS582" s="36"/>
      <c r="CT582" s="9"/>
    </row>
    <row r="583" spans="1:98" ht="15">
      <c r="A583" s="9"/>
      <c r="B583" s="87">
        <v>44102</v>
      </c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  <c r="AA583" s="88"/>
      <c r="AB583" s="88"/>
      <c r="AC583" s="88"/>
      <c r="AD583" s="88"/>
      <c r="AE583" s="88">
        <v>12.35</v>
      </c>
      <c r="AF583" s="88">
        <v>14</v>
      </c>
      <c r="AG583" s="88">
        <v>14.88</v>
      </c>
      <c r="AH583" s="88"/>
      <c r="AI583" s="88"/>
      <c r="AJ583" s="88"/>
      <c r="AK583" s="88"/>
      <c r="AL583" s="88"/>
      <c r="AM583" s="88"/>
      <c r="AN583" s="88"/>
      <c r="AO583" s="88"/>
      <c r="AP583" s="88"/>
      <c r="AQ583" s="88"/>
      <c r="AR583" s="88"/>
      <c r="AS583" s="88"/>
      <c r="AT583" s="88"/>
      <c r="AU583" s="88"/>
      <c r="AV583" s="88"/>
      <c r="AW583" s="88"/>
      <c r="AX583" s="88"/>
      <c r="AY583" s="88"/>
      <c r="AZ583" s="88"/>
      <c r="BA583" s="88"/>
      <c r="BB583" s="88"/>
      <c r="BC583" s="88"/>
      <c r="BD583" s="88"/>
      <c r="BE583" s="88"/>
      <c r="BF583" s="88"/>
      <c r="BG583" s="88"/>
      <c r="BH583" s="88"/>
      <c r="BI583" s="88"/>
      <c r="BJ583" s="88"/>
      <c r="BK583" s="88"/>
      <c r="BL583" s="88"/>
      <c r="BM583" s="88"/>
      <c r="BN583" s="88"/>
      <c r="BO583" s="88"/>
      <c r="BP583" s="88"/>
      <c r="BQ583" s="88"/>
      <c r="BR583" s="88"/>
      <c r="BS583" s="88"/>
      <c r="BT583" s="88"/>
      <c r="BU583" s="88">
        <v>14.76</v>
      </c>
      <c r="BV583" s="88">
        <v>15.91</v>
      </c>
      <c r="BW583" s="88"/>
      <c r="BX583" s="88"/>
      <c r="BY583" s="9"/>
      <c r="BZ583" s="9"/>
      <c r="CA583" s="9"/>
      <c r="CB583" s="9"/>
      <c r="CC583" s="9"/>
      <c r="CD583" s="9"/>
      <c r="CE583" s="9"/>
      <c r="CF583" s="9"/>
      <c r="CG583" s="9"/>
      <c r="CH583" s="37"/>
      <c r="CI583" s="37"/>
      <c r="CJ583" s="37"/>
      <c r="CK583" s="37"/>
      <c r="CL583" s="37"/>
      <c r="CM583" s="37"/>
      <c r="CN583" s="37"/>
      <c r="CO583" s="37"/>
      <c r="CP583" s="37"/>
      <c r="CQ583" s="37"/>
      <c r="CR583" s="37"/>
      <c r="CS583" s="37"/>
      <c r="CT583" s="9"/>
    </row>
    <row r="584" spans="1:98" ht="15">
      <c r="A584" s="9"/>
      <c r="B584" s="87">
        <v>44099</v>
      </c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>
        <v>11.98</v>
      </c>
      <c r="AF584" s="88">
        <v>13.41</v>
      </c>
      <c r="AG584" s="88">
        <v>14.07</v>
      </c>
      <c r="AH584" s="88"/>
      <c r="AI584" s="88"/>
      <c r="AJ584" s="88"/>
      <c r="AK584" s="88"/>
      <c r="AL584" s="88"/>
      <c r="AM584" s="88"/>
      <c r="AN584" s="88"/>
      <c r="AO584" s="88"/>
      <c r="AP584" s="88"/>
      <c r="AQ584" s="88"/>
      <c r="AR584" s="88"/>
      <c r="AS584" s="88"/>
      <c r="AT584" s="88"/>
      <c r="AU584" s="88"/>
      <c r="AV584" s="88"/>
      <c r="AW584" s="88"/>
      <c r="AX584" s="88"/>
      <c r="AY584" s="88"/>
      <c r="AZ584" s="88"/>
      <c r="BA584" s="88"/>
      <c r="BB584" s="88"/>
      <c r="BC584" s="88"/>
      <c r="BD584" s="88"/>
      <c r="BE584" s="88"/>
      <c r="BF584" s="88"/>
      <c r="BG584" s="88"/>
      <c r="BH584" s="88"/>
      <c r="BI584" s="88"/>
      <c r="BJ584" s="88"/>
      <c r="BK584" s="88"/>
      <c r="BL584" s="88"/>
      <c r="BM584" s="88"/>
      <c r="BN584" s="88"/>
      <c r="BO584" s="88"/>
      <c r="BP584" s="88"/>
      <c r="BQ584" s="88"/>
      <c r="BR584" s="88"/>
      <c r="BS584" s="88"/>
      <c r="BT584" s="88"/>
      <c r="BU584" s="88">
        <v>14.52</v>
      </c>
      <c r="BV584" s="88">
        <v>15.85</v>
      </c>
      <c r="BW584" s="88"/>
      <c r="BX584" s="88"/>
      <c r="BY584" s="9"/>
      <c r="BZ584" s="9"/>
      <c r="CA584" s="9"/>
      <c r="CB584" s="9"/>
      <c r="CC584" s="9"/>
      <c r="CD584" s="9"/>
      <c r="CE584" s="9"/>
      <c r="CF584" s="9"/>
      <c r="CG584" s="9"/>
      <c r="CH584" s="37"/>
      <c r="CI584" s="37"/>
      <c r="CJ584" s="37"/>
      <c r="CK584" s="37"/>
      <c r="CL584" s="37"/>
      <c r="CM584" s="37"/>
      <c r="CN584" s="37"/>
      <c r="CO584" s="37"/>
      <c r="CP584" s="37"/>
      <c r="CQ584" s="37"/>
      <c r="CR584" s="37"/>
      <c r="CS584" s="37"/>
      <c r="CT584" s="9"/>
    </row>
    <row r="585" spans="1:98" ht="15">
      <c r="A585" s="9"/>
      <c r="B585" s="87">
        <v>44098</v>
      </c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  <c r="AA585" s="88"/>
      <c r="AB585" s="88"/>
      <c r="AC585" s="88"/>
      <c r="AD585" s="88"/>
      <c r="AE585" s="88">
        <v>12</v>
      </c>
      <c r="AF585" s="88">
        <v>13.61</v>
      </c>
      <c r="AG585" s="88">
        <v>14.15</v>
      </c>
      <c r="AH585" s="88"/>
      <c r="AI585" s="88"/>
      <c r="AJ585" s="88"/>
      <c r="AK585" s="88"/>
      <c r="AL585" s="88"/>
      <c r="AM585" s="88"/>
      <c r="AN585" s="88"/>
      <c r="AO585" s="88"/>
      <c r="AP585" s="88"/>
      <c r="AQ585" s="88"/>
      <c r="AR585" s="88"/>
      <c r="AS585" s="88"/>
      <c r="AT585" s="88"/>
      <c r="AU585" s="88"/>
      <c r="AV585" s="88"/>
      <c r="AW585" s="88"/>
      <c r="AX585" s="88"/>
      <c r="AY585" s="88"/>
      <c r="AZ585" s="88"/>
      <c r="BA585" s="88"/>
      <c r="BB585" s="88"/>
      <c r="BC585" s="88"/>
      <c r="BD585" s="88"/>
      <c r="BE585" s="88"/>
      <c r="BF585" s="88"/>
      <c r="BG585" s="88"/>
      <c r="BH585" s="88"/>
      <c r="BI585" s="88"/>
      <c r="BJ585" s="88"/>
      <c r="BK585" s="88"/>
      <c r="BL585" s="88"/>
      <c r="BM585" s="88"/>
      <c r="BN585" s="88"/>
      <c r="BO585" s="88"/>
      <c r="BP585" s="88"/>
      <c r="BQ585" s="88"/>
      <c r="BR585" s="88"/>
      <c r="BS585" s="88"/>
      <c r="BT585" s="88"/>
      <c r="BU585" s="88">
        <v>14.45</v>
      </c>
      <c r="BV585" s="88">
        <v>15.59</v>
      </c>
      <c r="BW585" s="88"/>
      <c r="BX585" s="88"/>
      <c r="BY585" s="9"/>
      <c r="BZ585" s="9"/>
      <c r="CA585" s="9"/>
      <c r="CB585" s="9"/>
      <c r="CC585" s="9"/>
      <c r="CD585" s="9"/>
      <c r="CE585" s="9"/>
      <c r="CF585" s="9"/>
      <c r="CG585" s="9"/>
      <c r="CH585" s="36"/>
      <c r="CI585" s="38"/>
      <c r="CJ585" s="36"/>
      <c r="CK585" s="36"/>
      <c r="CL585" s="36"/>
      <c r="CM585" s="36"/>
      <c r="CN585" s="36"/>
      <c r="CO585" s="36"/>
      <c r="CP585" s="36"/>
      <c r="CQ585" s="36"/>
      <c r="CR585" s="36"/>
      <c r="CS585" s="36"/>
      <c r="CT585" s="9"/>
    </row>
    <row r="586" spans="1:98" ht="15">
      <c r="A586" s="9"/>
      <c r="B586" s="87">
        <v>44097</v>
      </c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  <c r="AA586" s="88"/>
      <c r="AB586" s="88"/>
      <c r="AC586" s="88"/>
      <c r="AD586" s="88"/>
      <c r="AE586" s="88">
        <v>12.3</v>
      </c>
      <c r="AF586" s="88">
        <v>13.57</v>
      </c>
      <c r="AG586" s="88">
        <v>14.31</v>
      </c>
      <c r="AH586" s="88"/>
      <c r="AI586" s="88"/>
      <c r="AJ586" s="88"/>
      <c r="AK586" s="88"/>
      <c r="AL586" s="88"/>
      <c r="AM586" s="88"/>
      <c r="AN586" s="88"/>
      <c r="AO586" s="88"/>
      <c r="AP586" s="88"/>
      <c r="AQ586" s="88"/>
      <c r="AR586" s="88"/>
      <c r="AS586" s="88"/>
      <c r="AT586" s="88"/>
      <c r="AU586" s="88"/>
      <c r="AV586" s="88"/>
      <c r="AW586" s="88"/>
      <c r="AX586" s="88"/>
      <c r="AY586" s="88"/>
      <c r="AZ586" s="88"/>
      <c r="BA586" s="88"/>
      <c r="BB586" s="88"/>
      <c r="BC586" s="88"/>
      <c r="BD586" s="88"/>
      <c r="BE586" s="88"/>
      <c r="BF586" s="88"/>
      <c r="BG586" s="88"/>
      <c r="BH586" s="88"/>
      <c r="BI586" s="88"/>
      <c r="BJ586" s="88"/>
      <c r="BK586" s="88"/>
      <c r="BL586" s="88"/>
      <c r="BM586" s="88"/>
      <c r="BN586" s="88"/>
      <c r="BO586" s="88"/>
      <c r="BP586" s="88"/>
      <c r="BQ586" s="88"/>
      <c r="BR586" s="88"/>
      <c r="BS586" s="88"/>
      <c r="BT586" s="88"/>
      <c r="BU586" s="88">
        <v>14.54</v>
      </c>
      <c r="BV586" s="88">
        <v>15.6</v>
      </c>
      <c r="BW586" s="88"/>
      <c r="BX586" s="88"/>
      <c r="BY586" s="9"/>
      <c r="BZ586" s="9"/>
      <c r="CA586" s="9"/>
      <c r="CB586" s="9"/>
      <c r="CC586" s="9"/>
      <c r="CD586" s="9"/>
      <c r="CE586" s="9"/>
      <c r="CF586" s="9"/>
      <c r="CG586" s="9"/>
      <c r="CH586" s="36"/>
      <c r="CI586" s="38"/>
      <c r="CJ586" s="36"/>
      <c r="CK586" s="36"/>
      <c r="CL586" s="36"/>
      <c r="CM586" s="36"/>
      <c r="CN586" s="36"/>
      <c r="CO586" s="36"/>
      <c r="CP586" s="36"/>
      <c r="CQ586" s="36"/>
      <c r="CR586" s="36"/>
      <c r="CS586" s="36"/>
      <c r="CT586" s="9"/>
    </row>
    <row r="587" spans="1:98" ht="15">
      <c r="A587" s="9"/>
      <c r="B587" s="87">
        <v>44096</v>
      </c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  <c r="AA587" s="88"/>
      <c r="AB587" s="88"/>
      <c r="AC587" s="88"/>
      <c r="AD587" s="88"/>
      <c r="AE587" s="88">
        <v>11.99</v>
      </c>
      <c r="AF587" s="88">
        <v>13.29</v>
      </c>
      <c r="AG587" s="88">
        <v>14.12</v>
      </c>
      <c r="AH587" s="88"/>
      <c r="AI587" s="88"/>
      <c r="AJ587" s="88"/>
      <c r="AK587" s="88"/>
      <c r="AL587" s="88"/>
      <c r="AM587" s="88"/>
      <c r="AN587" s="88"/>
      <c r="AO587" s="88"/>
      <c r="AP587" s="88"/>
      <c r="AQ587" s="88"/>
      <c r="AR587" s="88"/>
      <c r="AS587" s="88"/>
      <c r="AT587" s="88"/>
      <c r="AU587" s="88"/>
      <c r="AV587" s="88"/>
      <c r="AW587" s="88"/>
      <c r="AX587" s="88"/>
      <c r="AY587" s="88"/>
      <c r="AZ587" s="88"/>
      <c r="BA587" s="88"/>
      <c r="BB587" s="88"/>
      <c r="BC587" s="88"/>
      <c r="BD587" s="88"/>
      <c r="BE587" s="88"/>
      <c r="BF587" s="88"/>
      <c r="BG587" s="88"/>
      <c r="BH587" s="88"/>
      <c r="BI587" s="88"/>
      <c r="BJ587" s="88"/>
      <c r="BK587" s="88"/>
      <c r="BL587" s="88"/>
      <c r="BM587" s="88"/>
      <c r="BN587" s="88"/>
      <c r="BO587" s="88"/>
      <c r="BP587" s="88"/>
      <c r="BQ587" s="88"/>
      <c r="BR587" s="88"/>
      <c r="BS587" s="88"/>
      <c r="BT587" s="88"/>
      <c r="BU587" s="88">
        <v>14.43</v>
      </c>
      <c r="BV587" s="88">
        <v>15.53</v>
      </c>
      <c r="BW587" s="88"/>
      <c r="BX587" s="88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</row>
    <row r="588" spans="1:98" ht="15">
      <c r="A588" s="9"/>
      <c r="B588" s="87">
        <v>44095</v>
      </c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  <c r="AA588" s="88"/>
      <c r="AB588" s="88"/>
      <c r="AC588" s="88"/>
      <c r="AD588" s="88"/>
      <c r="AE588" s="88">
        <v>11.85</v>
      </c>
      <c r="AF588" s="88">
        <v>13.37</v>
      </c>
      <c r="AG588" s="88">
        <v>14.59</v>
      </c>
      <c r="AH588" s="88"/>
      <c r="AI588" s="88"/>
      <c r="AJ588" s="88"/>
      <c r="AK588" s="88"/>
      <c r="AL588" s="88"/>
      <c r="AM588" s="88"/>
      <c r="AN588" s="88"/>
      <c r="AO588" s="88"/>
      <c r="AP588" s="88"/>
      <c r="AQ588" s="88"/>
      <c r="AR588" s="88"/>
      <c r="AS588" s="88"/>
      <c r="AT588" s="88"/>
      <c r="AU588" s="88"/>
      <c r="AV588" s="88"/>
      <c r="AW588" s="88"/>
      <c r="AX588" s="88"/>
      <c r="AY588" s="88"/>
      <c r="AZ588" s="88"/>
      <c r="BA588" s="88"/>
      <c r="BB588" s="88"/>
      <c r="BC588" s="88"/>
      <c r="BD588" s="88"/>
      <c r="BE588" s="88"/>
      <c r="BF588" s="88"/>
      <c r="BG588" s="88"/>
      <c r="BH588" s="88"/>
      <c r="BI588" s="88"/>
      <c r="BJ588" s="88"/>
      <c r="BK588" s="88"/>
      <c r="BL588" s="88"/>
      <c r="BM588" s="88"/>
      <c r="BN588" s="88"/>
      <c r="BO588" s="88"/>
      <c r="BP588" s="88"/>
      <c r="BQ588" s="88"/>
      <c r="BR588" s="88"/>
      <c r="BS588" s="88"/>
      <c r="BT588" s="88"/>
      <c r="BU588" s="88">
        <v>14.35</v>
      </c>
      <c r="BV588" s="88">
        <v>15.53</v>
      </c>
      <c r="BW588" s="88"/>
      <c r="BX588" s="88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</row>
    <row r="589" spans="1:98" ht="15">
      <c r="A589" s="9"/>
      <c r="B589" s="87">
        <v>44092</v>
      </c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  <c r="AA589" s="88"/>
      <c r="AB589" s="88"/>
      <c r="AC589" s="88"/>
      <c r="AD589" s="88"/>
      <c r="AE589" s="88">
        <v>12.08</v>
      </c>
      <c r="AF589" s="88">
        <v>13.75</v>
      </c>
      <c r="AG589" s="88">
        <v>14.53</v>
      </c>
      <c r="AH589" s="88"/>
      <c r="AI589" s="88"/>
      <c r="AJ589" s="88"/>
      <c r="AK589" s="88"/>
      <c r="AL589" s="88"/>
      <c r="AM589" s="88"/>
      <c r="AN589" s="88"/>
      <c r="AO589" s="88"/>
      <c r="AP589" s="88"/>
      <c r="AQ589" s="88"/>
      <c r="AR589" s="88"/>
      <c r="AS589" s="88"/>
      <c r="AT589" s="88"/>
      <c r="AU589" s="88"/>
      <c r="AV589" s="88"/>
      <c r="AW589" s="88"/>
      <c r="AX589" s="88"/>
      <c r="AY589" s="88"/>
      <c r="AZ589" s="88"/>
      <c r="BA589" s="88"/>
      <c r="BB589" s="88"/>
      <c r="BC589" s="88"/>
      <c r="BD589" s="88"/>
      <c r="BE589" s="88"/>
      <c r="BF589" s="88"/>
      <c r="BG589" s="88"/>
      <c r="BH589" s="88"/>
      <c r="BI589" s="88"/>
      <c r="BJ589" s="88"/>
      <c r="BK589" s="88"/>
      <c r="BL589" s="88"/>
      <c r="BM589" s="88"/>
      <c r="BN589" s="88"/>
      <c r="BO589" s="88"/>
      <c r="BP589" s="88"/>
      <c r="BQ589" s="88"/>
      <c r="BR589" s="88"/>
      <c r="BS589" s="88"/>
      <c r="BT589" s="88"/>
      <c r="BU589" s="88">
        <v>14.63</v>
      </c>
      <c r="BV589" s="88">
        <v>15.78</v>
      </c>
      <c r="BW589" s="88"/>
      <c r="BX589" s="88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</row>
    <row r="590" spans="1:98" ht="15">
      <c r="A590" s="9"/>
      <c r="B590" s="87">
        <v>44091</v>
      </c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  <c r="AA590" s="88"/>
      <c r="AB590" s="88"/>
      <c r="AC590" s="88"/>
      <c r="AD590" s="88"/>
      <c r="AE590" s="88">
        <v>11.99</v>
      </c>
      <c r="AF590" s="88">
        <v>13.53</v>
      </c>
      <c r="AG590" s="88">
        <v>14.15</v>
      </c>
      <c r="AH590" s="88"/>
      <c r="AI590" s="88"/>
      <c r="AJ590" s="88"/>
      <c r="AK590" s="88"/>
      <c r="AL590" s="88"/>
      <c r="AM590" s="88"/>
      <c r="AN590" s="88"/>
      <c r="AO590" s="88"/>
      <c r="AP590" s="88"/>
      <c r="AQ590" s="88"/>
      <c r="AR590" s="88"/>
      <c r="AS590" s="88"/>
      <c r="AT590" s="88"/>
      <c r="AU590" s="88"/>
      <c r="AV590" s="88"/>
      <c r="AW590" s="88"/>
      <c r="AX590" s="88"/>
      <c r="AY590" s="88"/>
      <c r="AZ590" s="88"/>
      <c r="BA590" s="88"/>
      <c r="BB590" s="88"/>
      <c r="BC590" s="88"/>
      <c r="BD590" s="88"/>
      <c r="BE590" s="88"/>
      <c r="BF590" s="88"/>
      <c r="BG590" s="88"/>
      <c r="BH590" s="88"/>
      <c r="BI590" s="88"/>
      <c r="BJ590" s="88"/>
      <c r="BK590" s="88"/>
      <c r="BL590" s="88"/>
      <c r="BM590" s="88"/>
      <c r="BN590" s="88"/>
      <c r="BO590" s="88"/>
      <c r="BP590" s="88"/>
      <c r="BQ590" s="88"/>
      <c r="BR590" s="88"/>
      <c r="BS590" s="88"/>
      <c r="BT590" s="88"/>
      <c r="BU590" s="88">
        <v>14.51</v>
      </c>
      <c r="BV590" s="88">
        <v>15.43</v>
      </c>
      <c r="BW590" s="88"/>
      <c r="BX590" s="88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</row>
    <row r="591" spans="1:98" ht="15">
      <c r="A591" s="9"/>
      <c r="B591" s="87">
        <v>44090</v>
      </c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  <c r="AA591" s="88"/>
      <c r="AB591" s="88"/>
      <c r="AC591" s="88"/>
      <c r="AD591" s="88"/>
      <c r="AE591" s="88">
        <v>12.23</v>
      </c>
      <c r="AF591" s="88">
        <v>13.59</v>
      </c>
      <c r="AG591" s="88">
        <v>14.33</v>
      </c>
      <c r="AH591" s="88"/>
      <c r="AI591" s="88"/>
      <c r="AJ591" s="88"/>
      <c r="AK591" s="88"/>
      <c r="AL591" s="88"/>
      <c r="AM591" s="88"/>
      <c r="AN591" s="88"/>
      <c r="AO591" s="88"/>
      <c r="AP591" s="88"/>
      <c r="AQ591" s="88"/>
      <c r="AR591" s="88"/>
      <c r="AS591" s="88"/>
      <c r="AT591" s="88"/>
      <c r="AU591" s="88"/>
      <c r="AV591" s="88"/>
      <c r="AW591" s="88"/>
      <c r="AX591" s="88"/>
      <c r="AY591" s="88"/>
      <c r="AZ591" s="88"/>
      <c r="BA591" s="88"/>
      <c r="BB591" s="88"/>
      <c r="BC591" s="88"/>
      <c r="BD591" s="88"/>
      <c r="BE591" s="88"/>
      <c r="BF591" s="88"/>
      <c r="BG591" s="88"/>
      <c r="BH591" s="88"/>
      <c r="BI591" s="88"/>
      <c r="BJ591" s="88"/>
      <c r="BK591" s="88"/>
      <c r="BL591" s="88"/>
      <c r="BM591" s="88"/>
      <c r="BN591" s="88"/>
      <c r="BO591" s="88"/>
      <c r="BP591" s="88"/>
      <c r="BQ591" s="88"/>
      <c r="BR591" s="88"/>
      <c r="BS591" s="88"/>
      <c r="BT591" s="88"/>
      <c r="BU591" s="88">
        <v>14.57</v>
      </c>
      <c r="BV591" s="88">
        <v>15.66</v>
      </c>
      <c r="BW591" s="88"/>
      <c r="BX591" s="88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</row>
    <row r="592" spans="1:98" ht="15">
      <c r="A592" s="9"/>
      <c r="B592" s="87">
        <v>44089</v>
      </c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>
        <v>12.03</v>
      </c>
      <c r="AF592" s="88">
        <v>13.26</v>
      </c>
      <c r="AG592" s="88">
        <v>13.87</v>
      </c>
      <c r="AH592" s="88"/>
      <c r="AI592" s="88"/>
      <c r="AJ592" s="88"/>
      <c r="AK592" s="88"/>
      <c r="AL592" s="88"/>
      <c r="AM592" s="88"/>
      <c r="AN592" s="88"/>
      <c r="AO592" s="88"/>
      <c r="AP592" s="88"/>
      <c r="AQ592" s="88"/>
      <c r="AR592" s="88"/>
      <c r="AS592" s="88"/>
      <c r="AT592" s="88"/>
      <c r="AU592" s="88"/>
      <c r="AV592" s="88"/>
      <c r="AW592" s="88"/>
      <c r="AX592" s="88"/>
      <c r="AY592" s="88"/>
      <c r="AZ592" s="88"/>
      <c r="BA592" s="88"/>
      <c r="BB592" s="88"/>
      <c r="BC592" s="88"/>
      <c r="BD592" s="88"/>
      <c r="BE592" s="88"/>
      <c r="BF592" s="88"/>
      <c r="BG592" s="88"/>
      <c r="BH592" s="88"/>
      <c r="BI592" s="88"/>
      <c r="BJ592" s="88"/>
      <c r="BK592" s="88"/>
      <c r="BL592" s="88"/>
      <c r="BM592" s="88"/>
      <c r="BN592" s="88"/>
      <c r="BO592" s="88"/>
      <c r="BP592" s="88"/>
      <c r="BQ592" s="88"/>
      <c r="BR592" s="88"/>
      <c r="BS592" s="88"/>
      <c r="BT592" s="88"/>
      <c r="BU592" s="88">
        <v>14.33</v>
      </c>
      <c r="BV592" s="88">
        <v>15.36</v>
      </c>
      <c r="BW592" s="88"/>
      <c r="BX592" s="88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</row>
    <row r="593" spans="1:98" ht="15">
      <c r="A593" s="9"/>
      <c r="B593" s="87">
        <v>44088</v>
      </c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  <c r="AA593" s="88"/>
      <c r="AB593" s="88"/>
      <c r="AC593" s="88"/>
      <c r="AD593" s="88"/>
      <c r="AE593" s="88">
        <v>11.85</v>
      </c>
      <c r="AF593" s="88">
        <v>13.18</v>
      </c>
      <c r="AG593" s="88">
        <v>13.94</v>
      </c>
      <c r="AH593" s="88"/>
      <c r="AI593" s="88"/>
      <c r="AJ593" s="88"/>
      <c r="AK593" s="88"/>
      <c r="AL593" s="88"/>
      <c r="AM593" s="88"/>
      <c r="AN593" s="88"/>
      <c r="AO593" s="88"/>
      <c r="AP593" s="88"/>
      <c r="AQ593" s="88"/>
      <c r="AR593" s="88"/>
      <c r="AS593" s="88"/>
      <c r="AT593" s="88"/>
      <c r="AU593" s="88"/>
      <c r="AV593" s="88"/>
      <c r="AW593" s="88"/>
      <c r="AX593" s="88"/>
      <c r="AY593" s="88"/>
      <c r="AZ593" s="88"/>
      <c r="BA593" s="88"/>
      <c r="BB593" s="88"/>
      <c r="BC593" s="88"/>
      <c r="BD593" s="88"/>
      <c r="BE593" s="88"/>
      <c r="BF593" s="88"/>
      <c r="BG593" s="88"/>
      <c r="BH593" s="88"/>
      <c r="BI593" s="88"/>
      <c r="BJ593" s="88"/>
      <c r="BK593" s="88"/>
      <c r="BL593" s="88"/>
      <c r="BM593" s="88"/>
      <c r="BN593" s="88"/>
      <c r="BO593" s="88"/>
      <c r="BP593" s="88"/>
      <c r="BQ593" s="88"/>
      <c r="BR593" s="88"/>
      <c r="BS593" s="88"/>
      <c r="BT593" s="88"/>
      <c r="BU593" s="88">
        <v>14.36</v>
      </c>
      <c r="BV593" s="88">
        <v>15.41</v>
      </c>
      <c r="BW593" s="88"/>
      <c r="BX593" s="88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</row>
    <row r="594" spans="1:98" ht="15">
      <c r="A594" s="9"/>
      <c r="B594" s="87">
        <v>44085</v>
      </c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>
        <v>11.63</v>
      </c>
      <c r="AF594" s="88">
        <v>12.8</v>
      </c>
      <c r="AG594" s="88">
        <v>13.97</v>
      </c>
      <c r="AH594" s="88"/>
      <c r="AI594" s="88"/>
      <c r="AJ594" s="88"/>
      <c r="AK594" s="88"/>
      <c r="AL594" s="88"/>
      <c r="AM594" s="88"/>
      <c r="AN594" s="88"/>
      <c r="AO594" s="88"/>
      <c r="AP594" s="88"/>
      <c r="AQ594" s="88"/>
      <c r="AR594" s="88"/>
      <c r="AS594" s="88"/>
      <c r="AT594" s="88"/>
      <c r="AU594" s="88"/>
      <c r="AV594" s="88"/>
      <c r="AW594" s="88"/>
      <c r="AX594" s="88"/>
      <c r="AY594" s="88"/>
      <c r="AZ594" s="88"/>
      <c r="BA594" s="88"/>
      <c r="BB594" s="88"/>
      <c r="BC594" s="88"/>
      <c r="BD594" s="88"/>
      <c r="BE594" s="88"/>
      <c r="BF594" s="88"/>
      <c r="BG594" s="88"/>
      <c r="BH594" s="88"/>
      <c r="BI594" s="88"/>
      <c r="BJ594" s="88"/>
      <c r="BK594" s="88"/>
      <c r="BL594" s="88"/>
      <c r="BM594" s="88"/>
      <c r="BN594" s="88"/>
      <c r="BO594" s="88"/>
      <c r="BP594" s="88"/>
      <c r="BQ594" s="88"/>
      <c r="BR594" s="88"/>
      <c r="BS594" s="88"/>
      <c r="BT594" s="88"/>
      <c r="BU594" s="88">
        <v>14.09</v>
      </c>
      <c r="BV594" s="88">
        <v>15.35</v>
      </c>
      <c r="BW594" s="88"/>
      <c r="BX594" s="88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</row>
    <row r="595" spans="1:98" ht="15">
      <c r="A595" s="9"/>
      <c r="B595" s="87">
        <v>44084</v>
      </c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>
        <v>11.65</v>
      </c>
      <c r="AF595" s="88">
        <v>12.93</v>
      </c>
      <c r="AG595" s="88">
        <v>13.62</v>
      </c>
      <c r="AH595" s="88"/>
      <c r="AI595" s="88"/>
      <c r="AJ595" s="88"/>
      <c r="AK595" s="88"/>
      <c r="AL595" s="88"/>
      <c r="AM595" s="88"/>
      <c r="AN595" s="88"/>
      <c r="AO595" s="88"/>
      <c r="AP595" s="88"/>
      <c r="AQ595" s="88"/>
      <c r="AR595" s="88"/>
      <c r="AS595" s="88"/>
      <c r="AT595" s="88"/>
      <c r="AU595" s="88"/>
      <c r="AV595" s="88"/>
      <c r="AW595" s="88"/>
      <c r="AX595" s="88"/>
      <c r="AY595" s="88"/>
      <c r="AZ595" s="88"/>
      <c r="BA595" s="88"/>
      <c r="BB595" s="88"/>
      <c r="BC595" s="88"/>
      <c r="BD595" s="88"/>
      <c r="BE595" s="88"/>
      <c r="BF595" s="88"/>
      <c r="BG595" s="88"/>
      <c r="BH595" s="88"/>
      <c r="BI595" s="88"/>
      <c r="BJ595" s="88"/>
      <c r="BK595" s="88"/>
      <c r="BL595" s="88"/>
      <c r="BM595" s="88"/>
      <c r="BN595" s="88"/>
      <c r="BO595" s="88"/>
      <c r="BP595" s="88"/>
      <c r="BQ595" s="88"/>
      <c r="BR595" s="88"/>
      <c r="BS595" s="88"/>
      <c r="BT595" s="88"/>
      <c r="BU595" s="88">
        <v>13.96</v>
      </c>
      <c r="BV595" s="88">
        <v>15.09</v>
      </c>
      <c r="BW595" s="88"/>
      <c r="BX595" s="88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</row>
    <row r="596" spans="1:98" ht="15">
      <c r="A596" s="9"/>
      <c r="B596" s="87">
        <v>44083</v>
      </c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>
        <v>11.93</v>
      </c>
      <c r="AF596" s="88">
        <v>12.94</v>
      </c>
      <c r="AG596" s="88">
        <v>13.59</v>
      </c>
      <c r="AH596" s="88"/>
      <c r="AI596" s="88"/>
      <c r="AJ596" s="88"/>
      <c r="AK596" s="88"/>
      <c r="AL596" s="88"/>
      <c r="AM596" s="88"/>
      <c r="AN596" s="88"/>
      <c r="AO596" s="88"/>
      <c r="AP596" s="88"/>
      <c r="AQ596" s="88"/>
      <c r="AR596" s="88"/>
      <c r="AS596" s="88"/>
      <c r="AT596" s="88"/>
      <c r="AU596" s="88"/>
      <c r="AV596" s="88"/>
      <c r="AW596" s="88"/>
      <c r="AX596" s="88"/>
      <c r="AY596" s="88"/>
      <c r="AZ596" s="88"/>
      <c r="BA596" s="88"/>
      <c r="BB596" s="88"/>
      <c r="BC596" s="88"/>
      <c r="BD596" s="88"/>
      <c r="BE596" s="88"/>
      <c r="BF596" s="88"/>
      <c r="BG596" s="88"/>
      <c r="BH596" s="88"/>
      <c r="BI596" s="88"/>
      <c r="BJ596" s="88"/>
      <c r="BK596" s="88"/>
      <c r="BL596" s="88"/>
      <c r="BM596" s="88"/>
      <c r="BN596" s="88"/>
      <c r="BO596" s="88"/>
      <c r="BP596" s="88"/>
      <c r="BQ596" s="88"/>
      <c r="BR596" s="88"/>
      <c r="BS596" s="88"/>
      <c r="BT596" s="88"/>
      <c r="BU596" s="88">
        <v>14</v>
      </c>
      <c r="BV596" s="88">
        <v>15.23</v>
      </c>
      <c r="BW596" s="88"/>
      <c r="BX596" s="88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</row>
    <row r="597" spans="1:98" ht="15">
      <c r="A597" s="9"/>
      <c r="B597" s="87">
        <v>44082</v>
      </c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  <c r="AA597" s="88"/>
      <c r="AB597" s="88"/>
      <c r="AC597" s="88"/>
      <c r="AD597" s="88"/>
      <c r="AE597" s="88">
        <v>12.15</v>
      </c>
      <c r="AF597" s="88">
        <v>13.12</v>
      </c>
      <c r="AG597" s="88">
        <v>13.62</v>
      </c>
      <c r="AH597" s="88"/>
      <c r="AI597" s="88"/>
      <c r="AJ597" s="88"/>
      <c r="AK597" s="88"/>
      <c r="AL597" s="88"/>
      <c r="AM597" s="88"/>
      <c r="AN597" s="88"/>
      <c r="AO597" s="88"/>
      <c r="AP597" s="88"/>
      <c r="AQ597" s="88"/>
      <c r="AR597" s="88"/>
      <c r="AS597" s="88"/>
      <c r="AT597" s="88"/>
      <c r="AU597" s="88"/>
      <c r="AV597" s="88"/>
      <c r="AW597" s="88"/>
      <c r="AX597" s="88"/>
      <c r="AY597" s="88"/>
      <c r="AZ597" s="88"/>
      <c r="BA597" s="88"/>
      <c r="BB597" s="88"/>
      <c r="BC597" s="88"/>
      <c r="BD597" s="88"/>
      <c r="BE597" s="88"/>
      <c r="BF597" s="88"/>
      <c r="BG597" s="88"/>
      <c r="BH597" s="88"/>
      <c r="BI597" s="88"/>
      <c r="BJ597" s="88"/>
      <c r="BK597" s="88"/>
      <c r="BL597" s="88"/>
      <c r="BM597" s="88"/>
      <c r="BN597" s="88"/>
      <c r="BO597" s="88"/>
      <c r="BP597" s="88"/>
      <c r="BQ597" s="88"/>
      <c r="BR597" s="88"/>
      <c r="BS597" s="88"/>
      <c r="BT597" s="88"/>
      <c r="BU597" s="88">
        <v>14.1</v>
      </c>
      <c r="BV597" s="88">
        <v>15.22</v>
      </c>
      <c r="BW597" s="88"/>
      <c r="BX597" s="88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</row>
    <row r="598" spans="1:98" ht="15">
      <c r="A598" s="9"/>
      <c r="B598" s="87">
        <v>44081</v>
      </c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  <c r="AA598" s="88"/>
      <c r="AB598" s="88"/>
      <c r="AC598" s="88"/>
      <c r="AD598" s="88"/>
      <c r="AE598" s="88">
        <v>12.43</v>
      </c>
      <c r="AF598" s="88">
        <v>13.32</v>
      </c>
      <c r="AG598" s="88">
        <v>13.82</v>
      </c>
      <c r="AH598" s="88"/>
      <c r="AI598" s="88"/>
      <c r="AJ598" s="88"/>
      <c r="AK598" s="88"/>
      <c r="AL598" s="88"/>
      <c r="AM598" s="88"/>
      <c r="AN598" s="88"/>
      <c r="AO598" s="88"/>
      <c r="AP598" s="88"/>
      <c r="AQ598" s="88"/>
      <c r="AR598" s="88"/>
      <c r="AS598" s="88"/>
      <c r="AT598" s="88"/>
      <c r="AU598" s="88"/>
      <c r="AV598" s="88"/>
      <c r="AW598" s="88"/>
      <c r="AX598" s="88"/>
      <c r="AY598" s="88"/>
      <c r="AZ598" s="88"/>
      <c r="BA598" s="88"/>
      <c r="BB598" s="88"/>
      <c r="BC598" s="88"/>
      <c r="BD598" s="88"/>
      <c r="BE598" s="88"/>
      <c r="BF598" s="88"/>
      <c r="BG598" s="88"/>
      <c r="BH598" s="88"/>
      <c r="BI598" s="88"/>
      <c r="BJ598" s="88"/>
      <c r="BK598" s="88"/>
      <c r="BL598" s="88"/>
      <c r="BM598" s="88"/>
      <c r="BN598" s="88"/>
      <c r="BO598" s="88"/>
      <c r="BP598" s="88"/>
      <c r="BQ598" s="88"/>
      <c r="BR598" s="88"/>
      <c r="BS598" s="88"/>
      <c r="BT598" s="88"/>
      <c r="BU598" s="88">
        <v>14.35</v>
      </c>
      <c r="BV598" s="88">
        <v>15.55</v>
      </c>
      <c r="BW598" s="88"/>
      <c r="BX598" s="88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</row>
    <row r="599" spans="1:98" ht="15">
      <c r="A599" s="9"/>
      <c r="B599" s="87">
        <v>44078</v>
      </c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  <c r="AA599" s="88"/>
      <c r="AB599" s="88"/>
      <c r="AC599" s="88"/>
      <c r="AD599" s="88"/>
      <c r="AE599" s="88">
        <v>12.9</v>
      </c>
      <c r="AF599" s="88">
        <v>13.95</v>
      </c>
      <c r="AG599" s="88">
        <v>14.7</v>
      </c>
      <c r="AH599" s="88"/>
      <c r="AI599" s="88"/>
      <c r="AJ599" s="88"/>
      <c r="AK599" s="88"/>
      <c r="AL599" s="88"/>
      <c r="AM599" s="88"/>
      <c r="AN599" s="88"/>
      <c r="AO599" s="88"/>
      <c r="AP599" s="88"/>
      <c r="AQ599" s="88"/>
      <c r="AR599" s="88"/>
      <c r="AS599" s="88"/>
      <c r="AT599" s="88"/>
      <c r="AU599" s="88"/>
      <c r="AV599" s="88"/>
      <c r="AW599" s="88"/>
      <c r="AX599" s="88"/>
      <c r="AY599" s="88"/>
      <c r="AZ599" s="88"/>
      <c r="BA599" s="88"/>
      <c r="BB599" s="88"/>
      <c r="BC599" s="88"/>
      <c r="BD599" s="88"/>
      <c r="BE599" s="88"/>
      <c r="BF599" s="88"/>
      <c r="BG599" s="88"/>
      <c r="BH599" s="88"/>
      <c r="BI599" s="88"/>
      <c r="BJ599" s="88"/>
      <c r="BK599" s="88"/>
      <c r="BL599" s="88"/>
      <c r="BM599" s="88"/>
      <c r="BN599" s="88"/>
      <c r="BO599" s="88"/>
      <c r="BP599" s="88"/>
      <c r="BQ599" s="88"/>
      <c r="BR599" s="88"/>
      <c r="BS599" s="88"/>
      <c r="BT599" s="88"/>
      <c r="BU599" s="88">
        <v>14.76</v>
      </c>
      <c r="BV599" s="88">
        <v>15.88</v>
      </c>
      <c r="BW599" s="88"/>
      <c r="BX599" s="88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</row>
    <row r="600" spans="1:98" ht="15">
      <c r="A600" s="9"/>
      <c r="B600" s="87">
        <v>44077</v>
      </c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  <c r="AA600" s="88"/>
      <c r="AB600" s="88"/>
      <c r="AC600" s="88"/>
      <c r="AD600" s="88"/>
      <c r="AE600" s="88">
        <v>12.88</v>
      </c>
      <c r="AF600" s="88">
        <v>14.1</v>
      </c>
      <c r="AG600" s="88">
        <v>14.96</v>
      </c>
      <c r="AH600" s="88"/>
      <c r="AI600" s="88"/>
      <c r="AJ600" s="88"/>
      <c r="AK600" s="88"/>
      <c r="AL600" s="88"/>
      <c r="AM600" s="88"/>
      <c r="AN600" s="88"/>
      <c r="AO600" s="88"/>
      <c r="AP600" s="88"/>
      <c r="AQ600" s="88"/>
      <c r="AR600" s="88"/>
      <c r="AS600" s="88"/>
      <c r="AT600" s="88"/>
      <c r="AU600" s="88"/>
      <c r="AV600" s="88"/>
      <c r="AW600" s="88"/>
      <c r="AX600" s="88"/>
      <c r="AY600" s="88"/>
      <c r="AZ600" s="88"/>
      <c r="BA600" s="88"/>
      <c r="BB600" s="88"/>
      <c r="BC600" s="88"/>
      <c r="BD600" s="88"/>
      <c r="BE600" s="88"/>
      <c r="BF600" s="88"/>
      <c r="BG600" s="88"/>
      <c r="BH600" s="88"/>
      <c r="BI600" s="88"/>
      <c r="BJ600" s="88"/>
      <c r="BK600" s="88"/>
      <c r="BL600" s="88"/>
      <c r="BM600" s="88"/>
      <c r="BN600" s="88"/>
      <c r="BO600" s="88"/>
      <c r="BP600" s="88"/>
      <c r="BQ600" s="88"/>
      <c r="BR600" s="88"/>
      <c r="BS600" s="88"/>
      <c r="BT600" s="88"/>
      <c r="BU600" s="88">
        <v>14.94</v>
      </c>
      <c r="BV600" s="88">
        <v>16.079999999999998</v>
      </c>
      <c r="BW600" s="88"/>
      <c r="BX600" s="88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</row>
    <row r="601" spans="1:98" ht="15">
      <c r="A601" s="9"/>
      <c r="B601" s="87">
        <v>44076</v>
      </c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  <c r="AA601" s="88"/>
      <c r="AB601" s="88"/>
      <c r="AC601" s="88"/>
      <c r="AD601" s="88"/>
      <c r="AE601" s="88">
        <v>12.43</v>
      </c>
      <c r="AF601" s="88">
        <v>13.67</v>
      </c>
      <c r="AG601" s="88">
        <v>14.67</v>
      </c>
      <c r="AH601" s="88"/>
      <c r="AI601" s="88"/>
      <c r="AJ601" s="88"/>
      <c r="AK601" s="88"/>
      <c r="AL601" s="88"/>
      <c r="AM601" s="88"/>
      <c r="AN601" s="88"/>
      <c r="AO601" s="88"/>
      <c r="AP601" s="88"/>
      <c r="AQ601" s="88"/>
      <c r="AR601" s="88"/>
      <c r="AS601" s="88"/>
      <c r="AT601" s="88"/>
      <c r="AU601" s="88"/>
      <c r="AV601" s="88"/>
      <c r="AW601" s="88"/>
      <c r="AX601" s="88"/>
      <c r="AY601" s="88"/>
      <c r="AZ601" s="88"/>
      <c r="BA601" s="88"/>
      <c r="BB601" s="88"/>
      <c r="BC601" s="88"/>
      <c r="BD601" s="88"/>
      <c r="BE601" s="88"/>
      <c r="BF601" s="88"/>
      <c r="BG601" s="88"/>
      <c r="BH601" s="88"/>
      <c r="BI601" s="88"/>
      <c r="BJ601" s="88"/>
      <c r="BK601" s="88"/>
      <c r="BL601" s="88"/>
      <c r="BM601" s="88"/>
      <c r="BN601" s="88"/>
      <c r="BO601" s="88"/>
      <c r="BP601" s="88"/>
      <c r="BQ601" s="88"/>
      <c r="BR601" s="88"/>
      <c r="BS601" s="88"/>
      <c r="BT601" s="88"/>
      <c r="BU601" s="88">
        <v>14.83</v>
      </c>
      <c r="BV601" s="88">
        <v>16.14</v>
      </c>
      <c r="BW601" s="88"/>
      <c r="BX601" s="88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</row>
    <row r="602" spans="1:98" ht="15">
      <c r="A602" s="9"/>
      <c r="B602" s="87">
        <v>44075</v>
      </c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  <c r="AA602" s="88"/>
      <c r="AB602" s="88"/>
      <c r="AC602" s="88"/>
      <c r="AD602" s="88"/>
      <c r="AE602" s="88">
        <v>12.78</v>
      </c>
      <c r="AF602" s="88">
        <v>13.9</v>
      </c>
      <c r="AG602" s="88">
        <v>14.78</v>
      </c>
      <c r="AH602" s="88"/>
      <c r="AI602" s="88"/>
      <c r="AJ602" s="88"/>
      <c r="AK602" s="88"/>
      <c r="AL602" s="88"/>
      <c r="AM602" s="88"/>
      <c r="AN602" s="88"/>
      <c r="AO602" s="88"/>
      <c r="AP602" s="88"/>
      <c r="AQ602" s="88"/>
      <c r="AR602" s="88"/>
      <c r="AS602" s="88"/>
      <c r="AT602" s="88"/>
      <c r="AU602" s="88"/>
      <c r="AV602" s="88"/>
      <c r="AW602" s="88"/>
      <c r="AX602" s="88"/>
      <c r="AY602" s="88"/>
      <c r="AZ602" s="88"/>
      <c r="BA602" s="88"/>
      <c r="BB602" s="88"/>
      <c r="BC602" s="88"/>
      <c r="BD602" s="88"/>
      <c r="BE602" s="88"/>
      <c r="BF602" s="88"/>
      <c r="BG602" s="88"/>
      <c r="BH602" s="88"/>
      <c r="BI602" s="88"/>
      <c r="BJ602" s="88"/>
      <c r="BK602" s="88"/>
      <c r="BL602" s="88"/>
      <c r="BM602" s="88"/>
      <c r="BN602" s="88"/>
      <c r="BO602" s="88"/>
      <c r="BP602" s="88"/>
      <c r="BQ602" s="88"/>
      <c r="BR602" s="88"/>
      <c r="BS602" s="88"/>
      <c r="BT602" s="88"/>
      <c r="BU602" s="88">
        <v>15.16</v>
      </c>
      <c r="BV602" s="88">
        <v>16.22</v>
      </c>
      <c r="BW602" s="88"/>
      <c r="BX602" s="88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</row>
    <row r="603" spans="1:98" ht="15">
      <c r="A603" s="9"/>
      <c r="B603" s="87">
        <v>44074</v>
      </c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  <c r="AA603" s="88"/>
      <c r="AB603" s="88"/>
      <c r="AC603" s="88"/>
      <c r="AD603" s="88">
        <v>12.6</v>
      </c>
      <c r="AE603" s="88">
        <v>13.4</v>
      </c>
      <c r="AF603" s="88">
        <v>14.47</v>
      </c>
      <c r="AG603" s="88"/>
      <c r="AH603" s="88"/>
      <c r="AI603" s="88"/>
      <c r="AJ603" s="88"/>
      <c r="AK603" s="88"/>
      <c r="AL603" s="88"/>
      <c r="AM603" s="88"/>
      <c r="AN603" s="88"/>
      <c r="AO603" s="88"/>
      <c r="AP603" s="88"/>
      <c r="AQ603" s="88"/>
      <c r="AR603" s="88"/>
      <c r="AS603" s="88"/>
      <c r="AT603" s="88"/>
      <c r="AU603" s="88"/>
      <c r="AV603" s="88"/>
      <c r="AW603" s="88"/>
      <c r="AX603" s="88"/>
      <c r="AY603" s="88"/>
      <c r="AZ603" s="88"/>
      <c r="BA603" s="88"/>
      <c r="BB603" s="88"/>
      <c r="BC603" s="88"/>
      <c r="BD603" s="88"/>
      <c r="BE603" s="88"/>
      <c r="BF603" s="88"/>
      <c r="BG603" s="88"/>
      <c r="BH603" s="88"/>
      <c r="BI603" s="88"/>
      <c r="BJ603" s="88"/>
      <c r="BK603" s="88"/>
      <c r="BL603" s="88"/>
      <c r="BM603" s="88"/>
      <c r="BN603" s="88"/>
      <c r="BO603" s="88"/>
      <c r="BP603" s="88"/>
      <c r="BQ603" s="88"/>
      <c r="BR603" s="88"/>
      <c r="BS603" s="88"/>
      <c r="BT603" s="88"/>
      <c r="BU603" s="88">
        <v>15.11</v>
      </c>
      <c r="BV603" s="88">
        <v>16.329999999999998</v>
      </c>
      <c r="BW603" s="88"/>
      <c r="BX603" s="88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</row>
    <row r="604" spans="1:98" ht="15">
      <c r="A604" s="9"/>
      <c r="B604" s="87">
        <v>44071</v>
      </c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  <c r="AA604" s="88"/>
      <c r="AB604" s="88"/>
      <c r="AC604" s="88"/>
      <c r="AD604" s="88">
        <v>12.23</v>
      </c>
      <c r="AE604" s="88">
        <v>12.83</v>
      </c>
      <c r="AF604" s="88">
        <v>14.1</v>
      </c>
      <c r="AG604" s="88"/>
      <c r="AH604" s="88"/>
      <c r="AI604" s="88"/>
      <c r="AJ604" s="88"/>
      <c r="AK604" s="88"/>
      <c r="AL604" s="88"/>
      <c r="AM604" s="88"/>
      <c r="AN604" s="88"/>
      <c r="AO604" s="88"/>
      <c r="AP604" s="88"/>
      <c r="AQ604" s="88"/>
      <c r="AR604" s="88"/>
      <c r="AS604" s="88"/>
      <c r="AT604" s="88"/>
      <c r="AU604" s="88"/>
      <c r="AV604" s="88"/>
      <c r="AW604" s="88"/>
      <c r="AX604" s="88"/>
      <c r="AY604" s="88"/>
      <c r="AZ604" s="88"/>
      <c r="BA604" s="88"/>
      <c r="BB604" s="88"/>
      <c r="BC604" s="88"/>
      <c r="BD604" s="88"/>
      <c r="BE604" s="88"/>
      <c r="BF604" s="88"/>
      <c r="BG604" s="88"/>
      <c r="BH604" s="88"/>
      <c r="BI604" s="88"/>
      <c r="BJ604" s="88"/>
      <c r="BK604" s="88"/>
      <c r="BL604" s="88"/>
      <c r="BM604" s="88"/>
      <c r="BN604" s="88"/>
      <c r="BO604" s="88"/>
      <c r="BP604" s="88"/>
      <c r="BQ604" s="88"/>
      <c r="BR604" s="88"/>
      <c r="BS604" s="88"/>
      <c r="BT604" s="88"/>
      <c r="BU604" s="88">
        <v>15.11</v>
      </c>
      <c r="BV604" s="88">
        <v>16.329999999999998</v>
      </c>
      <c r="BW604" s="88"/>
      <c r="BX604" s="88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</row>
    <row r="605" spans="1:98" ht="15">
      <c r="A605" s="9"/>
      <c r="B605" s="87">
        <v>44070</v>
      </c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  <c r="AA605" s="88"/>
      <c r="AB605" s="88"/>
      <c r="AC605" s="88"/>
      <c r="AD605" s="88">
        <v>11.68</v>
      </c>
      <c r="AE605" s="88">
        <v>12.02</v>
      </c>
      <c r="AF605" s="88">
        <v>13.23</v>
      </c>
      <c r="AG605" s="88"/>
      <c r="AH605" s="88"/>
      <c r="AI605" s="88"/>
      <c r="AJ605" s="88"/>
      <c r="AK605" s="88"/>
      <c r="AL605" s="88"/>
      <c r="AM605" s="88"/>
      <c r="AN605" s="88"/>
      <c r="AO605" s="88"/>
      <c r="AP605" s="88"/>
      <c r="AQ605" s="88"/>
      <c r="AR605" s="88"/>
      <c r="AS605" s="88"/>
      <c r="AT605" s="88"/>
      <c r="AU605" s="88"/>
      <c r="AV605" s="88"/>
      <c r="AW605" s="88"/>
      <c r="AX605" s="88"/>
      <c r="AY605" s="88"/>
      <c r="AZ605" s="88"/>
      <c r="BA605" s="88"/>
      <c r="BB605" s="88"/>
      <c r="BC605" s="88"/>
      <c r="BD605" s="88"/>
      <c r="BE605" s="88"/>
      <c r="BF605" s="88"/>
      <c r="BG605" s="88"/>
      <c r="BH605" s="88"/>
      <c r="BI605" s="88"/>
      <c r="BJ605" s="88"/>
      <c r="BK605" s="88"/>
      <c r="BL605" s="88"/>
      <c r="BM605" s="88"/>
      <c r="BN605" s="88"/>
      <c r="BO605" s="88"/>
      <c r="BP605" s="88"/>
      <c r="BQ605" s="88"/>
      <c r="BR605" s="88"/>
      <c r="BS605" s="88"/>
      <c r="BT605" s="88"/>
      <c r="BU605" s="88">
        <v>14.63</v>
      </c>
      <c r="BV605" s="88">
        <v>16.010000000000002</v>
      </c>
      <c r="BW605" s="88"/>
      <c r="BX605" s="88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</row>
    <row r="606" spans="1:98" ht="15">
      <c r="A606" s="9"/>
      <c r="B606" s="87">
        <v>44069</v>
      </c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  <c r="AA606" s="88"/>
      <c r="AB606" s="88"/>
      <c r="AC606" s="88"/>
      <c r="AD606" s="88">
        <v>11.8</v>
      </c>
      <c r="AE606" s="88">
        <v>12.6</v>
      </c>
      <c r="AF606" s="88">
        <v>13.51</v>
      </c>
      <c r="AG606" s="88"/>
      <c r="AH606" s="88"/>
      <c r="AI606" s="88"/>
      <c r="AJ606" s="88"/>
      <c r="AK606" s="88"/>
      <c r="AL606" s="88"/>
      <c r="AM606" s="88"/>
      <c r="AN606" s="88"/>
      <c r="AO606" s="88"/>
      <c r="AP606" s="88"/>
      <c r="AQ606" s="88"/>
      <c r="AR606" s="88"/>
      <c r="AS606" s="88"/>
      <c r="AT606" s="88"/>
      <c r="AU606" s="88"/>
      <c r="AV606" s="88"/>
      <c r="AW606" s="88"/>
      <c r="AX606" s="88"/>
      <c r="AY606" s="88"/>
      <c r="AZ606" s="88"/>
      <c r="BA606" s="88"/>
      <c r="BB606" s="88"/>
      <c r="BC606" s="88"/>
      <c r="BD606" s="88"/>
      <c r="BE606" s="88"/>
      <c r="BF606" s="88"/>
      <c r="BG606" s="88"/>
      <c r="BH606" s="88"/>
      <c r="BI606" s="88"/>
      <c r="BJ606" s="88"/>
      <c r="BK606" s="88"/>
      <c r="BL606" s="88"/>
      <c r="BM606" s="88"/>
      <c r="BN606" s="88"/>
      <c r="BO606" s="88"/>
      <c r="BP606" s="88"/>
      <c r="BQ606" s="88"/>
      <c r="BR606" s="88"/>
      <c r="BS606" s="88"/>
      <c r="BT606" s="88"/>
      <c r="BU606" s="88">
        <v>14.85</v>
      </c>
      <c r="BV606" s="88">
        <v>16.13</v>
      </c>
      <c r="BW606" s="88"/>
      <c r="BX606" s="88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</row>
    <row r="607" spans="1:98" ht="15">
      <c r="A607" s="9"/>
      <c r="B607" s="87">
        <v>44068</v>
      </c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>
        <v>11.48</v>
      </c>
      <c r="AE607" s="88">
        <v>11.85</v>
      </c>
      <c r="AF607" s="88">
        <v>13.1</v>
      </c>
      <c r="AG607" s="88"/>
      <c r="AH607" s="88"/>
      <c r="AI607" s="88"/>
      <c r="AJ607" s="88"/>
      <c r="AK607" s="88"/>
      <c r="AL607" s="88"/>
      <c r="AM607" s="88"/>
      <c r="AN607" s="88"/>
      <c r="AO607" s="88"/>
      <c r="AP607" s="88"/>
      <c r="AQ607" s="88"/>
      <c r="AR607" s="88"/>
      <c r="AS607" s="88"/>
      <c r="AT607" s="88"/>
      <c r="AU607" s="88"/>
      <c r="AV607" s="88"/>
      <c r="AW607" s="88"/>
      <c r="AX607" s="88"/>
      <c r="AY607" s="88"/>
      <c r="AZ607" s="88"/>
      <c r="BA607" s="88"/>
      <c r="BB607" s="88"/>
      <c r="BC607" s="88"/>
      <c r="BD607" s="88"/>
      <c r="BE607" s="88"/>
      <c r="BF607" s="88"/>
      <c r="BG607" s="88"/>
      <c r="BH607" s="88"/>
      <c r="BI607" s="88"/>
      <c r="BJ607" s="88"/>
      <c r="BK607" s="88"/>
      <c r="BL607" s="88"/>
      <c r="BM607" s="88"/>
      <c r="BN607" s="88"/>
      <c r="BO607" s="88"/>
      <c r="BP607" s="88"/>
      <c r="BQ607" s="88"/>
      <c r="BR607" s="88"/>
      <c r="BS607" s="88"/>
      <c r="BT607" s="88"/>
      <c r="BU607" s="88">
        <v>14.62</v>
      </c>
      <c r="BV607" s="88">
        <v>15.98</v>
      </c>
      <c r="BW607" s="88"/>
      <c r="BX607" s="88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</row>
    <row r="608" spans="1:98" ht="15">
      <c r="A608" s="9"/>
      <c r="B608" s="87">
        <v>44067</v>
      </c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>
        <v>10.98</v>
      </c>
      <c r="AE608" s="88">
        <v>11.34</v>
      </c>
      <c r="AF608" s="88">
        <v>12.13</v>
      </c>
      <c r="AG608" s="88"/>
      <c r="AH608" s="88"/>
      <c r="AI608" s="88"/>
      <c r="AJ608" s="88"/>
      <c r="AK608" s="88"/>
      <c r="AL608" s="88"/>
      <c r="AM608" s="88"/>
      <c r="AN608" s="88"/>
      <c r="AO608" s="88"/>
      <c r="AP608" s="88"/>
      <c r="AQ608" s="88"/>
      <c r="AR608" s="88"/>
      <c r="AS608" s="88"/>
      <c r="AT608" s="88"/>
      <c r="AU608" s="88"/>
      <c r="AV608" s="88"/>
      <c r="AW608" s="88"/>
      <c r="AX608" s="88"/>
      <c r="AY608" s="88"/>
      <c r="AZ608" s="88"/>
      <c r="BA608" s="88"/>
      <c r="BB608" s="88"/>
      <c r="BC608" s="88"/>
      <c r="BD608" s="88"/>
      <c r="BE608" s="88"/>
      <c r="BF608" s="88"/>
      <c r="BG608" s="88"/>
      <c r="BH608" s="88"/>
      <c r="BI608" s="88"/>
      <c r="BJ608" s="88"/>
      <c r="BK608" s="88"/>
      <c r="BL608" s="88"/>
      <c r="BM608" s="88"/>
      <c r="BN608" s="88"/>
      <c r="BO608" s="88"/>
      <c r="BP608" s="88"/>
      <c r="BQ608" s="88"/>
      <c r="BR608" s="88"/>
      <c r="BS608" s="88"/>
      <c r="BT608" s="88"/>
      <c r="BU608" s="88">
        <v>14.31</v>
      </c>
      <c r="BV608" s="88">
        <v>15.73</v>
      </c>
      <c r="BW608" s="88"/>
      <c r="BX608" s="88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</row>
    <row r="609" spans="1:98" ht="15">
      <c r="A609" s="9"/>
      <c r="B609" s="87">
        <v>44064</v>
      </c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  <c r="AA609" s="88"/>
      <c r="AB609" s="88"/>
      <c r="AC609" s="88"/>
      <c r="AD609" s="88">
        <v>10.130000000000001</v>
      </c>
      <c r="AE609" s="88">
        <v>10.95</v>
      </c>
      <c r="AF609" s="88">
        <v>12.11</v>
      </c>
      <c r="AG609" s="88"/>
      <c r="AH609" s="88"/>
      <c r="AI609" s="88"/>
      <c r="AJ609" s="88"/>
      <c r="AK609" s="88"/>
      <c r="AL609" s="88"/>
      <c r="AM609" s="88"/>
      <c r="AN609" s="88"/>
      <c r="AO609" s="88"/>
      <c r="AP609" s="88"/>
      <c r="AQ609" s="88"/>
      <c r="AR609" s="88"/>
      <c r="AS609" s="88"/>
      <c r="AT609" s="88"/>
      <c r="AU609" s="88"/>
      <c r="AV609" s="88"/>
      <c r="AW609" s="88"/>
      <c r="AX609" s="88"/>
      <c r="AY609" s="88"/>
      <c r="AZ609" s="88"/>
      <c r="BA609" s="88"/>
      <c r="BB609" s="88"/>
      <c r="BC609" s="88"/>
      <c r="BD609" s="88"/>
      <c r="BE609" s="88"/>
      <c r="BF609" s="88"/>
      <c r="BG609" s="88"/>
      <c r="BH609" s="88"/>
      <c r="BI609" s="88"/>
      <c r="BJ609" s="88"/>
      <c r="BK609" s="88"/>
      <c r="BL609" s="88"/>
      <c r="BM609" s="88"/>
      <c r="BN609" s="88"/>
      <c r="BO609" s="88"/>
      <c r="BP609" s="88"/>
      <c r="BQ609" s="88"/>
      <c r="BR609" s="88"/>
      <c r="BS609" s="88"/>
      <c r="BT609" s="88"/>
      <c r="BU609" s="88">
        <v>13.97</v>
      </c>
      <c r="BV609" s="88">
        <v>15.52</v>
      </c>
      <c r="BW609" s="88"/>
      <c r="BX609" s="88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</row>
    <row r="610" spans="1:98" ht="15">
      <c r="A610" s="9"/>
      <c r="B610" s="87">
        <v>44063</v>
      </c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>
        <v>10.4</v>
      </c>
      <c r="AE610" s="88">
        <v>11.4</v>
      </c>
      <c r="AF610" s="88">
        <v>12.5</v>
      </c>
      <c r="AG610" s="88"/>
      <c r="AH610" s="88"/>
      <c r="AI610" s="88"/>
      <c r="AJ610" s="88"/>
      <c r="AK610" s="88"/>
      <c r="AL610" s="88"/>
      <c r="AM610" s="88"/>
      <c r="AN610" s="88"/>
      <c r="AO610" s="88"/>
      <c r="AP610" s="88"/>
      <c r="AQ610" s="88"/>
      <c r="AR610" s="88"/>
      <c r="AS610" s="88"/>
      <c r="AT610" s="88"/>
      <c r="AU610" s="88"/>
      <c r="AV610" s="88"/>
      <c r="AW610" s="88"/>
      <c r="AX610" s="88"/>
      <c r="AY610" s="88"/>
      <c r="AZ610" s="88"/>
      <c r="BA610" s="88"/>
      <c r="BB610" s="88"/>
      <c r="BC610" s="88"/>
      <c r="BD610" s="88"/>
      <c r="BE610" s="88"/>
      <c r="BF610" s="88"/>
      <c r="BG610" s="88"/>
      <c r="BH610" s="88"/>
      <c r="BI610" s="88"/>
      <c r="BJ610" s="88"/>
      <c r="BK610" s="88"/>
      <c r="BL610" s="88"/>
      <c r="BM610" s="88"/>
      <c r="BN610" s="88"/>
      <c r="BO610" s="88"/>
      <c r="BP610" s="88"/>
      <c r="BQ610" s="88"/>
      <c r="BR610" s="88"/>
      <c r="BS610" s="88"/>
      <c r="BT610" s="88"/>
      <c r="BU610" s="88">
        <v>14.21</v>
      </c>
      <c r="BV610" s="88">
        <v>15.58</v>
      </c>
      <c r="BW610" s="88"/>
      <c r="BX610" s="88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</row>
    <row r="611" spans="1:98" ht="15">
      <c r="A611" s="9"/>
      <c r="B611" s="87">
        <v>44062</v>
      </c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  <c r="AA611" s="88"/>
      <c r="AB611" s="88"/>
      <c r="AC611" s="88"/>
      <c r="AD611" s="88">
        <v>10.6</v>
      </c>
      <c r="AE611" s="88">
        <v>11.44</v>
      </c>
      <c r="AF611" s="88">
        <v>12.5</v>
      </c>
      <c r="AG611" s="88"/>
      <c r="AH611" s="88"/>
      <c r="AI611" s="88"/>
      <c r="AJ611" s="88"/>
      <c r="AK611" s="88"/>
      <c r="AL611" s="88"/>
      <c r="AM611" s="88"/>
      <c r="AN611" s="88"/>
      <c r="AO611" s="88"/>
      <c r="AP611" s="88"/>
      <c r="AQ611" s="88"/>
      <c r="AR611" s="88"/>
      <c r="AS611" s="88"/>
      <c r="AT611" s="88"/>
      <c r="AU611" s="88"/>
      <c r="AV611" s="88"/>
      <c r="AW611" s="88"/>
      <c r="AX611" s="88"/>
      <c r="AY611" s="88"/>
      <c r="AZ611" s="88"/>
      <c r="BA611" s="88"/>
      <c r="BB611" s="88"/>
      <c r="BC611" s="88"/>
      <c r="BD611" s="88"/>
      <c r="BE611" s="88"/>
      <c r="BF611" s="88"/>
      <c r="BG611" s="88"/>
      <c r="BH611" s="88"/>
      <c r="BI611" s="88"/>
      <c r="BJ611" s="88"/>
      <c r="BK611" s="88"/>
      <c r="BL611" s="88"/>
      <c r="BM611" s="88"/>
      <c r="BN611" s="88"/>
      <c r="BO611" s="88"/>
      <c r="BP611" s="88"/>
      <c r="BQ611" s="88"/>
      <c r="BR611" s="88"/>
      <c r="BS611" s="88"/>
      <c r="BT611" s="88"/>
      <c r="BU611" s="88">
        <v>14.23</v>
      </c>
      <c r="BV611" s="88">
        <v>15.53</v>
      </c>
      <c r="BW611" s="88"/>
      <c r="BX611" s="88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</row>
    <row r="612" spans="1:98" ht="15">
      <c r="A612" s="9"/>
      <c r="B612" s="87">
        <v>44061</v>
      </c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>
        <v>10.8</v>
      </c>
      <c r="AE612" s="88">
        <v>11.59</v>
      </c>
      <c r="AF612" s="88">
        <v>12.62</v>
      </c>
      <c r="AG612" s="88"/>
      <c r="AH612" s="88"/>
      <c r="AI612" s="88"/>
      <c r="AJ612" s="88"/>
      <c r="AK612" s="88"/>
      <c r="AL612" s="88"/>
      <c r="AM612" s="88"/>
      <c r="AN612" s="88"/>
      <c r="AO612" s="88"/>
      <c r="AP612" s="88"/>
      <c r="AQ612" s="88"/>
      <c r="AR612" s="88"/>
      <c r="AS612" s="88"/>
      <c r="AT612" s="88"/>
      <c r="AU612" s="88"/>
      <c r="AV612" s="88"/>
      <c r="AW612" s="88"/>
      <c r="AX612" s="88"/>
      <c r="AY612" s="88"/>
      <c r="AZ612" s="88"/>
      <c r="BA612" s="88"/>
      <c r="BB612" s="88"/>
      <c r="BC612" s="88"/>
      <c r="BD612" s="88"/>
      <c r="BE612" s="88"/>
      <c r="BF612" s="88"/>
      <c r="BG612" s="88"/>
      <c r="BH612" s="88"/>
      <c r="BI612" s="88"/>
      <c r="BJ612" s="88"/>
      <c r="BK612" s="88"/>
      <c r="BL612" s="88"/>
      <c r="BM612" s="88"/>
      <c r="BN612" s="88"/>
      <c r="BO612" s="88"/>
      <c r="BP612" s="88"/>
      <c r="BQ612" s="88"/>
      <c r="BR612" s="88"/>
      <c r="BS612" s="88"/>
      <c r="BT612" s="88"/>
      <c r="BU612" s="88">
        <v>14.21</v>
      </c>
      <c r="BV612" s="88">
        <v>15.53</v>
      </c>
      <c r="BW612" s="88"/>
      <c r="BX612" s="88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</row>
    <row r="613" spans="1:98" ht="15">
      <c r="A613" s="9"/>
      <c r="B613" s="87">
        <v>44060</v>
      </c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  <c r="AA613" s="88"/>
      <c r="AB613" s="88"/>
      <c r="AC613" s="88"/>
      <c r="AD613" s="88">
        <v>10.5</v>
      </c>
      <c r="AE613" s="88">
        <v>11.15</v>
      </c>
      <c r="AF613" s="88">
        <v>12.29</v>
      </c>
      <c r="AG613" s="88"/>
      <c r="AH613" s="88"/>
      <c r="AI613" s="88"/>
      <c r="AJ613" s="88"/>
      <c r="AK613" s="88"/>
      <c r="AL613" s="88"/>
      <c r="AM613" s="88"/>
      <c r="AN613" s="88"/>
      <c r="AO613" s="88"/>
      <c r="AP613" s="88"/>
      <c r="AQ613" s="88"/>
      <c r="AR613" s="88"/>
      <c r="AS613" s="88"/>
      <c r="AT613" s="88"/>
      <c r="AU613" s="88"/>
      <c r="AV613" s="88"/>
      <c r="AW613" s="88"/>
      <c r="AX613" s="88"/>
      <c r="AY613" s="88"/>
      <c r="AZ613" s="88"/>
      <c r="BA613" s="88"/>
      <c r="BB613" s="88"/>
      <c r="BC613" s="88"/>
      <c r="BD613" s="88"/>
      <c r="BE613" s="88"/>
      <c r="BF613" s="88"/>
      <c r="BG613" s="88"/>
      <c r="BH613" s="88"/>
      <c r="BI613" s="88"/>
      <c r="BJ613" s="88"/>
      <c r="BK613" s="88"/>
      <c r="BL613" s="88"/>
      <c r="BM613" s="88"/>
      <c r="BN613" s="88"/>
      <c r="BO613" s="88"/>
      <c r="BP613" s="88"/>
      <c r="BQ613" s="88"/>
      <c r="BR613" s="88"/>
      <c r="BS613" s="88"/>
      <c r="BT613" s="88"/>
      <c r="BU613" s="88">
        <v>14.02</v>
      </c>
      <c r="BV613" s="88">
        <v>15.48</v>
      </c>
      <c r="BW613" s="88"/>
      <c r="BX613" s="88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</row>
    <row r="614" spans="1:98" ht="15">
      <c r="A614" s="9"/>
      <c r="B614" s="87">
        <v>44057</v>
      </c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  <c r="AA614" s="88"/>
      <c r="AB614" s="88"/>
      <c r="AC614" s="88"/>
      <c r="AD614" s="88">
        <v>10.31</v>
      </c>
      <c r="AE614" s="88">
        <v>10.220000000000001</v>
      </c>
      <c r="AF614" s="88">
        <v>12.7</v>
      </c>
      <c r="AG614" s="88"/>
      <c r="AH614" s="88"/>
      <c r="AI614" s="88"/>
      <c r="AJ614" s="88"/>
      <c r="AK614" s="88"/>
      <c r="AL614" s="88"/>
      <c r="AM614" s="88"/>
      <c r="AN614" s="88"/>
      <c r="AO614" s="88"/>
      <c r="AP614" s="88"/>
      <c r="AQ614" s="88"/>
      <c r="AR614" s="88"/>
      <c r="AS614" s="88"/>
      <c r="AT614" s="88"/>
      <c r="AU614" s="88"/>
      <c r="AV614" s="88"/>
      <c r="AW614" s="88"/>
      <c r="AX614" s="88"/>
      <c r="AY614" s="88"/>
      <c r="AZ614" s="88"/>
      <c r="BA614" s="88"/>
      <c r="BB614" s="88"/>
      <c r="BC614" s="88"/>
      <c r="BD614" s="88"/>
      <c r="BE614" s="88"/>
      <c r="BF614" s="88"/>
      <c r="BG614" s="88"/>
      <c r="BH614" s="88"/>
      <c r="BI614" s="88"/>
      <c r="BJ614" s="88"/>
      <c r="BK614" s="88"/>
      <c r="BL614" s="88"/>
      <c r="BM614" s="88"/>
      <c r="BN614" s="88"/>
      <c r="BO614" s="88"/>
      <c r="BP614" s="88"/>
      <c r="BQ614" s="88"/>
      <c r="BR614" s="88"/>
      <c r="BS614" s="88"/>
      <c r="BT614" s="88"/>
      <c r="BU614" s="88">
        <v>14.01</v>
      </c>
      <c r="BV614" s="88">
        <v>15.42</v>
      </c>
      <c r="BW614" s="88"/>
      <c r="BX614" s="88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</row>
    <row r="615" spans="1:98" ht="15">
      <c r="A615" s="9"/>
      <c r="B615" s="87">
        <v>44056</v>
      </c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>
        <v>9.5500000000000007</v>
      </c>
      <c r="AE615" s="88">
        <v>10.029999999999999</v>
      </c>
      <c r="AF615" s="88">
        <v>12.34</v>
      </c>
      <c r="AG615" s="88"/>
      <c r="AH615" s="88"/>
      <c r="AI615" s="88"/>
      <c r="AJ615" s="88"/>
      <c r="AK615" s="88"/>
      <c r="AL615" s="88"/>
      <c r="AM615" s="88"/>
      <c r="AN615" s="88"/>
      <c r="AO615" s="88"/>
      <c r="AP615" s="88"/>
      <c r="AQ615" s="88"/>
      <c r="AR615" s="88"/>
      <c r="AS615" s="88"/>
      <c r="AT615" s="88"/>
      <c r="AU615" s="88"/>
      <c r="AV615" s="88"/>
      <c r="AW615" s="88"/>
      <c r="AX615" s="88"/>
      <c r="AY615" s="88"/>
      <c r="AZ615" s="88"/>
      <c r="BA615" s="88"/>
      <c r="BB615" s="88"/>
      <c r="BC615" s="88"/>
      <c r="BD615" s="88"/>
      <c r="BE615" s="88"/>
      <c r="BF615" s="88"/>
      <c r="BG615" s="88"/>
      <c r="BH615" s="88"/>
      <c r="BI615" s="88"/>
      <c r="BJ615" s="88"/>
      <c r="BK615" s="88"/>
      <c r="BL615" s="88"/>
      <c r="BM615" s="88"/>
      <c r="BN615" s="88"/>
      <c r="BO615" s="88"/>
      <c r="BP615" s="88"/>
      <c r="BQ615" s="88"/>
      <c r="BR615" s="88"/>
      <c r="BS615" s="88"/>
      <c r="BT615" s="88"/>
      <c r="BU615" s="88">
        <v>13.85</v>
      </c>
      <c r="BV615" s="88">
        <v>15.43</v>
      </c>
      <c r="BW615" s="88"/>
      <c r="BX615" s="88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</row>
    <row r="616" spans="1:98" ht="15">
      <c r="A616" s="9"/>
      <c r="B616" s="87">
        <v>44055</v>
      </c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  <c r="AA616" s="88"/>
      <c r="AB616" s="88"/>
      <c r="AC616" s="88"/>
      <c r="AD616" s="88">
        <v>9.3000000000000007</v>
      </c>
      <c r="AE616" s="88">
        <v>9.74</v>
      </c>
      <c r="AF616" s="88">
        <v>12.03</v>
      </c>
      <c r="AG616" s="88"/>
      <c r="AH616" s="88"/>
      <c r="AI616" s="88"/>
      <c r="AJ616" s="88"/>
      <c r="AK616" s="88"/>
      <c r="AL616" s="88"/>
      <c r="AM616" s="88"/>
      <c r="AN616" s="88"/>
      <c r="AO616" s="88"/>
      <c r="AP616" s="88"/>
      <c r="AQ616" s="88"/>
      <c r="AR616" s="88"/>
      <c r="AS616" s="88"/>
      <c r="AT616" s="88"/>
      <c r="AU616" s="88"/>
      <c r="AV616" s="88"/>
      <c r="AW616" s="88"/>
      <c r="AX616" s="88"/>
      <c r="AY616" s="88"/>
      <c r="AZ616" s="88"/>
      <c r="BA616" s="88"/>
      <c r="BB616" s="88"/>
      <c r="BC616" s="88"/>
      <c r="BD616" s="88"/>
      <c r="BE616" s="88"/>
      <c r="BF616" s="88"/>
      <c r="BG616" s="88"/>
      <c r="BH616" s="88"/>
      <c r="BI616" s="88"/>
      <c r="BJ616" s="88"/>
      <c r="BK616" s="88"/>
      <c r="BL616" s="88"/>
      <c r="BM616" s="88"/>
      <c r="BN616" s="88"/>
      <c r="BO616" s="88"/>
      <c r="BP616" s="88"/>
      <c r="BQ616" s="88"/>
      <c r="BR616" s="88"/>
      <c r="BS616" s="88"/>
      <c r="BT616" s="88"/>
      <c r="BU616" s="88">
        <v>13.73</v>
      </c>
      <c r="BV616" s="88">
        <v>15.36</v>
      </c>
      <c r="BW616" s="88"/>
      <c r="BX616" s="88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</row>
    <row r="617" spans="1:98" ht="15">
      <c r="A617" s="9"/>
      <c r="B617" s="87">
        <v>44054</v>
      </c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  <c r="AA617" s="88"/>
      <c r="AB617" s="88"/>
      <c r="AC617" s="88"/>
      <c r="AD617" s="88">
        <v>9.65</v>
      </c>
      <c r="AE617" s="88">
        <v>10.17</v>
      </c>
      <c r="AF617" s="88">
        <v>12.1</v>
      </c>
      <c r="AG617" s="88"/>
      <c r="AH617" s="88"/>
      <c r="AI617" s="88"/>
      <c r="AJ617" s="88"/>
      <c r="AK617" s="88"/>
      <c r="AL617" s="88"/>
      <c r="AM617" s="88"/>
      <c r="AN617" s="88"/>
      <c r="AO617" s="88"/>
      <c r="AP617" s="88"/>
      <c r="AQ617" s="88"/>
      <c r="AR617" s="88"/>
      <c r="AS617" s="88"/>
      <c r="AT617" s="88"/>
      <c r="AU617" s="88"/>
      <c r="AV617" s="88"/>
      <c r="AW617" s="88"/>
      <c r="AX617" s="88"/>
      <c r="AY617" s="88"/>
      <c r="AZ617" s="88"/>
      <c r="BA617" s="88"/>
      <c r="BB617" s="88"/>
      <c r="BC617" s="88"/>
      <c r="BD617" s="88"/>
      <c r="BE617" s="88"/>
      <c r="BF617" s="88"/>
      <c r="BG617" s="88"/>
      <c r="BH617" s="88"/>
      <c r="BI617" s="88"/>
      <c r="BJ617" s="88"/>
      <c r="BK617" s="88"/>
      <c r="BL617" s="88"/>
      <c r="BM617" s="88"/>
      <c r="BN617" s="88"/>
      <c r="BO617" s="88"/>
      <c r="BP617" s="88"/>
      <c r="BQ617" s="88"/>
      <c r="BR617" s="88"/>
      <c r="BS617" s="88"/>
      <c r="BT617" s="88"/>
      <c r="BU617" s="88">
        <v>13.89</v>
      </c>
      <c r="BV617" s="88">
        <v>15.6</v>
      </c>
      <c r="BW617" s="88"/>
      <c r="BX617" s="88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</row>
    <row r="618" spans="1:98" ht="15">
      <c r="A618" s="9"/>
      <c r="B618" s="87">
        <v>44053</v>
      </c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  <c r="AA618" s="88"/>
      <c r="AB618" s="88"/>
      <c r="AC618" s="88"/>
      <c r="AD618" s="88">
        <v>9.65</v>
      </c>
      <c r="AE618" s="88">
        <v>10.4</v>
      </c>
      <c r="AF618" s="88">
        <v>12.07</v>
      </c>
      <c r="AG618" s="88"/>
      <c r="AH618" s="88"/>
      <c r="AI618" s="88"/>
      <c r="AJ618" s="88"/>
      <c r="AK618" s="88"/>
      <c r="AL618" s="88"/>
      <c r="AM618" s="88"/>
      <c r="AN618" s="88"/>
      <c r="AO618" s="88"/>
      <c r="AP618" s="88"/>
      <c r="AQ618" s="88"/>
      <c r="AR618" s="88"/>
      <c r="AS618" s="88"/>
      <c r="AT618" s="88"/>
      <c r="AU618" s="88"/>
      <c r="AV618" s="88"/>
      <c r="AW618" s="88"/>
      <c r="AX618" s="88"/>
      <c r="AY618" s="88"/>
      <c r="AZ618" s="88"/>
      <c r="BA618" s="88"/>
      <c r="BB618" s="88"/>
      <c r="BC618" s="88"/>
      <c r="BD618" s="88"/>
      <c r="BE618" s="88"/>
      <c r="BF618" s="88"/>
      <c r="BG618" s="88"/>
      <c r="BH618" s="88"/>
      <c r="BI618" s="88"/>
      <c r="BJ618" s="88"/>
      <c r="BK618" s="88"/>
      <c r="BL618" s="88"/>
      <c r="BM618" s="88"/>
      <c r="BN618" s="88"/>
      <c r="BO618" s="88"/>
      <c r="BP618" s="88"/>
      <c r="BQ618" s="88"/>
      <c r="BR618" s="88"/>
      <c r="BS618" s="88"/>
      <c r="BT618" s="88"/>
      <c r="BU618" s="88">
        <v>13.76</v>
      </c>
      <c r="BV618" s="88">
        <v>15.38</v>
      </c>
      <c r="BW618" s="88"/>
      <c r="BX618" s="88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</row>
    <row r="619" spans="1:98" ht="15">
      <c r="A619" s="9"/>
      <c r="B619" s="87">
        <v>44050</v>
      </c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  <c r="AA619" s="88"/>
      <c r="AB619" s="88"/>
      <c r="AC619" s="88"/>
      <c r="AD619" s="88">
        <v>10.050000000000001</v>
      </c>
      <c r="AE619" s="88">
        <v>10.65</v>
      </c>
      <c r="AF619" s="88">
        <v>12.09</v>
      </c>
      <c r="AG619" s="88"/>
      <c r="AH619" s="88"/>
      <c r="AI619" s="88"/>
      <c r="AJ619" s="88"/>
      <c r="AK619" s="88"/>
      <c r="AL619" s="88"/>
      <c r="AM619" s="88"/>
      <c r="AN619" s="88"/>
      <c r="AO619" s="88"/>
      <c r="AP619" s="88"/>
      <c r="AQ619" s="88"/>
      <c r="AR619" s="88"/>
      <c r="AS619" s="88"/>
      <c r="AT619" s="88"/>
      <c r="AU619" s="88"/>
      <c r="AV619" s="88"/>
      <c r="AW619" s="88"/>
      <c r="AX619" s="88"/>
      <c r="AY619" s="88"/>
      <c r="AZ619" s="88"/>
      <c r="BA619" s="88"/>
      <c r="BB619" s="88"/>
      <c r="BC619" s="88"/>
      <c r="BD619" s="88"/>
      <c r="BE619" s="88"/>
      <c r="BF619" s="88"/>
      <c r="BG619" s="88"/>
      <c r="BH619" s="88"/>
      <c r="BI619" s="88"/>
      <c r="BJ619" s="88"/>
      <c r="BK619" s="88"/>
      <c r="BL619" s="88"/>
      <c r="BM619" s="88"/>
      <c r="BN619" s="88"/>
      <c r="BO619" s="88"/>
      <c r="BP619" s="88"/>
      <c r="BQ619" s="88"/>
      <c r="BR619" s="88"/>
      <c r="BS619" s="88"/>
      <c r="BT619" s="88"/>
      <c r="BU619" s="88">
        <v>13.84</v>
      </c>
      <c r="BV619" s="88">
        <v>15.43</v>
      </c>
      <c r="BW619" s="88"/>
      <c r="BX619" s="88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</row>
    <row r="620" spans="1:98" ht="15">
      <c r="A620" s="9"/>
      <c r="B620" s="87">
        <v>44049</v>
      </c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  <c r="AA620" s="88"/>
      <c r="AB620" s="88"/>
      <c r="AC620" s="88"/>
      <c r="AD620" s="88">
        <v>10</v>
      </c>
      <c r="AE620" s="88">
        <v>10.79</v>
      </c>
      <c r="AF620" s="88">
        <v>12.18</v>
      </c>
      <c r="AG620" s="88"/>
      <c r="AH620" s="88"/>
      <c r="AI620" s="88"/>
      <c r="AJ620" s="88"/>
      <c r="AK620" s="88"/>
      <c r="AL620" s="88"/>
      <c r="AM620" s="88"/>
      <c r="AN620" s="88"/>
      <c r="AO620" s="88"/>
      <c r="AP620" s="88"/>
      <c r="AQ620" s="88"/>
      <c r="AR620" s="88"/>
      <c r="AS620" s="88"/>
      <c r="AT620" s="88"/>
      <c r="AU620" s="88"/>
      <c r="AV620" s="88"/>
      <c r="AW620" s="88"/>
      <c r="AX620" s="88"/>
      <c r="AY620" s="88"/>
      <c r="AZ620" s="88"/>
      <c r="BA620" s="88"/>
      <c r="BB620" s="88"/>
      <c r="BC620" s="88"/>
      <c r="BD620" s="88"/>
      <c r="BE620" s="88"/>
      <c r="BF620" s="88"/>
      <c r="BG620" s="88"/>
      <c r="BH620" s="88"/>
      <c r="BI620" s="88"/>
      <c r="BJ620" s="88"/>
      <c r="BK620" s="88"/>
      <c r="BL620" s="88"/>
      <c r="BM620" s="88"/>
      <c r="BN620" s="88"/>
      <c r="BO620" s="88"/>
      <c r="BP620" s="88"/>
      <c r="BQ620" s="88"/>
      <c r="BR620" s="88"/>
      <c r="BS620" s="88"/>
      <c r="BT620" s="88"/>
      <c r="BU620" s="88">
        <v>13.94</v>
      </c>
      <c r="BV620" s="88">
        <v>15.53</v>
      </c>
      <c r="BW620" s="88"/>
      <c r="BX620" s="88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</row>
    <row r="621" spans="1:98" ht="15">
      <c r="A621" s="9"/>
      <c r="B621" s="87">
        <v>44048</v>
      </c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  <c r="AA621" s="88"/>
      <c r="AB621" s="88"/>
      <c r="AC621" s="88"/>
      <c r="AD621" s="88">
        <v>9.6</v>
      </c>
      <c r="AE621" s="88">
        <v>10.52</v>
      </c>
      <c r="AF621" s="88">
        <v>11.84</v>
      </c>
      <c r="AG621" s="88"/>
      <c r="AH621" s="88"/>
      <c r="AI621" s="88"/>
      <c r="AJ621" s="88"/>
      <c r="AK621" s="88"/>
      <c r="AL621" s="88"/>
      <c r="AM621" s="88"/>
      <c r="AN621" s="88"/>
      <c r="AO621" s="88"/>
      <c r="AP621" s="88"/>
      <c r="AQ621" s="88"/>
      <c r="AR621" s="88"/>
      <c r="AS621" s="88"/>
      <c r="AT621" s="88"/>
      <c r="AU621" s="88"/>
      <c r="AV621" s="88"/>
      <c r="AW621" s="88"/>
      <c r="AX621" s="88"/>
      <c r="AY621" s="88"/>
      <c r="AZ621" s="88"/>
      <c r="BA621" s="88"/>
      <c r="BB621" s="88"/>
      <c r="BC621" s="88"/>
      <c r="BD621" s="88"/>
      <c r="BE621" s="88"/>
      <c r="BF621" s="88"/>
      <c r="BG621" s="88"/>
      <c r="BH621" s="88"/>
      <c r="BI621" s="88"/>
      <c r="BJ621" s="88"/>
      <c r="BK621" s="88"/>
      <c r="BL621" s="88"/>
      <c r="BM621" s="88"/>
      <c r="BN621" s="88"/>
      <c r="BO621" s="88"/>
      <c r="BP621" s="88"/>
      <c r="BQ621" s="88"/>
      <c r="BR621" s="88"/>
      <c r="BS621" s="88"/>
      <c r="BT621" s="88"/>
      <c r="BU621" s="88">
        <v>13.74</v>
      </c>
      <c r="BV621" s="88">
        <v>15.44</v>
      </c>
      <c r="BW621" s="88"/>
      <c r="BX621" s="88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</row>
    <row r="622" spans="1:98" ht="15">
      <c r="A622" s="9"/>
      <c r="B622" s="87">
        <v>44047</v>
      </c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  <c r="AA622" s="88"/>
      <c r="AB622" s="88"/>
      <c r="AC622" s="88"/>
      <c r="AD622" s="88">
        <v>9.43</v>
      </c>
      <c r="AE622" s="88">
        <v>10.35</v>
      </c>
      <c r="AF622" s="88">
        <v>11.72</v>
      </c>
      <c r="AG622" s="88"/>
      <c r="AH622" s="88"/>
      <c r="AI622" s="88"/>
      <c r="AJ622" s="88"/>
      <c r="AK622" s="88"/>
      <c r="AL622" s="88"/>
      <c r="AM622" s="88"/>
      <c r="AN622" s="88"/>
      <c r="AO622" s="88"/>
      <c r="AP622" s="88"/>
      <c r="AQ622" s="88"/>
      <c r="AR622" s="88"/>
      <c r="AS622" s="88"/>
      <c r="AT622" s="88"/>
      <c r="AU622" s="88"/>
      <c r="AV622" s="88"/>
      <c r="AW622" s="88"/>
      <c r="AX622" s="88"/>
      <c r="AY622" s="88"/>
      <c r="AZ622" s="88"/>
      <c r="BA622" s="88"/>
      <c r="BB622" s="88"/>
      <c r="BC622" s="88"/>
      <c r="BD622" s="88"/>
      <c r="BE622" s="88"/>
      <c r="BF622" s="88"/>
      <c r="BG622" s="88"/>
      <c r="BH622" s="88"/>
      <c r="BI622" s="88"/>
      <c r="BJ622" s="88"/>
      <c r="BK622" s="88"/>
      <c r="BL622" s="88"/>
      <c r="BM622" s="88"/>
      <c r="BN622" s="88"/>
      <c r="BO622" s="88"/>
      <c r="BP622" s="88"/>
      <c r="BQ622" s="88"/>
      <c r="BR622" s="88"/>
      <c r="BS622" s="88"/>
      <c r="BT622" s="88"/>
      <c r="BU622" s="88">
        <v>13.46</v>
      </c>
      <c r="BV622" s="88">
        <v>15.3</v>
      </c>
      <c r="BW622" s="88"/>
      <c r="BX622" s="88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</row>
    <row r="623" spans="1:98" ht="15">
      <c r="A623" s="9"/>
      <c r="B623" s="87">
        <v>44046</v>
      </c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  <c r="AA623" s="88"/>
      <c r="AB623" s="88"/>
      <c r="AC623" s="88"/>
      <c r="AD623" s="88">
        <v>8.98</v>
      </c>
      <c r="AE623" s="88">
        <v>9.93</v>
      </c>
      <c r="AF623" s="88">
        <v>11.5</v>
      </c>
      <c r="AG623" s="88"/>
      <c r="AH623" s="88"/>
      <c r="AI623" s="88"/>
      <c r="AJ623" s="88"/>
      <c r="AK623" s="88"/>
      <c r="AL623" s="88"/>
      <c r="AM623" s="88"/>
      <c r="AN623" s="88"/>
      <c r="AO623" s="88"/>
      <c r="AP623" s="88"/>
      <c r="AQ623" s="88"/>
      <c r="AR623" s="88"/>
      <c r="AS623" s="88"/>
      <c r="AT623" s="88"/>
      <c r="AU623" s="88"/>
      <c r="AV623" s="88"/>
      <c r="AW623" s="88"/>
      <c r="AX623" s="88"/>
      <c r="AY623" s="88"/>
      <c r="AZ623" s="88"/>
      <c r="BA623" s="88"/>
      <c r="BB623" s="88"/>
      <c r="BC623" s="88"/>
      <c r="BD623" s="88"/>
      <c r="BE623" s="88"/>
      <c r="BF623" s="88"/>
      <c r="BG623" s="88"/>
      <c r="BH623" s="88"/>
      <c r="BI623" s="88"/>
      <c r="BJ623" s="88"/>
      <c r="BK623" s="88"/>
      <c r="BL623" s="88"/>
      <c r="BM623" s="88"/>
      <c r="BN623" s="88"/>
      <c r="BO623" s="88"/>
      <c r="BP623" s="88"/>
      <c r="BQ623" s="88"/>
      <c r="BR623" s="88"/>
      <c r="BS623" s="88"/>
      <c r="BT623" s="88"/>
      <c r="BU623" s="88">
        <v>13.38</v>
      </c>
      <c r="BV623" s="88">
        <v>15.08</v>
      </c>
      <c r="BW623" s="88"/>
      <c r="BX623" s="88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</row>
    <row r="624" spans="1:98" ht="15">
      <c r="A624" s="9"/>
      <c r="B624" s="87">
        <v>44043</v>
      </c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  <c r="AA624" s="88"/>
      <c r="AB624" s="88"/>
      <c r="AC624" s="88">
        <v>7.28</v>
      </c>
      <c r="AD624" s="88">
        <v>7.85</v>
      </c>
      <c r="AE624" s="88">
        <v>10.78</v>
      </c>
      <c r="AF624" s="88"/>
      <c r="AG624" s="88"/>
      <c r="AH624" s="88"/>
      <c r="AI624" s="88"/>
      <c r="AJ624" s="88"/>
      <c r="AK624" s="88"/>
      <c r="AL624" s="88"/>
      <c r="AM624" s="88"/>
      <c r="AN624" s="88"/>
      <c r="AO624" s="88"/>
      <c r="AP624" s="88"/>
      <c r="AQ624" s="88"/>
      <c r="AR624" s="88"/>
      <c r="AS624" s="88"/>
      <c r="AT624" s="88"/>
      <c r="AU624" s="88"/>
      <c r="AV624" s="88"/>
      <c r="AW624" s="88"/>
      <c r="AX624" s="88"/>
      <c r="AY624" s="88"/>
      <c r="AZ624" s="88"/>
      <c r="BA624" s="88"/>
      <c r="BB624" s="88"/>
      <c r="BC624" s="88"/>
      <c r="BD624" s="88"/>
      <c r="BE624" s="88"/>
      <c r="BF624" s="88"/>
      <c r="BG624" s="88"/>
      <c r="BH624" s="88"/>
      <c r="BI624" s="88"/>
      <c r="BJ624" s="88"/>
      <c r="BK624" s="88"/>
      <c r="BL624" s="88"/>
      <c r="BM624" s="88"/>
      <c r="BN624" s="88"/>
      <c r="BO624" s="88"/>
      <c r="BP624" s="88"/>
      <c r="BQ624" s="88"/>
      <c r="BR624" s="88"/>
      <c r="BS624" s="88"/>
      <c r="BT624" s="88"/>
      <c r="BU624" s="88">
        <v>13.13</v>
      </c>
      <c r="BV624" s="88">
        <v>14.95</v>
      </c>
      <c r="BW624" s="88"/>
      <c r="BX624" s="88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</row>
    <row r="625" spans="1:98" ht="15">
      <c r="A625" s="9"/>
      <c r="B625" s="87">
        <v>44042</v>
      </c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>
        <v>7.13</v>
      </c>
      <c r="AD625" s="88">
        <v>7.65</v>
      </c>
      <c r="AE625" s="88">
        <v>9.19</v>
      </c>
      <c r="AF625" s="88"/>
      <c r="AG625" s="88"/>
      <c r="AH625" s="88"/>
      <c r="AI625" s="88"/>
      <c r="AJ625" s="88"/>
      <c r="AK625" s="88"/>
      <c r="AL625" s="88"/>
      <c r="AM625" s="88"/>
      <c r="AN625" s="88"/>
      <c r="AO625" s="88"/>
      <c r="AP625" s="88"/>
      <c r="AQ625" s="88"/>
      <c r="AR625" s="88"/>
      <c r="AS625" s="88"/>
      <c r="AT625" s="88"/>
      <c r="AU625" s="88"/>
      <c r="AV625" s="88"/>
      <c r="AW625" s="88"/>
      <c r="AX625" s="88"/>
      <c r="AY625" s="88"/>
      <c r="AZ625" s="88"/>
      <c r="BA625" s="88"/>
      <c r="BB625" s="88"/>
      <c r="BC625" s="88"/>
      <c r="BD625" s="88"/>
      <c r="BE625" s="88"/>
      <c r="BF625" s="88"/>
      <c r="BG625" s="88"/>
      <c r="BH625" s="88"/>
      <c r="BI625" s="88"/>
      <c r="BJ625" s="88"/>
      <c r="BK625" s="88"/>
      <c r="BL625" s="88"/>
      <c r="BM625" s="88"/>
      <c r="BN625" s="88"/>
      <c r="BO625" s="88"/>
      <c r="BP625" s="88"/>
      <c r="BQ625" s="88"/>
      <c r="BR625" s="88"/>
      <c r="BS625" s="88"/>
      <c r="BT625" s="88"/>
      <c r="BU625" s="88">
        <v>13.22</v>
      </c>
      <c r="BV625" s="88">
        <v>15.06</v>
      </c>
      <c r="BW625" s="88"/>
      <c r="BX625" s="88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</row>
    <row r="626" spans="1:98" ht="15">
      <c r="A626" s="9"/>
      <c r="B626" s="87">
        <v>44041</v>
      </c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  <c r="AA626" s="88"/>
      <c r="AB626" s="88"/>
      <c r="AC626" s="88">
        <v>6.9</v>
      </c>
      <c r="AD626" s="88">
        <v>7.88</v>
      </c>
      <c r="AE626" s="88">
        <v>9.16</v>
      </c>
      <c r="AF626" s="88"/>
      <c r="AG626" s="88"/>
      <c r="AH626" s="88"/>
      <c r="AI626" s="88"/>
      <c r="AJ626" s="88"/>
      <c r="AK626" s="88"/>
      <c r="AL626" s="88"/>
      <c r="AM626" s="88"/>
      <c r="AN626" s="88"/>
      <c r="AO626" s="88"/>
      <c r="AP626" s="88"/>
      <c r="AQ626" s="88"/>
      <c r="AR626" s="88"/>
      <c r="AS626" s="88"/>
      <c r="AT626" s="88"/>
      <c r="AU626" s="88"/>
      <c r="AV626" s="88"/>
      <c r="AW626" s="88"/>
      <c r="AX626" s="88"/>
      <c r="AY626" s="88"/>
      <c r="AZ626" s="88"/>
      <c r="BA626" s="88"/>
      <c r="BB626" s="88"/>
      <c r="BC626" s="88"/>
      <c r="BD626" s="88"/>
      <c r="BE626" s="88"/>
      <c r="BF626" s="88"/>
      <c r="BG626" s="88"/>
      <c r="BH626" s="88"/>
      <c r="BI626" s="88"/>
      <c r="BJ626" s="88"/>
      <c r="BK626" s="88"/>
      <c r="BL626" s="88"/>
      <c r="BM626" s="88"/>
      <c r="BN626" s="88"/>
      <c r="BO626" s="88"/>
      <c r="BP626" s="88"/>
      <c r="BQ626" s="88"/>
      <c r="BR626" s="88"/>
      <c r="BS626" s="88"/>
      <c r="BT626" s="88"/>
      <c r="BU626" s="88">
        <v>13.28</v>
      </c>
      <c r="BV626" s="88">
        <v>15.13</v>
      </c>
      <c r="BW626" s="88"/>
      <c r="BX626" s="88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</row>
    <row r="627" spans="1:98" ht="15">
      <c r="A627" s="9"/>
      <c r="B627" s="87">
        <v>44040</v>
      </c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  <c r="AA627" s="88"/>
      <c r="AB627" s="88"/>
      <c r="AC627" s="88">
        <v>6.78</v>
      </c>
      <c r="AD627" s="88">
        <v>7.57</v>
      </c>
      <c r="AE627" s="88">
        <v>9.02</v>
      </c>
      <c r="AF627" s="88"/>
      <c r="AG627" s="88"/>
      <c r="AH627" s="88"/>
      <c r="AI627" s="88"/>
      <c r="AJ627" s="88"/>
      <c r="AK627" s="88"/>
      <c r="AL627" s="88"/>
      <c r="AM627" s="88"/>
      <c r="AN627" s="88"/>
      <c r="AO627" s="88"/>
      <c r="AP627" s="88"/>
      <c r="AQ627" s="88"/>
      <c r="AR627" s="88"/>
      <c r="AS627" s="88"/>
      <c r="AT627" s="88"/>
      <c r="AU627" s="88"/>
      <c r="AV627" s="88"/>
      <c r="AW627" s="88"/>
      <c r="AX627" s="88"/>
      <c r="AY627" s="88"/>
      <c r="AZ627" s="88"/>
      <c r="BA627" s="88"/>
      <c r="BB627" s="88"/>
      <c r="BC627" s="88"/>
      <c r="BD627" s="88"/>
      <c r="BE627" s="88"/>
      <c r="BF627" s="88"/>
      <c r="BG627" s="88"/>
      <c r="BH627" s="88"/>
      <c r="BI627" s="88"/>
      <c r="BJ627" s="88"/>
      <c r="BK627" s="88"/>
      <c r="BL627" s="88"/>
      <c r="BM627" s="88"/>
      <c r="BN627" s="88"/>
      <c r="BO627" s="88"/>
      <c r="BP627" s="88"/>
      <c r="BQ627" s="88"/>
      <c r="BR627" s="88"/>
      <c r="BS627" s="88"/>
      <c r="BT627" s="88"/>
      <c r="BU627" s="88">
        <v>13.21</v>
      </c>
      <c r="BV627" s="88">
        <v>14.96</v>
      </c>
      <c r="BW627" s="88"/>
      <c r="BX627" s="88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</row>
    <row r="628" spans="1:98" ht="15">
      <c r="A628" s="9"/>
      <c r="B628" s="87">
        <v>44039</v>
      </c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  <c r="AA628" s="88"/>
      <c r="AB628" s="88"/>
      <c r="AC628" s="88">
        <v>6.65</v>
      </c>
      <c r="AD628" s="88">
        <v>7.38</v>
      </c>
      <c r="AE628" s="88">
        <v>9.0399999999999991</v>
      </c>
      <c r="AF628" s="88"/>
      <c r="AG628" s="88"/>
      <c r="AH628" s="88"/>
      <c r="AI628" s="88"/>
      <c r="AJ628" s="88"/>
      <c r="AK628" s="88"/>
      <c r="AL628" s="88"/>
      <c r="AM628" s="88"/>
      <c r="AN628" s="88"/>
      <c r="AO628" s="88"/>
      <c r="AP628" s="88"/>
      <c r="AQ628" s="88"/>
      <c r="AR628" s="88"/>
      <c r="AS628" s="88"/>
      <c r="AT628" s="88"/>
      <c r="AU628" s="88"/>
      <c r="AV628" s="88"/>
      <c r="AW628" s="88"/>
      <c r="AX628" s="88"/>
      <c r="AY628" s="88"/>
      <c r="AZ628" s="88"/>
      <c r="BA628" s="88"/>
      <c r="BB628" s="88"/>
      <c r="BC628" s="88"/>
      <c r="BD628" s="88"/>
      <c r="BE628" s="88"/>
      <c r="BF628" s="88"/>
      <c r="BG628" s="88"/>
      <c r="BH628" s="88"/>
      <c r="BI628" s="88"/>
      <c r="BJ628" s="88"/>
      <c r="BK628" s="88"/>
      <c r="BL628" s="88"/>
      <c r="BM628" s="88"/>
      <c r="BN628" s="88"/>
      <c r="BO628" s="88"/>
      <c r="BP628" s="88"/>
      <c r="BQ628" s="88"/>
      <c r="BR628" s="88"/>
      <c r="BS628" s="88"/>
      <c r="BT628" s="88"/>
      <c r="BU628" s="88">
        <v>13.01</v>
      </c>
      <c r="BV628" s="88">
        <v>15</v>
      </c>
      <c r="BW628" s="88"/>
      <c r="BX628" s="88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</row>
    <row r="629" spans="1:98" ht="15">
      <c r="A629" s="9"/>
      <c r="B629" s="87">
        <v>44036</v>
      </c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  <c r="AA629" s="88"/>
      <c r="AB629" s="88"/>
      <c r="AC629" s="88">
        <v>6.78</v>
      </c>
      <c r="AD629" s="88">
        <v>7.52</v>
      </c>
      <c r="AE629" s="88">
        <v>8.9700000000000006</v>
      </c>
      <c r="AF629" s="88"/>
      <c r="AG629" s="88"/>
      <c r="AH629" s="88"/>
      <c r="AI629" s="88"/>
      <c r="AJ629" s="88"/>
      <c r="AK629" s="88"/>
      <c r="AL629" s="88"/>
      <c r="AM629" s="88"/>
      <c r="AN629" s="88"/>
      <c r="AO629" s="88"/>
      <c r="AP629" s="88"/>
      <c r="AQ629" s="88"/>
      <c r="AR629" s="88"/>
      <c r="AS629" s="88"/>
      <c r="AT629" s="88"/>
      <c r="AU629" s="88"/>
      <c r="AV629" s="88"/>
      <c r="AW629" s="88"/>
      <c r="AX629" s="88"/>
      <c r="AY629" s="88"/>
      <c r="AZ629" s="88"/>
      <c r="BA629" s="88"/>
      <c r="BB629" s="88"/>
      <c r="BC629" s="88"/>
      <c r="BD629" s="88"/>
      <c r="BE629" s="88"/>
      <c r="BF629" s="88"/>
      <c r="BG629" s="88"/>
      <c r="BH629" s="88"/>
      <c r="BI629" s="88"/>
      <c r="BJ629" s="88"/>
      <c r="BK629" s="88"/>
      <c r="BL629" s="88"/>
      <c r="BM629" s="88"/>
      <c r="BN629" s="88"/>
      <c r="BO629" s="88"/>
      <c r="BP629" s="88"/>
      <c r="BQ629" s="88"/>
      <c r="BR629" s="88"/>
      <c r="BS629" s="88"/>
      <c r="BT629" s="88"/>
      <c r="BU629" s="88">
        <v>13.3</v>
      </c>
      <c r="BV629" s="88">
        <v>15.15</v>
      </c>
      <c r="BW629" s="88"/>
      <c r="BX629" s="88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</row>
    <row r="630" spans="1:98" ht="15">
      <c r="A630" s="9"/>
      <c r="B630" s="87">
        <v>44035</v>
      </c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  <c r="AA630" s="88"/>
      <c r="AB630" s="88"/>
      <c r="AC630" s="88">
        <v>6.78</v>
      </c>
      <c r="AD630" s="88">
        <v>7.5</v>
      </c>
      <c r="AE630" s="88">
        <v>9.02</v>
      </c>
      <c r="AF630" s="88"/>
      <c r="AG630" s="88"/>
      <c r="AH630" s="88"/>
      <c r="AI630" s="88"/>
      <c r="AJ630" s="88"/>
      <c r="AK630" s="88"/>
      <c r="AL630" s="88"/>
      <c r="AM630" s="88"/>
      <c r="AN630" s="88"/>
      <c r="AO630" s="88"/>
      <c r="AP630" s="88"/>
      <c r="AQ630" s="88"/>
      <c r="AR630" s="88"/>
      <c r="AS630" s="88"/>
      <c r="AT630" s="88"/>
      <c r="AU630" s="88"/>
      <c r="AV630" s="88"/>
      <c r="AW630" s="88"/>
      <c r="AX630" s="88"/>
      <c r="AY630" s="88"/>
      <c r="AZ630" s="88"/>
      <c r="BA630" s="88"/>
      <c r="BB630" s="88"/>
      <c r="BC630" s="88"/>
      <c r="BD630" s="88"/>
      <c r="BE630" s="88"/>
      <c r="BF630" s="88"/>
      <c r="BG630" s="88"/>
      <c r="BH630" s="88"/>
      <c r="BI630" s="88"/>
      <c r="BJ630" s="88"/>
      <c r="BK630" s="88"/>
      <c r="BL630" s="88"/>
      <c r="BM630" s="88"/>
      <c r="BN630" s="88"/>
      <c r="BO630" s="88"/>
      <c r="BP630" s="88"/>
      <c r="BQ630" s="88"/>
      <c r="BR630" s="88"/>
      <c r="BS630" s="88"/>
      <c r="BT630" s="88"/>
      <c r="BU630" s="88">
        <v>13.44</v>
      </c>
      <c r="BV630" s="88">
        <v>15.33</v>
      </c>
      <c r="BW630" s="88"/>
      <c r="BX630" s="88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</row>
    <row r="631" spans="1:98" ht="15">
      <c r="A631" s="9"/>
      <c r="B631" s="87">
        <v>44034</v>
      </c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  <c r="AA631" s="88"/>
      <c r="AB631" s="88"/>
      <c r="AC631" s="88">
        <v>6.75</v>
      </c>
      <c r="AD631" s="88">
        <v>7.13</v>
      </c>
      <c r="AE631" s="88">
        <v>8.7899999999999991</v>
      </c>
      <c r="AF631" s="88"/>
      <c r="AG631" s="88"/>
      <c r="AH631" s="88"/>
      <c r="AI631" s="88"/>
      <c r="AJ631" s="88"/>
      <c r="AK631" s="88"/>
      <c r="AL631" s="88"/>
      <c r="AM631" s="88"/>
      <c r="AN631" s="88"/>
      <c r="AO631" s="88"/>
      <c r="AP631" s="88"/>
      <c r="AQ631" s="88"/>
      <c r="AR631" s="88"/>
      <c r="AS631" s="88"/>
      <c r="AT631" s="88"/>
      <c r="AU631" s="88"/>
      <c r="AV631" s="88"/>
      <c r="AW631" s="88"/>
      <c r="AX631" s="88"/>
      <c r="AY631" s="88"/>
      <c r="AZ631" s="88"/>
      <c r="BA631" s="88"/>
      <c r="BB631" s="88"/>
      <c r="BC631" s="88"/>
      <c r="BD631" s="88"/>
      <c r="BE631" s="88"/>
      <c r="BF631" s="88"/>
      <c r="BG631" s="88"/>
      <c r="BH631" s="88"/>
      <c r="BI631" s="88"/>
      <c r="BJ631" s="88"/>
      <c r="BK631" s="88"/>
      <c r="BL631" s="88"/>
      <c r="BM631" s="88"/>
      <c r="BN631" s="88"/>
      <c r="BO631" s="88"/>
      <c r="BP631" s="88"/>
      <c r="BQ631" s="88"/>
      <c r="BR631" s="88"/>
      <c r="BS631" s="88"/>
      <c r="BT631" s="88"/>
      <c r="BU631" s="88">
        <v>13.25</v>
      </c>
      <c r="BV631" s="88">
        <v>15.25</v>
      </c>
      <c r="BW631" s="88"/>
      <c r="BX631" s="88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</row>
    <row r="632" spans="1:98" ht="15">
      <c r="A632" s="9"/>
      <c r="B632" s="87">
        <v>44033</v>
      </c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  <c r="AA632" s="88"/>
      <c r="AB632" s="88"/>
      <c r="AC632" s="88">
        <v>6.88</v>
      </c>
      <c r="AD632" s="88">
        <v>7.01</v>
      </c>
      <c r="AE632" s="88">
        <v>8.81</v>
      </c>
      <c r="AF632" s="88"/>
      <c r="AG632" s="88"/>
      <c r="AH632" s="88"/>
      <c r="AI632" s="88"/>
      <c r="AJ632" s="88"/>
      <c r="AK632" s="88"/>
      <c r="AL632" s="88"/>
      <c r="AM632" s="88"/>
      <c r="AN632" s="88"/>
      <c r="AO632" s="88"/>
      <c r="AP632" s="88"/>
      <c r="AQ632" s="88"/>
      <c r="AR632" s="88"/>
      <c r="AS632" s="88"/>
      <c r="AT632" s="88"/>
      <c r="AU632" s="88"/>
      <c r="AV632" s="88"/>
      <c r="AW632" s="88"/>
      <c r="AX632" s="88"/>
      <c r="AY632" s="88"/>
      <c r="AZ632" s="88"/>
      <c r="BA632" s="88"/>
      <c r="BB632" s="88"/>
      <c r="BC632" s="88"/>
      <c r="BD632" s="88"/>
      <c r="BE632" s="88"/>
      <c r="BF632" s="88"/>
      <c r="BG632" s="88"/>
      <c r="BH632" s="88"/>
      <c r="BI632" s="88"/>
      <c r="BJ632" s="88"/>
      <c r="BK632" s="88"/>
      <c r="BL632" s="88"/>
      <c r="BM632" s="88"/>
      <c r="BN632" s="88"/>
      <c r="BO632" s="88"/>
      <c r="BP632" s="88"/>
      <c r="BQ632" s="88"/>
      <c r="BR632" s="88"/>
      <c r="BS632" s="88"/>
      <c r="BT632" s="88"/>
      <c r="BU632" s="88">
        <v>13.4</v>
      </c>
      <c r="BV632" s="88">
        <v>15.38</v>
      </c>
      <c r="BW632" s="88"/>
      <c r="BX632" s="88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</row>
    <row r="633" spans="1:98" ht="15">
      <c r="A633" s="9"/>
      <c r="B633" s="87">
        <v>44032</v>
      </c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  <c r="AA633" s="88"/>
      <c r="AB633" s="88"/>
      <c r="AC633" s="88">
        <v>6.48</v>
      </c>
      <c r="AD633" s="88">
        <v>7.08</v>
      </c>
      <c r="AE633" s="88">
        <v>8.6199999999999992</v>
      </c>
      <c r="AF633" s="88"/>
      <c r="AG633" s="88"/>
      <c r="AH633" s="88"/>
      <c r="AI633" s="88"/>
      <c r="AJ633" s="88"/>
      <c r="AK633" s="88"/>
      <c r="AL633" s="88"/>
      <c r="AM633" s="88"/>
      <c r="AN633" s="88"/>
      <c r="AO633" s="88"/>
      <c r="AP633" s="88"/>
      <c r="AQ633" s="88"/>
      <c r="AR633" s="88"/>
      <c r="AS633" s="88"/>
      <c r="AT633" s="88"/>
      <c r="AU633" s="88"/>
      <c r="AV633" s="88"/>
      <c r="AW633" s="88"/>
      <c r="AX633" s="88"/>
      <c r="AY633" s="88"/>
      <c r="AZ633" s="88"/>
      <c r="BA633" s="88"/>
      <c r="BB633" s="88"/>
      <c r="BC633" s="88"/>
      <c r="BD633" s="88"/>
      <c r="BE633" s="88"/>
      <c r="BF633" s="88"/>
      <c r="BG633" s="88"/>
      <c r="BH633" s="88"/>
      <c r="BI633" s="88"/>
      <c r="BJ633" s="88"/>
      <c r="BK633" s="88"/>
      <c r="BL633" s="88"/>
      <c r="BM633" s="88"/>
      <c r="BN633" s="88"/>
      <c r="BO633" s="88"/>
      <c r="BP633" s="88"/>
      <c r="BQ633" s="88"/>
      <c r="BR633" s="88"/>
      <c r="BS633" s="88"/>
      <c r="BT633" s="88"/>
      <c r="BU633" s="88">
        <v>13.33</v>
      </c>
      <c r="BV633" s="88">
        <v>15.31</v>
      </c>
      <c r="BW633" s="88"/>
      <c r="BX633" s="88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</row>
    <row r="634" spans="1:98" ht="15">
      <c r="A634" s="9"/>
      <c r="B634" s="87">
        <v>44029</v>
      </c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  <c r="AA634" s="88"/>
      <c r="AB634" s="88"/>
      <c r="AC634" s="88">
        <v>6.55</v>
      </c>
      <c r="AD634" s="88">
        <v>7.15</v>
      </c>
      <c r="AE634" s="88">
        <v>8.75</v>
      </c>
      <c r="AF634" s="88"/>
      <c r="AG634" s="88"/>
      <c r="AH634" s="88"/>
      <c r="AI634" s="88"/>
      <c r="AJ634" s="88"/>
      <c r="AK634" s="88"/>
      <c r="AL634" s="88"/>
      <c r="AM634" s="88"/>
      <c r="AN634" s="88"/>
      <c r="AO634" s="88"/>
      <c r="AP634" s="88"/>
      <c r="AQ634" s="88"/>
      <c r="AR634" s="88"/>
      <c r="AS634" s="88"/>
      <c r="AT634" s="88"/>
      <c r="AU634" s="88"/>
      <c r="AV634" s="88"/>
      <c r="AW634" s="88"/>
      <c r="AX634" s="88"/>
      <c r="AY634" s="88"/>
      <c r="AZ634" s="88"/>
      <c r="BA634" s="88"/>
      <c r="BB634" s="88"/>
      <c r="BC634" s="88"/>
      <c r="BD634" s="88"/>
      <c r="BE634" s="88"/>
      <c r="BF634" s="88"/>
      <c r="BG634" s="88"/>
      <c r="BH634" s="88"/>
      <c r="BI634" s="88"/>
      <c r="BJ634" s="88"/>
      <c r="BK634" s="88"/>
      <c r="BL634" s="88"/>
      <c r="BM634" s="88"/>
      <c r="BN634" s="88"/>
      <c r="BO634" s="88"/>
      <c r="BP634" s="88"/>
      <c r="BQ634" s="88"/>
      <c r="BR634" s="88"/>
      <c r="BS634" s="88"/>
      <c r="BT634" s="88"/>
      <c r="BU634" s="88">
        <v>13.76</v>
      </c>
      <c r="BV634" s="88">
        <v>15.64</v>
      </c>
      <c r="BW634" s="88"/>
      <c r="BX634" s="88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</row>
    <row r="635" spans="1:98" ht="15">
      <c r="A635" s="9"/>
      <c r="B635" s="87">
        <v>44028</v>
      </c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>
        <v>6.5</v>
      </c>
      <c r="AD635" s="88">
        <v>7.1</v>
      </c>
      <c r="AE635" s="88">
        <v>8.85</v>
      </c>
      <c r="AF635" s="88"/>
      <c r="AG635" s="88"/>
      <c r="AH635" s="88"/>
      <c r="AI635" s="88"/>
      <c r="AJ635" s="88"/>
      <c r="AK635" s="88"/>
      <c r="AL635" s="88"/>
      <c r="AM635" s="88"/>
      <c r="AN635" s="88"/>
      <c r="AO635" s="88"/>
      <c r="AP635" s="88"/>
      <c r="AQ635" s="88"/>
      <c r="AR635" s="88"/>
      <c r="AS635" s="88"/>
      <c r="AT635" s="88"/>
      <c r="AU635" s="88"/>
      <c r="AV635" s="88"/>
      <c r="AW635" s="88"/>
      <c r="AX635" s="88"/>
      <c r="AY635" s="88"/>
      <c r="AZ635" s="88"/>
      <c r="BA635" s="88"/>
      <c r="BB635" s="88"/>
      <c r="BC635" s="88"/>
      <c r="BD635" s="88"/>
      <c r="BE635" s="88"/>
      <c r="BF635" s="88"/>
      <c r="BG635" s="88"/>
      <c r="BH635" s="88"/>
      <c r="BI635" s="88"/>
      <c r="BJ635" s="88"/>
      <c r="BK635" s="88"/>
      <c r="BL635" s="88"/>
      <c r="BM635" s="88"/>
      <c r="BN635" s="88"/>
      <c r="BO635" s="88"/>
      <c r="BP635" s="88"/>
      <c r="BQ635" s="88"/>
      <c r="BR635" s="88"/>
      <c r="BS635" s="88"/>
      <c r="BT635" s="88"/>
      <c r="BU635" s="88">
        <v>13.74</v>
      </c>
      <c r="BV635" s="88">
        <v>15.5</v>
      </c>
      <c r="BW635" s="88"/>
      <c r="BX635" s="88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</row>
    <row r="636" spans="1:98" ht="15">
      <c r="A636" s="9"/>
      <c r="B636" s="87">
        <v>44027</v>
      </c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  <c r="AA636" s="88"/>
      <c r="AB636" s="88"/>
      <c r="AC636" s="88">
        <v>6.75</v>
      </c>
      <c r="AD636" s="88">
        <v>7.29</v>
      </c>
      <c r="AE636" s="88">
        <v>8.8800000000000008</v>
      </c>
      <c r="AF636" s="88"/>
      <c r="AG636" s="88"/>
      <c r="AH636" s="88"/>
      <c r="AI636" s="88"/>
      <c r="AJ636" s="88"/>
      <c r="AK636" s="88"/>
      <c r="AL636" s="88"/>
      <c r="AM636" s="88"/>
      <c r="AN636" s="88"/>
      <c r="AO636" s="88"/>
      <c r="AP636" s="88"/>
      <c r="AQ636" s="88"/>
      <c r="AR636" s="88"/>
      <c r="AS636" s="88"/>
      <c r="AT636" s="88"/>
      <c r="AU636" s="88"/>
      <c r="AV636" s="88"/>
      <c r="AW636" s="88"/>
      <c r="AX636" s="88"/>
      <c r="AY636" s="88"/>
      <c r="AZ636" s="88"/>
      <c r="BA636" s="88"/>
      <c r="BB636" s="88"/>
      <c r="BC636" s="88"/>
      <c r="BD636" s="88"/>
      <c r="BE636" s="88"/>
      <c r="BF636" s="88"/>
      <c r="BG636" s="88"/>
      <c r="BH636" s="88"/>
      <c r="BI636" s="88"/>
      <c r="BJ636" s="88"/>
      <c r="BK636" s="88"/>
      <c r="BL636" s="88"/>
      <c r="BM636" s="88"/>
      <c r="BN636" s="88"/>
      <c r="BO636" s="88"/>
      <c r="BP636" s="88"/>
      <c r="BQ636" s="88"/>
      <c r="BR636" s="88"/>
      <c r="BS636" s="88"/>
      <c r="BT636" s="88"/>
      <c r="BU636" s="88">
        <v>13.81</v>
      </c>
      <c r="BV636" s="88">
        <v>15.66</v>
      </c>
      <c r="BW636" s="88"/>
      <c r="BX636" s="88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</row>
    <row r="637" spans="1:98" ht="15">
      <c r="A637" s="9"/>
      <c r="B637" s="87">
        <v>44026</v>
      </c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  <c r="AA637" s="88"/>
      <c r="AB637" s="88"/>
      <c r="AC637" s="88">
        <v>6.68</v>
      </c>
      <c r="AD637" s="88">
        <v>7.15</v>
      </c>
      <c r="AE637" s="88">
        <v>8.6999999999999993</v>
      </c>
      <c r="AF637" s="88"/>
      <c r="AG637" s="88"/>
      <c r="AH637" s="88"/>
      <c r="AI637" s="88"/>
      <c r="AJ637" s="88"/>
      <c r="AK637" s="88"/>
      <c r="AL637" s="88"/>
      <c r="AM637" s="88"/>
      <c r="AN637" s="88"/>
      <c r="AO637" s="88"/>
      <c r="AP637" s="88"/>
      <c r="AQ637" s="88"/>
      <c r="AR637" s="88"/>
      <c r="AS637" s="88"/>
      <c r="AT637" s="88"/>
      <c r="AU637" s="88"/>
      <c r="AV637" s="88"/>
      <c r="AW637" s="88"/>
      <c r="AX637" s="88"/>
      <c r="AY637" s="88"/>
      <c r="AZ637" s="88"/>
      <c r="BA637" s="88"/>
      <c r="BB637" s="88"/>
      <c r="BC637" s="88"/>
      <c r="BD637" s="88"/>
      <c r="BE637" s="88"/>
      <c r="BF637" s="88"/>
      <c r="BG637" s="88"/>
      <c r="BH637" s="88"/>
      <c r="BI637" s="88"/>
      <c r="BJ637" s="88"/>
      <c r="BK637" s="88"/>
      <c r="BL637" s="88"/>
      <c r="BM637" s="88"/>
      <c r="BN637" s="88"/>
      <c r="BO637" s="88"/>
      <c r="BP637" s="88"/>
      <c r="BQ637" s="88"/>
      <c r="BR637" s="88"/>
      <c r="BS637" s="88"/>
      <c r="BT637" s="88"/>
      <c r="BU637" s="88">
        <v>13.66</v>
      </c>
      <c r="BV637" s="88">
        <v>15.38</v>
      </c>
      <c r="BW637" s="88"/>
      <c r="BX637" s="88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</row>
    <row r="638" spans="1:98" ht="15">
      <c r="A638" s="9"/>
      <c r="B638" s="87">
        <v>44025</v>
      </c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  <c r="AA638" s="88"/>
      <c r="AB638" s="88"/>
      <c r="AC638" s="88">
        <v>6.75</v>
      </c>
      <c r="AD638" s="88">
        <v>7.17</v>
      </c>
      <c r="AE638" s="88">
        <v>8.9</v>
      </c>
      <c r="AF638" s="88"/>
      <c r="AG638" s="88"/>
      <c r="AH638" s="88"/>
      <c r="AI638" s="88"/>
      <c r="AJ638" s="88"/>
      <c r="AK638" s="88"/>
      <c r="AL638" s="88"/>
      <c r="AM638" s="88"/>
      <c r="AN638" s="88"/>
      <c r="AO638" s="88"/>
      <c r="AP638" s="88"/>
      <c r="AQ638" s="88"/>
      <c r="AR638" s="88"/>
      <c r="AS638" s="88"/>
      <c r="AT638" s="88"/>
      <c r="AU638" s="88"/>
      <c r="AV638" s="88"/>
      <c r="AW638" s="88"/>
      <c r="AX638" s="88"/>
      <c r="AY638" s="88"/>
      <c r="AZ638" s="88"/>
      <c r="BA638" s="88"/>
      <c r="BB638" s="88"/>
      <c r="BC638" s="88"/>
      <c r="BD638" s="88"/>
      <c r="BE638" s="88"/>
      <c r="BF638" s="88"/>
      <c r="BG638" s="88"/>
      <c r="BH638" s="88"/>
      <c r="BI638" s="88"/>
      <c r="BJ638" s="88"/>
      <c r="BK638" s="88"/>
      <c r="BL638" s="88"/>
      <c r="BM638" s="88"/>
      <c r="BN638" s="88"/>
      <c r="BO638" s="88"/>
      <c r="BP638" s="88"/>
      <c r="BQ638" s="88"/>
      <c r="BR638" s="88"/>
      <c r="BS638" s="88"/>
      <c r="BT638" s="88"/>
      <c r="BU638" s="88">
        <v>13.76</v>
      </c>
      <c r="BV638" s="88">
        <v>15.56</v>
      </c>
      <c r="BW638" s="88"/>
      <c r="BX638" s="88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</row>
    <row r="639" spans="1:98" ht="15">
      <c r="A639" s="9"/>
      <c r="B639" s="87">
        <v>44022</v>
      </c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>
        <v>6.95</v>
      </c>
      <c r="AD639" s="88">
        <v>7.55</v>
      </c>
      <c r="AE639" s="88">
        <v>8.8000000000000007</v>
      </c>
      <c r="AF639" s="88"/>
      <c r="AG639" s="88"/>
      <c r="AH639" s="88"/>
      <c r="AI639" s="88"/>
      <c r="AJ639" s="88"/>
      <c r="AK639" s="88"/>
      <c r="AL639" s="88"/>
      <c r="AM639" s="88"/>
      <c r="AN639" s="88"/>
      <c r="AO639" s="88"/>
      <c r="AP639" s="88"/>
      <c r="AQ639" s="88"/>
      <c r="AR639" s="88"/>
      <c r="AS639" s="88"/>
      <c r="AT639" s="88"/>
      <c r="AU639" s="88"/>
      <c r="AV639" s="88"/>
      <c r="AW639" s="88"/>
      <c r="AX639" s="88"/>
      <c r="AY639" s="88"/>
      <c r="AZ639" s="88"/>
      <c r="BA639" s="88"/>
      <c r="BB639" s="88"/>
      <c r="BC639" s="88"/>
      <c r="BD639" s="88"/>
      <c r="BE639" s="88"/>
      <c r="BF639" s="88"/>
      <c r="BG639" s="88"/>
      <c r="BH639" s="88"/>
      <c r="BI639" s="88"/>
      <c r="BJ639" s="88"/>
      <c r="BK639" s="88"/>
      <c r="BL639" s="88"/>
      <c r="BM639" s="88"/>
      <c r="BN639" s="88"/>
      <c r="BO639" s="88"/>
      <c r="BP639" s="88"/>
      <c r="BQ639" s="88"/>
      <c r="BR639" s="88"/>
      <c r="BS639" s="88"/>
      <c r="BT639" s="88"/>
      <c r="BU639" s="88">
        <v>13.73</v>
      </c>
      <c r="BV639" s="88">
        <v>15.41</v>
      </c>
      <c r="BW639" s="88"/>
      <c r="BX639" s="88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</row>
    <row r="640" spans="1:98" ht="15">
      <c r="A640" s="9"/>
      <c r="B640" s="87">
        <v>44021</v>
      </c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  <c r="AA640" s="88"/>
      <c r="AB640" s="88"/>
      <c r="AC640" s="88">
        <v>7.4</v>
      </c>
      <c r="AD640" s="88">
        <v>7.9</v>
      </c>
      <c r="AE640" s="88">
        <v>8.91</v>
      </c>
      <c r="AF640" s="88"/>
      <c r="AG640" s="88"/>
      <c r="AH640" s="88"/>
      <c r="AI640" s="88"/>
      <c r="AJ640" s="88"/>
      <c r="AK640" s="88"/>
      <c r="AL640" s="88"/>
      <c r="AM640" s="88"/>
      <c r="AN640" s="88"/>
      <c r="AO640" s="88"/>
      <c r="AP640" s="88"/>
      <c r="AQ640" s="88"/>
      <c r="AR640" s="88"/>
      <c r="AS640" s="88"/>
      <c r="AT640" s="88"/>
      <c r="AU640" s="88"/>
      <c r="AV640" s="88"/>
      <c r="AW640" s="88"/>
      <c r="AX640" s="88"/>
      <c r="AY640" s="88"/>
      <c r="AZ640" s="88"/>
      <c r="BA640" s="88"/>
      <c r="BB640" s="88"/>
      <c r="BC640" s="88"/>
      <c r="BD640" s="88"/>
      <c r="BE640" s="88"/>
      <c r="BF640" s="88"/>
      <c r="BG640" s="88"/>
      <c r="BH640" s="88"/>
      <c r="BI640" s="88"/>
      <c r="BJ640" s="88"/>
      <c r="BK640" s="88"/>
      <c r="BL640" s="88"/>
      <c r="BM640" s="88"/>
      <c r="BN640" s="88"/>
      <c r="BO640" s="88"/>
      <c r="BP640" s="88"/>
      <c r="BQ640" s="88"/>
      <c r="BR640" s="88"/>
      <c r="BS640" s="88"/>
      <c r="BT640" s="88"/>
      <c r="BU640" s="88">
        <v>13.81</v>
      </c>
      <c r="BV640" s="88">
        <v>15.57</v>
      </c>
      <c r="BW640" s="88"/>
      <c r="BX640" s="88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</row>
    <row r="641" spans="1:98" ht="15">
      <c r="A641" s="9"/>
      <c r="B641" s="87">
        <v>44020</v>
      </c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  <c r="AA641" s="88"/>
      <c r="AB641" s="88"/>
      <c r="AC641" s="88">
        <v>7.48</v>
      </c>
      <c r="AD641" s="88">
        <v>8.0299999999999994</v>
      </c>
      <c r="AE641" s="88">
        <v>9.02</v>
      </c>
      <c r="AF641" s="88"/>
      <c r="AG641" s="88"/>
      <c r="AH641" s="88"/>
      <c r="AI641" s="88"/>
      <c r="AJ641" s="88"/>
      <c r="AK641" s="88"/>
      <c r="AL641" s="88"/>
      <c r="AM641" s="88"/>
      <c r="AN641" s="88"/>
      <c r="AO641" s="88"/>
      <c r="AP641" s="88"/>
      <c r="AQ641" s="88"/>
      <c r="AR641" s="88"/>
      <c r="AS641" s="88"/>
      <c r="AT641" s="88"/>
      <c r="AU641" s="88"/>
      <c r="AV641" s="88"/>
      <c r="AW641" s="88"/>
      <c r="AX641" s="88"/>
      <c r="AY641" s="88"/>
      <c r="AZ641" s="88"/>
      <c r="BA641" s="88"/>
      <c r="BB641" s="88"/>
      <c r="BC641" s="88"/>
      <c r="BD641" s="88"/>
      <c r="BE641" s="88"/>
      <c r="BF641" s="88"/>
      <c r="BG641" s="88"/>
      <c r="BH641" s="88"/>
      <c r="BI641" s="88"/>
      <c r="BJ641" s="88"/>
      <c r="BK641" s="88"/>
      <c r="BL641" s="88"/>
      <c r="BM641" s="88"/>
      <c r="BN641" s="88"/>
      <c r="BO641" s="88"/>
      <c r="BP641" s="88"/>
      <c r="BQ641" s="88"/>
      <c r="BR641" s="88"/>
      <c r="BS641" s="88"/>
      <c r="BT641" s="88"/>
      <c r="BU641" s="88">
        <v>13.84</v>
      </c>
      <c r="BV641" s="88">
        <v>15.61</v>
      </c>
      <c r="BW641" s="88"/>
      <c r="BX641" s="88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</row>
    <row r="642" spans="1:98" ht="15">
      <c r="A642" s="9"/>
      <c r="B642" s="87">
        <v>44019</v>
      </c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  <c r="AA642" s="88"/>
      <c r="AB642" s="88"/>
      <c r="AC642" s="88">
        <v>7.63</v>
      </c>
      <c r="AD642" s="88">
        <v>8.25</v>
      </c>
      <c r="AE642" s="88">
        <v>9.1999999999999993</v>
      </c>
      <c r="AF642" s="88"/>
      <c r="AG642" s="88"/>
      <c r="AH642" s="88"/>
      <c r="AI642" s="88"/>
      <c r="AJ642" s="88"/>
      <c r="AK642" s="88"/>
      <c r="AL642" s="88"/>
      <c r="AM642" s="88"/>
      <c r="AN642" s="88"/>
      <c r="AO642" s="88"/>
      <c r="AP642" s="88"/>
      <c r="AQ642" s="88"/>
      <c r="AR642" s="88"/>
      <c r="AS642" s="88"/>
      <c r="AT642" s="88"/>
      <c r="AU642" s="88"/>
      <c r="AV642" s="88"/>
      <c r="AW642" s="88"/>
      <c r="AX642" s="88"/>
      <c r="AY642" s="88"/>
      <c r="AZ642" s="88"/>
      <c r="BA642" s="88"/>
      <c r="BB642" s="88"/>
      <c r="BC642" s="88"/>
      <c r="BD642" s="88"/>
      <c r="BE642" s="88"/>
      <c r="BF642" s="88"/>
      <c r="BG642" s="88"/>
      <c r="BH642" s="88"/>
      <c r="BI642" s="88"/>
      <c r="BJ642" s="88"/>
      <c r="BK642" s="88"/>
      <c r="BL642" s="88"/>
      <c r="BM642" s="88"/>
      <c r="BN642" s="88"/>
      <c r="BO642" s="88"/>
      <c r="BP642" s="88"/>
      <c r="BQ642" s="88"/>
      <c r="BR642" s="88"/>
      <c r="BS642" s="88"/>
      <c r="BT642" s="88"/>
      <c r="BU642" s="88">
        <v>13.84</v>
      </c>
      <c r="BV642" s="88">
        <v>14.4</v>
      </c>
      <c r="BW642" s="88"/>
      <c r="BX642" s="88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</row>
    <row r="643" spans="1:98" ht="15">
      <c r="A643" s="9"/>
      <c r="B643" s="87">
        <v>44018</v>
      </c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  <c r="AA643" s="88"/>
      <c r="AB643" s="88"/>
      <c r="AC643" s="88">
        <v>7.63</v>
      </c>
      <c r="AD643" s="88">
        <v>8.44</v>
      </c>
      <c r="AE643" s="88">
        <v>9.3000000000000007</v>
      </c>
      <c r="AF643" s="88"/>
      <c r="AG643" s="88"/>
      <c r="AH643" s="88"/>
      <c r="AI643" s="88"/>
      <c r="AJ643" s="88"/>
      <c r="AK643" s="88"/>
      <c r="AL643" s="88"/>
      <c r="AM643" s="88"/>
      <c r="AN643" s="88"/>
      <c r="AO643" s="88"/>
      <c r="AP643" s="88"/>
      <c r="AQ643" s="88"/>
      <c r="AR643" s="88"/>
      <c r="AS643" s="88"/>
      <c r="AT643" s="88"/>
      <c r="AU643" s="88"/>
      <c r="AV643" s="88"/>
      <c r="AW643" s="88"/>
      <c r="AX643" s="88"/>
      <c r="AY643" s="88"/>
      <c r="AZ643" s="88"/>
      <c r="BA643" s="88"/>
      <c r="BB643" s="88"/>
      <c r="BC643" s="88"/>
      <c r="BD643" s="88"/>
      <c r="BE643" s="88"/>
      <c r="BF643" s="88"/>
      <c r="BG643" s="88"/>
      <c r="BH643" s="88"/>
      <c r="BI643" s="88"/>
      <c r="BJ643" s="88"/>
      <c r="BK643" s="88"/>
      <c r="BL643" s="88"/>
      <c r="BM643" s="88"/>
      <c r="BN643" s="88"/>
      <c r="BO643" s="88"/>
      <c r="BP643" s="88"/>
      <c r="BQ643" s="88"/>
      <c r="BR643" s="88"/>
      <c r="BS643" s="88"/>
      <c r="BT643" s="88"/>
      <c r="BU643" s="88">
        <v>13.71</v>
      </c>
      <c r="BV643" s="88">
        <v>14.4</v>
      </c>
      <c r="BW643" s="88"/>
      <c r="BX643" s="88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</row>
    <row r="644" spans="1:98" ht="15">
      <c r="A644" s="9"/>
      <c r="B644" s="87">
        <v>44015</v>
      </c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  <c r="AA644" s="88"/>
      <c r="AB644" s="88"/>
      <c r="AC644" s="88">
        <v>7.45</v>
      </c>
      <c r="AD644" s="88">
        <v>8.17</v>
      </c>
      <c r="AE644" s="88">
        <v>9.1</v>
      </c>
      <c r="AF644" s="88"/>
      <c r="AG644" s="88"/>
      <c r="AH644" s="88"/>
      <c r="AI644" s="88"/>
      <c r="AJ644" s="88"/>
      <c r="AK644" s="88"/>
      <c r="AL644" s="88"/>
      <c r="AM644" s="88"/>
      <c r="AN644" s="88"/>
      <c r="AO644" s="88"/>
      <c r="AP644" s="88"/>
      <c r="AQ644" s="88"/>
      <c r="AR644" s="88"/>
      <c r="AS644" s="88"/>
      <c r="AT644" s="88"/>
      <c r="AU644" s="88"/>
      <c r="AV644" s="88"/>
      <c r="AW644" s="88"/>
      <c r="AX644" s="88"/>
      <c r="AY644" s="88"/>
      <c r="AZ644" s="88"/>
      <c r="BA644" s="88"/>
      <c r="BB644" s="88"/>
      <c r="BC644" s="88"/>
      <c r="BD644" s="88"/>
      <c r="BE644" s="88"/>
      <c r="BF644" s="88"/>
      <c r="BG644" s="88"/>
      <c r="BH644" s="88"/>
      <c r="BI644" s="88"/>
      <c r="BJ644" s="88"/>
      <c r="BK644" s="88"/>
      <c r="BL644" s="88"/>
      <c r="BM644" s="88"/>
      <c r="BN644" s="88"/>
      <c r="BO644" s="88"/>
      <c r="BP644" s="88"/>
      <c r="BQ644" s="88"/>
      <c r="BR644" s="88"/>
      <c r="BS644" s="88"/>
      <c r="BT644" s="88"/>
      <c r="BU644" s="88">
        <v>13.39</v>
      </c>
      <c r="BV644" s="88">
        <v>14.4</v>
      </c>
      <c r="BW644" s="88"/>
      <c r="BX644" s="88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</row>
    <row r="645" spans="1:98" ht="15">
      <c r="A645" s="9"/>
      <c r="B645" s="87">
        <v>44014</v>
      </c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>
        <v>7.53</v>
      </c>
      <c r="AD645" s="88">
        <v>8.1300000000000008</v>
      </c>
      <c r="AE645" s="88">
        <v>9</v>
      </c>
      <c r="AF645" s="88"/>
      <c r="AG645" s="88"/>
      <c r="AH645" s="88"/>
      <c r="AI645" s="88"/>
      <c r="AJ645" s="88"/>
      <c r="AK645" s="88"/>
      <c r="AL645" s="88"/>
      <c r="AM645" s="88"/>
      <c r="AN645" s="88"/>
      <c r="AO645" s="88"/>
      <c r="AP645" s="88"/>
      <c r="AQ645" s="88"/>
      <c r="AR645" s="88"/>
      <c r="AS645" s="88"/>
      <c r="AT645" s="88"/>
      <c r="AU645" s="88"/>
      <c r="AV645" s="88"/>
      <c r="AW645" s="88"/>
      <c r="AX645" s="88"/>
      <c r="AY645" s="88"/>
      <c r="AZ645" s="88"/>
      <c r="BA645" s="88"/>
      <c r="BB645" s="88"/>
      <c r="BC645" s="88"/>
      <c r="BD645" s="88"/>
      <c r="BE645" s="88"/>
      <c r="BF645" s="88"/>
      <c r="BG645" s="88"/>
      <c r="BH645" s="88"/>
      <c r="BI645" s="88"/>
      <c r="BJ645" s="88"/>
      <c r="BK645" s="88"/>
      <c r="BL645" s="88"/>
      <c r="BM645" s="88"/>
      <c r="BN645" s="88"/>
      <c r="BO645" s="88"/>
      <c r="BP645" s="88"/>
      <c r="BQ645" s="88"/>
      <c r="BR645" s="88"/>
      <c r="BS645" s="88"/>
      <c r="BT645" s="88"/>
      <c r="BU645" s="88">
        <v>13.3</v>
      </c>
      <c r="BV645" s="88">
        <v>14.4</v>
      </c>
      <c r="BW645" s="88"/>
      <c r="BX645" s="88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</row>
    <row r="646" spans="1:98" ht="15">
      <c r="A646" s="9"/>
      <c r="B646" s="87">
        <v>44013</v>
      </c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  <c r="AA646" s="88"/>
      <c r="AB646" s="88"/>
      <c r="AC646" s="88">
        <v>7.56</v>
      </c>
      <c r="AD646" s="88">
        <v>8.1300000000000008</v>
      </c>
      <c r="AE646" s="88">
        <v>9</v>
      </c>
      <c r="AF646" s="88"/>
      <c r="AG646" s="88"/>
      <c r="AH646" s="88"/>
      <c r="AI646" s="88"/>
      <c r="AJ646" s="88"/>
      <c r="AK646" s="88"/>
      <c r="AL646" s="88"/>
      <c r="AM646" s="88"/>
      <c r="AN646" s="88"/>
      <c r="AO646" s="88"/>
      <c r="AP646" s="88"/>
      <c r="AQ646" s="88"/>
      <c r="AR646" s="88"/>
      <c r="AS646" s="88"/>
      <c r="AT646" s="88"/>
      <c r="AU646" s="88"/>
      <c r="AV646" s="88"/>
      <c r="AW646" s="88"/>
      <c r="AX646" s="88"/>
      <c r="AY646" s="88"/>
      <c r="AZ646" s="88"/>
      <c r="BA646" s="88"/>
      <c r="BB646" s="88"/>
      <c r="BC646" s="88"/>
      <c r="BD646" s="88"/>
      <c r="BE646" s="88"/>
      <c r="BF646" s="88"/>
      <c r="BG646" s="88"/>
      <c r="BH646" s="88"/>
      <c r="BI646" s="88"/>
      <c r="BJ646" s="88"/>
      <c r="BK646" s="88"/>
      <c r="BL646" s="88"/>
      <c r="BM646" s="88"/>
      <c r="BN646" s="88"/>
      <c r="BO646" s="88"/>
      <c r="BP646" s="88"/>
      <c r="BQ646" s="88"/>
      <c r="BR646" s="88"/>
      <c r="BS646" s="88"/>
      <c r="BT646" s="88"/>
      <c r="BU646" s="88">
        <v>13.23</v>
      </c>
      <c r="BV646" s="88">
        <v>14.4</v>
      </c>
      <c r="BW646" s="88"/>
      <c r="BX646" s="88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</row>
    <row r="647" spans="1:98" ht="15">
      <c r="A647" s="9"/>
      <c r="B647" s="87">
        <v>44012</v>
      </c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  <c r="AA647" s="88"/>
      <c r="AB647" s="88">
        <v>7.6</v>
      </c>
      <c r="AC647" s="88">
        <v>7.96</v>
      </c>
      <c r="AD647" s="88">
        <v>8.68</v>
      </c>
      <c r="AE647" s="88"/>
      <c r="AF647" s="88"/>
      <c r="AG647" s="88"/>
      <c r="AH647" s="88"/>
      <c r="AI647" s="88"/>
      <c r="AJ647" s="88"/>
      <c r="AK647" s="88"/>
      <c r="AL647" s="88"/>
      <c r="AM647" s="88"/>
      <c r="AN647" s="88"/>
      <c r="AO647" s="88"/>
      <c r="AP647" s="88"/>
      <c r="AQ647" s="88"/>
      <c r="AR647" s="88"/>
      <c r="AS647" s="88"/>
      <c r="AT647" s="88"/>
      <c r="AU647" s="88"/>
      <c r="AV647" s="88"/>
      <c r="AW647" s="88"/>
      <c r="AX647" s="88"/>
      <c r="AY647" s="88"/>
      <c r="AZ647" s="88"/>
      <c r="BA647" s="88"/>
      <c r="BB647" s="88"/>
      <c r="BC647" s="88"/>
      <c r="BD647" s="88"/>
      <c r="BE647" s="88"/>
      <c r="BF647" s="88"/>
      <c r="BG647" s="88"/>
      <c r="BH647" s="88"/>
      <c r="BI647" s="88"/>
      <c r="BJ647" s="88"/>
      <c r="BK647" s="88"/>
      <c r="BL647" s="88"/>
      <c r="BM647" s="88"/>
      <c r="BN647" s="88"/>
      <c r="BO647" s="88"/>
      <c r="BP647" s="88"/>
      <c r="BQ647" s="88"/>
      <c r="BR647" s="88"/>
      <c r="BS647" s="88"/>
      <c r="BT647" s="88"/>
      <c r="BU647" s="88">
        <v>13.31</v>
      </c>
      <c r="BV647" s="88">
        <v>14.4</v>
      </c>
      <c r="BW647" s="88"/>
      <c r="BX647" s="88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</row>
    <row r="648" spans="1:98" ht="15">
      <c r="A648" s="9"/>
      <c r="B648" s="87">
        <v>44011</v>
      </c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  <c r="AA648" s="88"/>
      <c r="AB648" s="88">
        <v>7.39</v>
      </c>
      <c r="AC648" s="88">
        <v>7.8</v>
      </c>
      <c r="AD648" s="88">
        <v>9.14</v>
      </c>
      <c r="AE648" s="88"/>
      <c r="AF648" s="88"/>
      <c r="AG648" s="88"/>
      <c r="AH648" s="88"/>
      <c r="AI648" s="88"/>
      <c r="AJ648" s="88"/>
      <c r="AK648" s="88"/>
      <c r="AL648" s="88"/>
      <c r="AM648" s="88"/>
      <c r="AN648" s="88"/>
      <c r="AO648" s="88"/>
      <c r="AP648" s="88"/>
      <c r="AQ648" s="88"/>
      <c r="AR648" s="88"/>
      <c r="AS648" s="88"/>
      <c r="AT648" s="88"/>
      <c r="AU648" s="88"/>
      <c r="AV648" s="88"/>
      <c r="AW648" s="88"/>
      <c r="AX648" s="88"/>
      <c r="AY648" s="88"/>
      <c r="AZ648" s="88"/>
      <c r="BA648" s="88"/>
      <c r="BB648" s="88"/>
      <c r="BC648" s="88"/>
      <c r="BD648" s="88"/>
      <c r="BE648" s="88"/>
      <c r="BF648" s="88"/>
      <c r="BG648" s="88"/>
      <c r="BH648" s="88"/>
      <c r="BI648" s="88"/>
      <c r="BJ648" s="88"/>
      <c r="BK648" s="88"/>
      <c r="BL648" s="88"/>
      <c r="BM648" s="88"/>
      <c r="BN648" s="88"/>
      <c r="BO648" s="88"/>
      <c r="BP648" s="88"/>
      <c r="BQ648" s="88"/>
      <c r="BR648" s="88"/>
      <c r="BS648" s="88"/>
      <c r="BT648" s="88"/>
      <c r="BU648" s="88">
        <v>13.31</v>
      </c>
      <c r="BV648" s="88">
        <v>15.09</v>
      </c>
      <c r="BW648" s="88"/>
      <c r="BX648" s="88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</row>
    <row r="649" spans="1:98" ht="15">
      <c r="A649" s="9"/>
      <c r="B649" s="87">
        <v>44008</v>
      </c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  <c r="AA649" s="88"/>
      <c r="AB649" s="88">
        <v>7.05</v>
      </c>
      <c r="AC649" s="88">
        <v>7.33</v>
      </c>
      <c r="AD649" s="88">
        <v>8.08</v>
      </c>
      <c r="AE649" s="88"/>
      <c r="AF649" s="88"/>
      <c r="AG649" s="88"/>
      <c r="AH649" s="88"/>
      <c r="AI649" s="88"/>
      <c r="AJ649" s="88"/>
      <c r="AK649" s="88"/>
      <c r="AL649" s="88"/>
      <c r="AM649" s="88"/>
      <c r="AN649" s="88"/>
      <c r="AO649" s="88"/>
      <c r="AP649" s="88"/>
      <c r="AQ649" s="88"/>
      <c r="AR649" s="88"/>
      <c r="AS649" s="88"/>
      <c r="AT649" s="88"/>
      <c r="AU649" s="88"/>
      <c r="AV649" s="88"/>
      <c r="AW649" s="88"/>
      <c r="AX649" s="88"/>
      <c r="AY649" s="88"/>
      <c r="AZ649" s="88"/>
      <c r="BA649" s="88"/>
      <c r="BB649" s="88"/>
      <c r="BC649" s="88"/>
      <c r="BD649" s="88"/>
      <c r="BE649" s="88"/>
      <c r="BF649" s="88"/>
      <c r="BG649" s="88"/>
      <c r="BH649" s="88"/>
      <c r="BI649" s="88"/>
      <c r="BJ649" s="88"/>
      <c r="BK649" s="88"/>
      <c r="BL649" s="88"/>
      <c r="BM649" s="88"/>
      <c r="BN649" s="88"/>
      <c r="BO649" s="88"/>
      <c r="BP649" s="88"/>
      <c r="BQ649" s="88"/>
      <c r="BR649" s="88"/>
      <c r="BS649" s="88"/>
      <c r="BT649" s="88"/>
      <c r="BU649" s="88">
        <v>12.99</v>
      </c>
      <c r="BV649" s="88">
        <v>14.95</v>
      </c>
      <c r="BW649" s="88"/>
      <c r="BX649" s="88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</row>
    <row r="650" spans="1:98" ht="15">
      <c r="A650" s="9"/>
      <c r="B650" s="87">
        <v>44007</v>
      </c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  <c r="AA650" s="88"/>
      <c r="AB650" s="88">
        <v>7.18</v>
      </c>
      <c r="AC650" s="88">
        <v>7.44</v>
      </c>
      <c r="AD650" s="88">
        <v>7.46</v>
      </c>
      <c r="AE650" s="88"/>
      <c r="AF650" s="88"/>
      <c r="AG650" s="88"/>
      <c r="AH650" s="88"/>
      <c r="AI650" s="88"/>
      <c r="AJ650" s="88"/>
      <c r="AK650" s="88"/>
      <c r="AL650" s="88"/>
      <c r="AM650" s="88"/>
      <c r="AN650" s="88"/>
      <c r="AO650" s="88"/>
      <c r="AP650" s="88"/>
      <c r="AQ650" s="88"/>
      <c r="AR650" s="88"/>
      <c r="AS650" s="88"/>
      <c r="AT650" s="88"/>
      <c r="AU650" s="88"/>
      <c r="AV650" s="88"/>
      <c r="AW650" s="88"/>
      <c r="AX650" s="88"/>
      <c r="AY650" s="88"/>
      <c r="AZ650" s="88"/>
      <c r="BA650" s="88"/>
      <c r="BB650" s="88"/>
      <c r="BC650" s="88"/>
      <c r="BD650" s="88"/>
      <c r="BE650" s="88"/>
      <c r="BF650" s="88"/>
      <c r="BG650" s="88"/>
      <c r="BH650" s="88"/>
      <c r="BI650" s="88"/>
      <c r="BJ650" s="88"/>
      <c r="BK650" s="88"/>
      <c r="BL650" s="88"/>
      <c r="BM650" s="88"/>
      <c r="BN650" s="88"/>
      <c r="BO650" s="88"/>
      <c r="BP650" s="88"/>
      <c r="BQ650" s="88"/>
      <c r="BR650" s="88"/>
      <c r="BS650" s="88"/>
      <c r="BT650" s="88"/>
      <c r="BU650" s="88">
        <v>12.99</v>
      </c>
      <c r="BV650" s="88">
        <v>14.8</v>
      </c>
      <c r="BW650" s="88"/>
      <c r="BX650" s="88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</row>
    <row r="651" spans="1:98" ht="15">
      <c r="A651" s="9"/>
      <c r="B651" s="87">
        <v>44006</v>
      </c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  <c r="AA651" s="88"/>
      <c r="AB651" s="88">
        <v>7.52</v>
      </c>
      <c r="AC651" s="88">
        <v>7.65</v>
      </c>
      <c r="AD651" s="88">
        <v>8.49</v>
      </c>
      <c r="AE651" s="88"/>
      <c r="AF651" s="88"/>
      <c r="AG651" s="88"/>
      <c r="AH651" s="88"/>
      <c r="AI651" s="88"/>
      <c r="AJ651" s="88"/>
      <c r="AK651" s="88"/>
      <c r="AL651" s="88"/>
      <c r="AM651" s="88"/>
      <c r="AN651" s="88"/>
      <c r="AO651" s="88"/>
      <c r="AP651" s="88"/>
      <c r="AQ651" s="88"/>
      <c r="AR651" s="88"/>
      <c r="AS651" s="88"/>
      <c r="AT651" s="88"/>
      <c r="AU651" s="88"/>
      <c r="AV651" s="88"/>
      <c r="AW651" s="88"/>
      <c r="AX651" s="88"/>
      <c r="AY651" s="88"/>
      <c r="AZ651" s="88"/>
      <c r="BA651" s="88"/>
      <c r="BB651" s="88"/>
      <c r="BC651" s="88"/>
      <c r="BD651" s="88"/>
      <c r="BE651" s="88"/>
      <c r="BF651" s="88"/>
      <c r="BG651" s="88"/>
      <c r="BH651" s="88"/>
      <c r="BI651" s="88"/>
      <c r="BJ651" s="88"/>
      <c r="BK651" s="88"/>
      <c r="BL651" s="88"/>
      <c r="BM651" s="88"/>
      <c r="BN651" s="88"/>
      <c r="BO651" s="88"/>
      <c r="BP651" s="88"/>
      <c r="BQ651" s="88"/>
      <c r="BR651" s="88"/>
      <c r="BS651" s="88"/>
      <c r="BT651" s="88"/>
      <c r="BU651" s="88">
        <v>13.23</v>
      </c>
      <c r="BV651" s="88">
        <v>14.83</v>
      </c>
      <c r="BW651" s="88"/>
      <c r="BX651" s="88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</row>
    <row r="652" spans="1:98" ht="15">
      <c r="A652" s="9"/>
      <c r="B652" s="87">
        <v>44005</v>
      </c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  <c r="AA652" s="88"/>
      <c r="AB652" s="88">
        <v>7.6</v>
      </c>
      <c r="AC652" s="88">
        <v>7.87</v>
      </c>
      <c r="AD652" s="88">
        <v>8.43</v>
      </c>
      <c r="AE652" s="88"/>
      <c r="AF652" s="88"/>
      <c r="AG652" s="88"/>
      <c r="AH652" s="88"/>
      <c r="AI652" s="88"/>
      <c r="AJ652" s="88"/>
      <c r="AK652" s="88"/>
      <c r="AL652" s="88"/>
      <c r="AM652" s="88"/>
      <c r="AN652" s="88"/>
      <c r="AO652" s="88"/>
      <c r="AP652" s="88"/>
      <c r="AQ652" s="88"/>
      <c r="AR652" s="88"/>
      <c r="AS652" s="88"/>
      <c r="AT652" s="88"/>
      <c r="AU652" s="88"/>
      <c r="AV652" s="88"/>
      <c r="AW652" s="88"/>
      <c r="AX652" s="88"/>
      <c r="AY652" s="88"/>
      <c r="AZ652" s="88"/>
      <c r="BA652" s="88"/>
      <c r="BB652" s="88"/>
      <c r="BC652" s="88"/>
      <c r="BD652" s="88"/>
      <c r="BE652" s="88"/>
      <c r="BF652" s="88"/>
      <c r="BG652" s="88"/>
      <c r="BH652" s="88"/>
      <c r="BI652" s="88"/>
      <c r="BJ652" s="88"/>
      <c r="BK652" s="88"/>
      <c r="BL652" s="88"/>
      <c r="BM652" s="88"/>
      <c r="BN652" s="88"/>
      <c r="BO652" s="88"/>
      <c r="BP652" s="88"/>
      <c r="BQ652" s="88"/>
      <c r="BR652" s="88"/>
      <c r="BS652" s="88"/>
      <c r="BT652" s="88"/>
      <c r="BU652" s="88">
        <v>13.23</v>
      </c>
      <c r="BV652" s="88">
        <v>14.98</v>
      </c>
      <c r="BW652" s="88"/>
      <c r="BX652" s="88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</row>
    <row r="653" spans="1:98" ht="15">
      <c r="A653" s="9"/>
      <c r="B653" s="87">
        <v>44004</v>
      </c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  <c r="AA653" s="88"/>
      <c r="AB653" s="88">
        <v>7.43</v>
      </c>
      <c r="AC653" s="88">
        <v>7.64</v>
      </c>
      <c r="AD653" s="88">
        <v>8.01</v>
      </c>
      <c r="AE653" s="88"/>
      <c r="AF653" s="88"/>
      <c r="AG653" s="88"/>
      <c r="AH653" s="88"/>
      <c r="AI653" s="88"/>
      <c r="AJ653" s="88"/>
      <c r="AK653" s="88"/>
      <c r="AL653" s="88"/>
      <c r="AM653" s="88"/>
      <c r="AN653" s="88"/>
      <c r="AO653" s="88"/>
      <c r="AP653" s="88"/>
      <c r="AQ653" s="88"/>
      <c r="AR653" s="88"/>
      <c r="AS653" s="88"/>
      <c r="AT653" s="88"/>
      <c r="AU653" s="88"/>
      <c r="AV653" s="88"/>
      <c r="AW653" s="88"/>
      <c r="AX653" s="88"/>
      <c r="AY653" s="88"/>
      <c r="AZ653" s="88"/>
      <c r="BA653" s="88"/>
      <c r="BB653" s="88"/>
      <c r="BC653" s="88"/>
      <c r="BD653" s="88"/>
      <c r="BE653" s="88"/>
      <c r="BF653" s="88"/>
      <c r="BG653" s="88"/>
      <c r="BH653" s="88"/>
      <c r="BI653" s="88"/>
      <c r="BJ653" s="88"/>
      <c r="BK653" s="88"/>
      <c r="BL653" s="88"/>
      <c r="BM653" s="88"/>
      <c r="BN653" s="88"/>
      <c r="BO653" s="88"/>
      <c r="BP653" s="88"/>
      <c r="BQ653" s="88"/>
      <c r="BR653" s="88"/>
      <c r="BS653" s="88"/>
      <c r="BT653" s="88"/>
      <c r="BU653" s="88">
        <v>13.23</v>
      </c>
      <c r="BV653" s="88">
        <v>15.05</v>
      </c>
      <c r="BW653" s="88"/>
      <c r="BX653" s="88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</row>
    <row r="654" spans="1:98" ht="15">
      <c r="A654" s="9"/>
      <c r="B654" s="87">
        <v>44001</v>
      </c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  <c r="AA654" s="88"/>
      <c r="AB654" s="88">
        <v>7.4</v>
      </c>
      <c r="AC654" s="88">
        <v>7.77</v>
      </c>
      <c r="AD654" s="88">
        <v>8.2799999999999994</v>
      </c>
      <c r="AE654" s="88"/>
      <c r="AF654" s="88"/>
      <c r="AG654" s="88"/>
      <c r="AH654" s="88"/>
      <c r="AI654" s="88"/>
      <c r="AJ654" s="88"/>
      <c r="AK654" s="88"/>
      <c r="AL654" s="88"/>
      <c r="AM654" s="88"/>
      <c r="AN654" s="88"/>
      <c r="AO654" s="88"/>
      <c r="AP654" s="88"/>
      <c r="AQ654" s="88"/>
      <c r="AR654" s="88"/>
      <c r="AS654" s="88"/>
      <c r="AT654" s="88"/>
      <c r="AU654" s="88"/>
      <c r="AV654" s="88"/>
      <c r="AW654" s="88"/>
      <c r="AX654" s="88"/>
      <c r="AY654" s="88"/>
      <c r="AZ654" s="88"/>
      <c r="BA654" s="88"/>
      <c r="BB654" s="88"/>
      <c r="BC654" s="88"/>
      <c r="BD654" s="88"/>
      <c r="BE654" s="88"/>
      <c r="BF654" s="88"/>
      <c r="BG654" s="88"/>
      <c r="BH654" s="88"/>
      <c r="BI654" s="88"/>
      <c r="BJ654" s="88"/>
      <c r="BK654" s="88"/>
      <c r="BL654" s="88"/>
      <c r="BM654" s="88"/>
      <c r="BN654" s="88"/>
      <c r="BO654" s="88"/>
      <c r="BP654" s="88"/>
      <c r="BQ654" s="88"/>
      <c r="BR654" s="88"/>
      <c r="BS654" s="88"/>
      <c r="BT654" s="88"/>
      <c r="BU654" s="88">
        <v>13.34</v>
      </c>
      <c r="BV654" s="88">
        <v>15.23</v>
      </c>
      <c r="BW654" s="88"/>
      <c r="BX654" s="88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</row>
    <row r="655" spans="1:98" ht="15">
      <c r="A655" s="9"/>
      <c r="B655" s="87">
        <v>44000</v>
      </c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  <c r="AA655" s="88"/>
      <c r="AB655" s="88">
        <v>7.4</v>
      </c>
      <c r="AC655" s="88">
        <v>7.47</v>
      </c>
      <c r="AD655" s="88">
        <v>8</v>
      </c>
      <c r="AE655" s="88"/>
      <c r="AF655" s="88"/>
      <c r="AG655" s="88"/>
      <c r="AH655" s="88"/>
      <c r="AI655" s="88"/>
      <c r="AJ655" s="88"/>
      <c r="AK655" s="88"/>
      <c r="AL655" s="88"/>
      <c r="AM655" s="88"/>
      <c r="AN655" s="88"/>
      <c r="AO655" s="88"/>
      <c r="AP655" s="88"/>
      <c r="AQ655" s="88"/>
      <c r="AR655" s="88"/>
      <c r="AS655" s="88"/>
      <c r="AT655" s="88"/>
      <c r="AU655" s="88"/>
      <c r="AV655" s="88"/>
      <c r="AW655" s="88"/>
      <c r="AX655" s="88"/>
      <c r="AY655" s="88"/>
      <c r="AZ655" s="88"/>
      <c r="BA655" s="88"/>
      <c r="BB655" s="88"/>
      <c r="BC655" s="88"/>
      <c r="BD655" s="88"/>
      <c r="BE655" s="88"/>
      <c r="BF655" s="88"/>
      <c r="BG655" s="88"/>
      <c r="BH655" s="88"/>
      <c r="BI655" s="88"/>
      <c r="BJ655" s="88"/>
      <c r="BK655" s="88"/>
      <c r="BL655" s="88"/>
      <c r="BM655" s="88"/>
      <c r="BN655" s="88"/>
      <c r="BO655" s="88"/>
      <c r="BP655" s="88"/>
      <c r="BQ655" s="88"/>
      <c r="BR655" s="88"/>
      <c r="BS655" s="88"/>
      <c r="BT655" s="88"/>
      <c r="BU655" s="88">
        <v>13.14</v>
      </c>
      <c r="BV655" s="88">
        <v>15.22</v>
      </c>
      <c r="BW655" s="88"/>
      <c r="BX655" s="88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</row>
    <row r="656" spans="1:98" ht="15">
      <c r="A656" s="9"/>
      <c r="B656" s="87">
        <v>43999</v>
      </c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  <c r="AA656" s="88"/>
      <c r="AB656" s="88">
        <v>7.15</v>
      </c>
      <c r="AC656" s="88">
        <v>7.43</v>
      </c>
      <c r="AD656" s="88">
        <v>8.4700000000000006</v>
      </c>
      <c r="AE656" s="88"/>
      <c r="AF656" s="88"/>
      <c r="AG656" s="88"/>
      <c r="AH656" s="88"/>
      <c r="AI656" s="88"/>
      <c r="AJ656" s="88"/>
      <c r="AK656" s="88"/>
      <c r="AL656" s="88"/>
      <c r="AM656" s="88"/>
      <c r="AN656" s="88"/>
      <c r="AO656" s="88"/>
      <c r="AP656" s="88"/>
      <c r="AQ656" s="88"/>
      <c r="AR656" s="88"/>
      <c r="AS656" s="88"/>
      <c r="AT656" s="88"/>
      <c r="AU656" s="88"/>
      <c r="AV656" s="88"/>
      <c r="AW656" s="88"/>
      <c r="AX656" s="88"/>
      <c r="AY656" s="88"/>
      <c r="AZ656" s="88"/>
      <c r="BA656" s="88"/>
      <c r="BB656" s="88"/>
      <c r="BC656" s="88"/>
      <c r="BD656" s="88"/>
      <c r="BE656" s="88"/>
      <c r="BF656" s="88"/>
      <c r="BG656" s="88"/>
      <c r="BH656" s="88"/>
      <c r="BI656" s="88"/>
      <c r="BJ656" s="88"/>
      <c r="BK656" s="88"/>
      <c r="BL656" s="88"/>
      <c r="BM656" s="88"/>
      <c r="BN656" s="88"/>
      <c r="BO656" s="88"/>
      <c r="BP656" s="88"/>
      <c r="BQ656" s="88"/>
      <c r="BR656" s="88"/>
      <c r="BS656" s="88"/>
      <c r="BT656" s="88"/>
      <c r="BU656" s="88">
        <v>12.92</v>
      </c>
      <c r="BV656" s="88">
        <v>14.91</v>
      </c>
      <c r="BW656" s="88"/>
      <c r="BX656" s="88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</row>
    <row r="657" spans="1:98" ht="15">
      <c r="A657" s="9"/>
      <c r="B657" s="87">
        <v>43998</v>
      </c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  <c r="AA657" s="88"/>
      <c r="AB657" s="88">
        <v>7.08</v>
      </c>
      <c r="AC657" s="88">
        <v>7.47</v>
      </c>
      <c r="AD657" s="88">
        <v>8.24</v>
      </c>
      <c r="AE657" s="88"/>
      <c r="AF657" s="88"/>
      <c r="AG657" s="88"/>
      <c r="AH657" s="88"/>
      <c r="AI657" s="88"/>
      <c r="AJ657" s="88"/>
      <c r="AK657" s="88"/>
      <c r="AL657" s="88"/>
      <c r="AM657" s="88"/>
      <c r="AN657" s="88"/>
      <c r="AO657" s="88"/>
      <c r="AP657" s="88"/>
      <c r="AQ657" s="88"/>
      <c r="AR657" s="88"/>
      <c r="AS657" s="88"/>
      <c r="AT657" s="88"/>
      <c r="AU657" s="88"/>
      <c r="AV657" s="88"/>
      <c r="AW657" s="88"/>
      <c r="AX657" s="88"/>
      <c r="AY657" s="88"/>
      <c r="AZ657" s="88"/>
      <c r="BA657" s="88"/>
      <c r="BB657" s="88"/>
      <c r="BC657" s="88"/>
      <c r="BD657" s="88"/>
      <c r="BE657" s="88"/>
      <c r="BF657" s="88"/>
      <c r="BG657" s="88"/>
      <c r="BH657" s="88"/>
      <c r="BI657" s="88"/>
      <c r="BJ657" s="88"/>
      <c r="BK657" s="88"/>
      <c r="BL657" s="88"/>
      <c r="BM657" s="88"/>
      <c r="BN657" s="88"/>
      <c r="BO657" s="88"/>
      <c r="BP657" s="88"/>
      <c r="BQ657" s="88"/>
      <c r="BR657" s="88"/>
      <c r="BS657" s="88"/>
      <c r="BT657" s="88"/>
      <c r="BU657" s="88">
        <v>12.93</v>
      </c>
      <c r="BV657" s="88">
        <v>14.85</v>
      </c>
      <c r="BW657" s="88"/>
      <c r="BX657" s="88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</row>
    <row r="658" spans="1:98" ht="15">
      <c r="A658" s="9"/>
      <c r="B658" s="87">
        <v>43997</v>
      </c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  <c r="AA658" s="88"/>
      <c r="AB658" s="88">
        <v>7.06</v>
      </c>
      <c r="AC658" s="88">
        <v>7.53</v>
      </c>
      <c r="AD658" s="88">
        <v>8.1999999999999993</v>
      </c>
      <c r="AE658" s="88"/>
      <c r="AF658" s="88"/>
      <c r="AG658" s="88"/>
      <c r="AH658" s="88"/>
      <c r="AI658" s="88"/>
      <c r="AJ658" s="88"/>
      <c r="AK658" s="88"/>
      <c r="AL658" s="88"/>
      <c r="AM658" s="88"/>
      <c r="AN658" s="88"/>
      <c r="AO658" s="88"/>
      <c r="AP658" s="88"/>
      <c r="AQ658" s="88"/>
      <c r="AR658" s="88"/>
      <c r="AS658" s="88"/>
      <c r="AT658" s="88"/>
      <c r="AU658" s="88"/>
      <c r="AV658" s="88"/>
      <c r="AW658" s="88"/>
      <c r="AX658" s="88"/>
      <c r="AY658" s="88"/>
      <c r="AZ658" s="88"/>
      <c r="BA658" s="88"/>
      <c r="BB658" s="88"/>
      <c r="BC658" s="88"/>
      <c r="BD658" s="88"/>
      <c r="BE658" s="88"/>
      <c r="BF658" s="88"/>
      <c r="BG658" s="88"/>
      <c r="BH658" s="88"/>
      <c r="BI658" s="88"/>
      <c r="BJ658" s="88"/>
      <c r="BK658" s="88"/>
      <c r="BL658" s="88"/>
      <c r="BM658" s="88"/>
      <c r="BN658" s="88"/>
      <c r="BO658" s="88"/>
      <c r="BP658" s="88"/>
      <c r="BQ658" s="88"/>
      <c r="BR658" s="88"/>
      <c r="BS658" s="88"/>
      <c r="BT658" s="88"/>
      <c r="BU658" s="88">
        <v>12.7</v>
      </c>
      <c r="BV658" s="88">
        <v>14.58</v>
      </c>
      <c r="BW658" s="88"/>
      <c r="BX658" s="88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</row>
    <row r="659" spans="1:98" ht="15">
      <c r="A659" s="9"/>
      <c r="B659" s="87">
        <v>43994</v>
      </c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  <c r="AA659" s="88"/>
      <c r="AB659" s="88">
        <v>6.81</v>
      </c>
      <c r="AC659" s="88">
        <v>7.15</v>
      </c>
      <c r="AD659" s="88">
        <v>8.36</v>
      </c>
      <c r="AE659" s="88"/>
      <c r="AF659" s="88"/>
      <c r="AG659" s="88"/>
      <c r="AH659" s="88"/>
      <c r="AI659" s="88"/>
      <c r="AJ659" s="88"/>
      <c r="AK659" s="88"/>
      <c r="AL659" s="88"/>
      <c r="AM659" s="88"/>
      <c r="AN659" s="88"/>
      <c r="AO659" s="88"/>
      <c r="AP659" s="88"/>
      <c r="AQ659" s="88"/>
      <c r="AR659" s="88"/>
      <c r="AS659" s="88"/>
      <c r="AT659" s="88"/>
      <c r="AU659" s="88"/>
      <c r="AV659" s="88"/>
      <c r="AW659" s="88"/>
      <c r="AX659" s="88"/>
      <c r="AY659" s="88"/>
      <c r="AZ659" s="88"/>
      <c r="BA659" s="88"/>
      <c r="BB659" s="88"/>
      <c r="BC659" s="88"/>
      <c r="BD659" s="88"/>
      <c r="BE659" s="88"/>
      <c r="BF659" s="88"/>
      <c r="BG659" s="88"/>
      <c r="BH659" s="88"/>
      <c r="BI659" s="88"/>
      <c r="BJ659" s="88"/>
      <c r="BK659" s="88"/>
      <c r="BL659" s="88"/>
      <c r="BM659" s="88"/>
      <c r="BN659" s="88"/>
      <c r="BO659" s="88"/>
      <c r="BP659" s="88"/>
      <c r="BQ659" s="88"/>
      <c r="BR659" s="88"/>
      <c r="BS659" s="88"/>
      <c r="BT659" s="88"/>
      <c r="BU659" s="88">
        <v>12.77</v>
      </c>
      <c r="BV659" s="88">
        <v>14.93</v>
      </c>
      <c r="BW659" s="88"/>
      <c r="BX659" s="88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</row>
    <row r="660" spans="1:98" ht="15">
      <c r="A660" s="9"/>
      <c r="B660" s="87">
        <v>43993</v>
      </c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  <c r="AA660" s="88"/>
      <c r="AB660" s="88">
        <v>6.48</v>
      </c>
      <c r="AC660" s="88">
        <v>6.99</v>
      </c>
      <c r="AD660" s="88">
        <v>8.25</v>
      </c>
      <c r="AE660" s="88"/>
      <c r="AF660" s="88"/>
      <c r="AG660" s="88"/>
      <c r="AH660" s="88"/>
      <c r="AI660" s="88"/>
      <c r="AJ660" s="88"/>
      <c r="AK660" s="88"/>
      <c r="AL660" s="88"/>
      <c r="AM660" s="88"/>
      <c r="AN660" s="88"/>
      <c r="AO660" s="88"/>
      <c r="AP660" s="88"/>
      <c r="AQ660" s="88"/>
      <c r="AR660" s="88"/>
      <c r="AS660" s="88"/>
      <c r="AT660" s="88"/>
      <c r="AU660" s="88"/>
      <c r="AV660" s="88"/>
      <c r="AW660" s="88"/>
      <c r="AX660" s="88"/>
      <c r="AY660" s="88"/>
      <c r="AZ660" s="88"/>
      <c r="BA660" s="88"/>
      <c r="BB660" s="88"/>
      <c r="BC660" s="88"/>
      <c r="BD660" s="88"/>
      <c r="BE660" s="88"/>
      <c r="BF660" s="88"/>
      <c r="BG660" s="88"/>
      <c r="BH660" s="88"/>
      <c r="BI660" s="88"/>
      <c r="BJ660" s="88"/>
      <c r="BK660" s="88"/>
      <c r="BL660" s="88"/>
      <c r="BM660" s="88"/>
      <c r="BN660" s="88"/>
      <c r="BO660" s="88"/>
      <c r="BP660" s="88"/>
      <c r="BQ660" s="88"/>
      <c r="BR660" s="88"/>
      <c r="BS660" s="88"/>
      <c r="BT660" s="88"/>
      <c r="BU660" s="88">
        <v>13.03</v>
      </c>
      <c r="BV660" s="88">
        <v>14.97</v>
      </c>
      <c r="BW660" s="88"/>
      <c r="BX660" s="88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</row>
    <row r="661" spans="1:98" ht="15">
      <c r="A661" s="9"/>
      <c r="B661" s="87">
        <v>43992</v>
      </c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  <c r="AA661" s="88"/>
      <c r="AB661" s="88">
        <v>6.31</v>
      </c>
      <c r="AC661" s="88">
        <v>7.11</v>
      </c>
      <c r="AD661" s="88">
        <v>8.43</v>
      </c>
      <c r="AE661" s="88"/>
      <c r="AF661" s="88"/>
      <c r="AG661" s="88"/>
      <c r="AH661" s="88"/>
      <c r="AI661" s="88"/>
      <c r="AJ661" s="88"/>
      <c r="AK661" s="88"/>
      <c r="AL661" s="88"/>
      <c r="AM661" s="88"/>
      <c r="AN661" s="88"/>
      <c r="AO661" s="88"/>
      <c r="AP661" s="88"/>
      <c r="AQ661" s="88"/>
      <c r="AR661" s="88"/>
      <c r="AS661" s="88"/>
      <c r="AT661" s="88"/>
      <c r="AU661" s="88"/>
      <c r="AV661" s="88"/>
      <c r="AW661" s="88"/>
      <c r="AX661" s="88"/>
      <c r="AY661" s="88"/>
      <c r="AZ661" s="88"/>
      <c r="BA661" s="88"/>
      <c r="BB661" s="88"/>
      <c r="BC661" s="88"/>
      <c r="BD661" s="88"/>
      <c r="BE661" s="88"/>
      <c r="BF661" s="88"/>
      <c r="BG661" s="88"/>
      <c r="BH661" s="88"/>
      <c r="BI661" s="88"/>
      <c r="BJ661" s="88"/>
      <c r="BK661" s="88"/>
      <c r="BL661" s="88"/>
      <c r="BM661" s="88"/>
      <c r="BN661" s="88"/>
      <c r="BO661" s="88"/>
      <c r="BP661" s="88"/>
      <c r="BQ661" s="88"/>
      <c r="BR661" s="88"/>
      <c r="BS661" s="88"/>
      <c r="BT661" s="88"/>
      <c r="BU661" s="88">
        <v>12.95</v>
      </c>
      <c r="BV661" s="88">
        <v>14.97</v>
      </c>
      <c r="BW661" s="88"/>
      <c r="BX661" s="88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</row>
    <row r="662" spans="1:98" ht="15">
      <c r="A662" s="9"/>
      <c r="B662" s="87">
        <v>43991</v>
      </c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  <c r="AA662" s="88"/>
      <c r="AB662" s="88">
        <v>6.6</v>
      </c>
      <c r="AC662" s="88">
        <v>7.18</v>
      </c>
      <c r="AD662" s="88">
        <v>8.6999999999999993</v>
      </c>
      <c r="AE662" s="88"/>
      <c r="AF662" s="88"/>
      <c r="AG662" s="88"/>
      <c r="AH662" s="88"/>
      <c r="AI662" s="88"/>
      <c r="AJ662" s="88"/>
      <c r="AK662" s="88"/>
      <c r="AL662" s="88"/>
      <c r="AM662" s="88"/>
      <c r="AN662" s="88"/>
      <c r="AO662" s="88"/>
      <c r="AP662" s="88"/>
      <c r="AQ662" s="88"/>
      <c r="AR662" s="88"/>
      <c r="AS662" s="88"/>
      <c r="AT662" s="88"/>
      <c r="AU662" s="88"/>
      <c r="AV662" s="88"/>
      <c r="AW662" s="88"/>
      <c r="AX662" s="88"/>
      <c r="AY662" s="88"/>
      <c r="AZ662" s="88"/>
      <c r="BA662" s="88"/>
      <c r="BB662" s="88"/>
      <c r="BC662" s="88"/>
      <c r="BD662" s="88"/>
      <c r="BE662" s="88"/>
      <c r="BF662" s="88"/>
      <c r="BG662" s="88"/>
      <c r="BH662" s="88"/>
      <c r="BI662" s="88"/>
      <c r="BJ662" s="88"/>
      <c r="BK662" s="88"/>
      <c r="BL662" s="88"/>
      <c r="BM662" s="88"/>
      <c r="BN662" s="88"/>
      <c r="BO662" s="88"/>
      <c r="BP662" s="88"/>
      <c r="BQ662" s="88"/>
      <c r="BR662" s="88"/>
      <c r="BS662" s="88"/>
      <c r="BT662" s="88"/>
      <c r="BU662" s="88">
        <v>13.04</v>
      </c>
      <c r="BV662" s="88">
        <v>14.91</v>
      </c>
      <c r="BW662" s="88"/>
      <c r="BX662" s="88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</row>
    <row r="663" spans="1:98" ht="15">
      <c r="A663" s="9"/>
      <c r="B663" s="87">
        <v>43990</v>
      </c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  <c r="AA663" s="88"/>
      <c r="AB663" s="88">
        <v>6.75</v>
      </c>
      <c r="AC663" s="88">
        <v>7.54</v>
      </c>
      <c r="AD663" s="88">
        <v>8.6</v>
      </c>
      <c r="AE663" s="88"/>
      <c r="AF663" s="88"/>
      <c r="AG663" s="88"/>
      <c r="AH663" s="88"/>
      <c r="AI663" s="88"/>
      <c r="AJ663" s="88"/>
      <c r="AK663" s="88"/>
      <c r="AL663" s="88"/>
      <c r="AM663" s="88"/>
      <c r="AN663" s="88"/>
      <c r="AO663" s="88"/>
      <c r="AP663" s="88"/>
      <c r="AQ663" s="88"/>
      <c r="AR663" s="88"/>
      <c r="AS663" s="88"/>
      <c r="AT663" s="88"/>
      <c r="AU663" s="88"/>
      <c r="AV663" s="88"/>
      <c r="AW663" s="88"/>
      <c r="AX663" s="88"/>
      <c r="AY663" s="88"/>
      <c r="AZ663" s="88"/>
      <c r="BA663" s="88"/>
      <c r="BB663" s="88"/>
      <c r="BC663" s="88"/>
      <c r="BD663" s="88"/>
      <c r="BE663" s="88"/>
      <c r="BF663" s="88"/>
      <c r="BG663" s="88"/>
      <c r="BH663" s="88"/>
      <c r="BI663" s="88"/>
      <c r="BJ663" s="88"/>
      <c r="BK663" s="88"/>
      <c r="BL663" s="88"/>
      <c r="BM663" s="88"/>
      <c r="BN663" s="88"/>
      <c r="BO663" s="88"/>
      <c r="BP663" s="88"/>
      <c r="BQ663" s="88"/>
      <c r="BR663" s="88"/>
      <c r="BS663" s="88"/>
      <c r="BT663" s="88"/>
      <c r="BU663" s="88">
        <v>13.38</v>
      </c>
      <c r="BV663" s="88">
        <v>15.08</v>
      </c>
      <c r="BW663" s="88"/>
      <c r="BX663" s="88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</row>
    <row r="664" spans="1:98" ht="15">
      <c r="A664" s="9"/>
      <c r="B664" s="87">
        <v>43987</v>
      </c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  <c r="AA664" s="88"/>
      <c r="AB664" s="88">
        <v>6.89</v>
      </c>
      <c r="AC664" s="88">
        <v>8.1</v>
      </c>
      <c r="AD664" s="88">
        <v>9.2899999999999991</v>
      </c>
      <c r="AE664" s="88"/>
      <c r="AF664" s="88"/>
      <c r="AG664" s="88"/>
      <c r="AH664" s="88"/>
      <c r="AI664" s="88"/>
      <c r="AJ664" s="88"/>
      <c r="AK664" s="88"/>
      <c r="AL664" s="88"/>
      <c r="AM664" s="88"/>
      <c r="AN664" s="88"/>
      <c r="AO664" s="88"/>
      <c r="AP664" s="88"/>
      <c r="AQ664" s="88"/>
      <c r="AR664" s="88"/>
      <c r="AS664" s="88"/>
      <c r="AT664" s="88"/>
      <c r="AU664" s="88"/>
      <c r="AV664" s="88"/>
      <c r="AW664" s="88"/>
      <c r="AX664" s="88"/>
      <c r="AY664" s="88"/>
      <c r="AZ664" s="88"/>
      <c r="BA664" s="88"/>
      <c r="BB664" s="88"/>
      <c r="BC664" s="88"/>
      <c r="BD664" s="88"/>
      <c r="BE664" s="88"/>
      <c r="BF664" s="88"/>
      <c r="BG664" s="88"/>
      <c r="BH664" s="88"/>
      <c r="BI664" s="88"/>
      <c r="BJ664" s="88"/>
      <c r="BK664" s="88"/>
      <c r="BL664" s="88"/>
      <c r="BM664" s="88"/>
      <c r="BN664" s="88"/>
      <c r="BO664" s="88"/>
      <c r="BP664" s="88"/>
      <c r="BQ664" s="88"/>
      <c r="BR664" s="88"/>
      <c r="BS664" s="88"/>
      <c r="BT664" s="88"/>
      <c r="BU664" s="88">
        <v>13.35</v>
      </c>
      <c r="BV664" s="88">
        <v>15.13</v>
      </c>
      <c r="BW664" s="88"/>
      <c r="BX664" s="88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</row>
    <row r="665" spans="1:98" ht="15">
      <c r="A665" s="9"/>
      <c r="B665" s="87">
        <v>43986</v>
      </c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  <c r="AA665" s="88"/>
      <c r="AB665" s="88">
        <v>6.63</v>
      </c>
      <c r="AC665" s="88">
        <v>7.88</v>
      </c>
      <c r="AD665" s="88">
        <v>9.02</v>
      </c>
      <c r="AE665" s="88"/>
      <c r="AF665" s="88"/>
      <c r="AG665" s="88"/>
      <c r="AH665" s="88"/>
      <c r="AI665" s="88"/>
      <c r="AJ665" s="88"/>
      <c r="AK665" s="88"/>
      <c r="AL665" s="88"/>
      <c r="AM665" s="88"/>
      <c r="AN665" s="88"/>
      <c r="AO665" s="88"/>
      <c r="AP665" s="88"/>
      <c r="AQ665" s="88"/>
      <c r="AR665" s="88"/>
      <c r="AS665" s="88"/>
      <c r="AT665" s="88"/>
      <c r="AU665" s="88"/>
      <c r="AV665" s="88"/>
      <c r="AW665" s="88"/>
      <c r="AX665" s="88"/>
      <c r="AY665" s="88"/>
      <c r="AZ665" s="88"/>
      <c r="BA665" s="88"/>
      <c r="BB665" s="88"/>
      <c r="BC665" s="88"/>
      <c r="BD665" s="88"/>
      <c r="BE665" s="88"/>
      <c r="BF665" s="88"/>
      <c r="BG665" s="88"/>
      <c r="BH665" s="88"/>
      <c r="BI665" s="88"/>
      <c r="BJ665" s="88"/>
      <c r="BK665" s="88"/>
      <c r="BL665" s="88"/>
      <c r="BM665" s="88"/>
      <c r="BN665" s="88"/>
      <c r="BO665" s="88"/>
      <c r="BP665" s="88"/>
      <c r="BQ665" s="88"/>
      <c r="BR665" s="88"/>
      <c r="BS665" s="88"/>
      <c r="BT665" s="88"/>
      <c r="BU665" s="88">
        <v>12.98</v>
      </c>
      <c r="BV665" s="88">
        <v>14.75</v>
      </c>
      <c r="BW665" s="88"/>
      <c r="BX665" s="88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</row>
    <row r="666" spans="1:98" ht="15">
      <c r="A666" s="9"/>
      <c r="B666" s="87">
        <v>43985</v>
      </c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  <c r="AA666" s="88"/>
      <c r="AB666" s="88">
        <v>6.69</v>
      </c>
      <c r="AC666" s="88">
        <v>7.78</v>
      </c>
      <c r="AD666" s="88">
        <v>8.81</v>
      </c>
      <c r="AE666" s="88"/>
      <c r="AF666" s="88"/>
      <c r="AG666" s="88"/>
      <c r="AH666" s="88"/>
      <c r="AI666" s="88"/>
      <c r="AJ666" s="88"/>
      <c r="AK666" s="88"/>
      <c r="AL666" s="88"/>
      <c r="AM666" s="88"/>
      <c r="AN666" s="88"/>
      <c r="AO666" s="88"/>
      <c r="AP666" s="88"/>
      <c r="AQ666" s="88"/>
      <c r="AR666" s="88"/>
      <c r="AS666" s="88"/>
      <c r="AT666" s="88"/>
      <c r="AU666" s="88"/>
      <c r="AV666" s="88"/>
      <c r="AW666" s="88"/>
      <c r="AX666" s="88"/>
      <c r="AY666" s="88"/>
      <c r="AZ666" s="88"/>
      <c r="BA666" s="88"/>
      <c r="BB666" s="88"/>
      <c r="BC666" s="88"/>
      <c r="BD666" s="88"/>
      <c r="BE666" s="88"/>
      <c r="BF666" s="88"/>
      <c r="BG666" s="88"/>
      <c r="BH666" s="88"/>
      <c r="BI666" s="88"/>
      <c r="BJ666" s="88"/>
      <c r="BK666" s="88"/>
      <c r="BL666" s="88"/>
      <c r="BM666" s="88"/>
      <c r="BN666" s="88"/>
      <c r="BO666" s="88"/>
      <c r="BP666" s="88"/>
      <c r="BQ666" s="88"/>
      <c r="BR666" s="88"/>
      <c r="BS666" s="88"/>
      <c r="BT666" s="88"/>
      <c r="BU666" s="88">
        <v>12.92</v>
      </c>
      <c r="BV666" s="88">
        <v>14.71</v>
      </c>
      <c r="BW666" s="88"/>
      <c r="BX666" s="88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</row>
    <row r="667" spans="1:98" ht="15">
      <c r="A667" s="9"/>
      <c r="B667" s="87">
        <v>43984</v>
      </c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  <c r="AA667" s="88"/>
      <c r="AB667" s="88">
        <v>6.24</v>
      </c>
      <c r="AC667" s="88">
        <v>7.21</v>
      </c>
      <c r="AD667" s="88">
        <v>7.88</v>
      </c>
      <c r="AE667" s="88"/>
      <c r="AF667" s="88"/>
      <c r="AG667" s="88"/>
      <c r="AH667" s="88"/>
      <c r="AI667" s="88"/>
      <c r="AJ667" s="88"/>
      <c r="AK667" s="88"/>
      <c r="AL667" s="88"/>
      <c r="AM667" s="88"/>
      <c r="AN667" s="88"/>
      <c r="AO667" s="88"/>
      <c r="AP667" s="88"/>
      <c r="AQ667" s="88"/>
      <c r="AR667" s="88"/>
      <c r="AS667" s="88"/>
      <c r="AT667" s="88"/>
      <c r="AU667" s="88"/>
      <c r="AV667" s="88"/>
      <c r="AW667" s="88"/>
      <c r="AX667" s="88"/>
      <c r="AY667" s="88"/>
      <c r="AZ667" s="88"/>
      <c r="BA667" s="88"/>
      <c r="BB667" s="88"/>
      <c r="BC667" s="88"/>
      <c r="BD667" s="88"/>
      <c r="BE667" s="88"/>
      <c r="BF667" s="88"/>
      <c r="BG667" s="88"/>
      <c r="BH667" s="88"/>
      <c r="BI667" s="88"/>
      <c r="BJ667" s="88"/>
      <c r="BK667" s="88"/>
      <c r="BL667" s="88"/>
      <c r="BM667" s="88"/>
      <c r="BN667" s="88"/>
      <c r="BO667" s="88"/>
      <c r="BP667" s="88"/>
      <c r="BQ667" s="88"/>
      <c r="BR667" s="88"/>
      <c r="BS667" s="88"/>
      <c r="BT667" s="88"/>
      <c r="BU667" s="88">
        <v>12.81</v>
      </c>
      <c r="BV667" s="88">
        <v>14.63</v>
      </c>
      <c r="BW667" s="88"/>
      <c r="BX667" s="88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</row>
    <row r="668" spans="1:98" ht="15">
      <c r="A668" s="9"/>
      <c r="B668" s="87">
        <v>43983</v>
      </c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  <c r="AA668" s="88"/>
      <c r="AB668" s="88">
        <v>5.78</v>
      </c>
      <c r="AC668" s="88">
        <v>6.37</v>
      </c>
      <c r="AD668" s="88">
        <v>7.41</v>
      </c>
      <c r="AE668" s="88"/>
      <c r="AF668" s="88"/>
      <c r="AG668" s="88"/>
      <c r="AH668" s="88"/>
      <c r="AI668" s="88"/>
      <c r="AJ668" s="88"/>
      <c r="AK668" s="88"/>
      <c r="AL668" s="88"/>
      <c r="AM668" s="88"/>
      <c r="AN668" s="88"/>
      <c r="AO668" s="88"/>
      <c r="AP668" s="88"/>
      <c r="AQ668" s="88"/>
      <c r="AR668" s="88"/>
      <c r="AS668" s="88"/>
      <c r="AT668" s="88"/>
      <c r="AU668" s="88"/>
      <c r="AV668" s="88"/>
      <c r="AW668" s="88"/>
      <c r="AX668" s="88"/>
      <c r="AY668" s="88"/>
      <c r="AZ668" s="88"/>
      <c r="BA668" s="88"/>
      <c r="BB668" s="88"/>
      <c r="BC668" s="88"/>
      <c r="BD668" s="88"/>
      <c r="BE668" s="88"/>
      <c r="BF668" s="88"/>
      <c r="BG668" s="88"/>
      <c r="BH668" s="88"/>
      <c r="BI668" s="88"/>
      <c r="BJ668" s="88"/>
      <c r="BK668" s="88"/>
      <c r="BL668" s="88"/>
      <c r="BM668" s="88"/>
      <c r="BN668" s="88"/>
      <c r="BO668" s="88"/>
      <c r="BP668" s="88"/>
      <c r="BQ668" s="88"/>
      <c r="BR668" s="88"/>
      <c r="BS668" s="88"/>
      <c r="BT668" s="88"/>
      <c r="BU668" s="88">
        <v>12.46</v>
      </c>
      <c r="BV668" s="88">
        <v>14.33</v>
      </c>
      <c r="BW668" s="88"/>
      <c r="BX668" s="88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</row>
    <row r="669" spans="1:98" ht="15">
      <c r="A669" s="9"/>
      <c r="B669" s="87">
        <v>43980</v>
      </c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  <c r="AA669" s="88">
        <v>5.19</v>
      </c>
      <c r="AB669" s="88">
        <v>5.93</v>
      </c>
      <c r="AC669" s="88">
        <v>6.97</v>
      </c>
      <c r="AD669" s="88"/>
      <c r="AE669" s="88"/>
      <c r="AF669" s="88"/>
      <c r="AG669" s="88"/>
      <c r="AH669" s="88"/>
      <c r="AI669" s="88"/>
      <c r="AJ669" s="88"/>
      <c r="AK669" s="88"/>
      <c r="AL669" s="88"/>
      <c r="AM669" s="88"/>
      <c r="AN669" s="88"/>
      <c r="AO669" s="88"/>
      <c r="AP669" s="88"/>
      <c r="AQ669" s="88"/>
      <c r="AR669" s="88"/>
      <c r="AS669" s="88"/>
      <c r="AT669" s="88"/>
      <c r="AU669" s="88"/>
      <c r="AV669" s="88"/>
      <c r="AW669" s="88"/>
      <c r="AX669" s="88"/>
      <c r="AY669" s="88"/>
      <c r="AZ669" s="88"/>
      <c r="BA669" s="88"/>
      <c r="BB669" s="88"/>
      <c r="BC669" s="88"/>
      <c r="BD669" s="88"/>
      <c r="BE669" s="88"/>
      <c r="BF669" s="88"/>
      <c r="BG669" s="88"/>
      <c r="BH669" s="88"/>
      <c r="BI669" s="88"/>
      <c r="BJ669" s="88"/>
      <c r="BK669" s="88"/>
      <c r="BL669" s="88"/>
      <c r="BM669" s="88"/>
      <c r="BN669" s="88"/>
      <c r="BO669" s="88"/>
      <c r="BP669" s="88"/>
      <c r="BQ669" s="88"/>
      <c r="BR669" s="88"/>
      <c r="BS669" s="88"/>
      <c r="BT669" s="88"/>
      <c r="BU669" s="88">
        <v>12.6</v>
      </c>
      <c r="BV669" s="88">
        <v>14.32</v>
      </c>
      <c r="BW669" s="88"/>
      <c r="BX669" s="88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</row>
    <row r="670" spans="1:98" ht="15">
      <c r="A670" s="9"/>
      <c r="B670" s="87">
        <v>43979</v>
      </c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  <c r="AA670" s="88">
        <v>4.79</v>
      </c>
      <c r="AB670" s="88">
        <v>5.7</v>
      </c>
      <c r="AC670" s="88">
        <v>6.36</v>
      </c>
      <c r="AD670" s="88"/>
      <c r="AE670" s="88"/>
      <c r="AF670" s="88"/>
      <c r="AG670" s="88"/>
      <c r="AH670" s="88"/>
      <c r="AI670" s="88"/>
      <c r="AJ670" s="88"/>
      <c r="AK670" s="88"/>
      <c r="AL670" s="88"/>
      <c r="AM670" s="88"/>
      <c r="AN670" s="88"/>
      <c r="AO670" s="88"/>
      <c r="AP670" s="88"/>
      <c r="AQ670" s="88"/>
      <c r="AR670" s="88"/>
      <c r="AS670" s="88"/>
      <c r="AT670" s="88"/>
      <c r="AU670" s="88"/>
      <c r="AV670" s="88"/>
      <c r="AW670" s="88"/>
      <c r="AX670" s="88"/>
      <c r="AY670" s="88"/>
      <c r="AZ670" s="88"/>
      <c r="BA670" s="88"/>
      <c r="BB670" s="88"/>
      <c r="BC670" s="88"/>
      <c r="BD670" s="88"/>
      <c r="BE670" s="88"/>
      <c r="BF670" s="88"/>
      <c r="BG670" s="88"/>
      <c r="BH670" s="88"/>
      <c r="BI670" s="88"/>
      <c r="BJ670" s="88"/>
      <c r="BK670" s="88"/>
      <c r="BL670" s="88"/>
      <c r="BM670" s="88"/>
      <c r="BN670" s="88"/>
      <c r="BO670" s="88"/>
      <c r="BP670" s="88"/>
      <c r="BQ670" s="88"/>
      <c r="BR670" s="88"/>
      <c r="BS670" s="88"/>
      <c r="BT670" s="88"/>
      <c r="BU670" s="88">
        <v>12.44</v>
      </c>
      <c r="BV670" s="88">
        <v>14.38</v>
      </c>
      <c r="BW670" s="88"/>
      <c r="BX670" s="88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</row>
    <row r="671" spans="1:98" ht="15">
      <c r="A671" s="9"/>
      <c r="B671" s="87">
        <v>43978</v>
      </c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  <c r="AA671" s="88">
        <v>4.91</v>
      </c>
      <c r="AB671" s="88">
        <v>5.7</v>
      </c>
      <c r="AC671" s="88">
        <v>6.51</v>
      </c>
      <c r="AD671" s="88"/>
      <c r="AE671" s="88"/>
      <c r="AF671" s="88"/>
      <c r="AG671" s="88"/>
      <c r="AH671" s="88"/>
      <c r="AI671" s="88"/>
      <c r="AJ671" s="88"/>
      <c r="AK671" s="88"/>
      <c r="AL671" s="88"/>
      <c r="AM671" s="88"/>
      <c r="AN671" s="88"/>
      <c r="AO671" s="88"/>
      <c r="AP671" s="88"/>
      <c r="AQ671" s="88"/>
      <c r="AR671" s="88"/>
      <c r="AS671" s="88"/>
      <c r="AT671" s="88"/>
      <c r="AU671" s="88"/>
      <c r="AV671" s="88"/>
      <c r="AW671" s="88"/>
      <c r="AX671" s="88"/>
      <c r="AY671" s="88"/>
      <c r="AZ671" s="88"/>
      <c r="BA671" s="88"/>
      <c r="BB671" s="88"/>
      <c r="BC671" s="88"/>
      <c r="BD671" s="88"/>
      <c r="BE671" s="88"/>
      <c r="BF671" s="88"/>
      <c r="BG671" s="88"/>
      <c r="BH671" s="88"/>
      <c r="BI671" s="88"/>
      <c r="BJ671" s="88"/>
      <c r="BK671" s="88"/>
      <c r="BL671" s="88"/>
      <c r="BM671" s="88"/>
      <c r="BN671" s="88"/>
      <c r="BO671" s="88"/>
      <c r="BP671" s="88"/>
      <c r="BQ671" s="88"/>
      <c r="BR671" s="88"/>
      <c r="BS671" s="88"/>
      <c r="BT671" s="88"/>
      <c r="BU671" s="88">
        <v>12.55</v>
      </c>
      <c r="BV671" s="88">
        <v>14.41</v>
      </c>
      <c r="BW671" s="88"/>
      <c r="BX671" s="88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</row>
    <row r="672" spans="1:98" ht="15">
      <c r="A672" s="9"/>
      <c r="B672" s="87">
        <v>43977</v>
      </c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  <c r="AA672" s="88">
        <v>5.51</v>
      </c>
      <c r="AB672" s="88">
        <v>6.15</v>
      </c>
      <c r="AC672" s="88">
        <v>6.68</v>
      </c>
      <c r="AD672" s="88"/>
      <c r="AE672" s="88"/>
      <c r="AF672" s="88"/>
      <c r="AG672" s="88"/>
      <c r="AH672" s="88"/>
      <c r="AI672" s="88"/>
      <c r="AJ672" s="88"/>
      <c r="AK672" s="88"/>
      <c r="AL672" s="88"/>
      <c r="AM672" s="88"/>
      <c r="AN672" s="88"/>
      <c r="AO672" s="88"/>
      <c r="AP672" s="88"/>
      <c r="AQ672" s="88"/>
      <c r="AR672" s="88"/>
      <c r="AS672" s="88"/>
      <c r="AT672" s="88"/>
      <c r="AU672" s="88"/>
      <c r="AV672" s="88"/>
      <c r="AW672" s="88"/>
      <c r="AX672" s="88"/>
      <c r="AY672" s="88"/>
      <c r="AZ672" s="88"/>
      <c r="BA672" s="88"/>
      <c r="BB672" s="88"/>
      <c r="BC672" s="88"/>
      <c r="BD672" s="88"/>
      <c r="BE672" s="88"/>
      <c r="BF672" s="88"/>
      <c r="BG672" s="88"/>
      <c r="BH672" s="88"/>
      <c r="BI672" s="88"/>
      <c r="BJ672" s="88"/>
      <c r="BK672" s="88"/>
      <c r="BL672" s="88"/>
      <c r="BM672" s="88"/>
      <c r="BN672" s="88"/>
      <c r="BO672" s="88"/>
      <c r="BP672" s="88"/>
      <c r="BQ672" s="88"/>
      <c r="BR672" s="88"/>
      <c r="BS672" s="88"/>
      <c r="BT672" s="88"/>
      <c r="BU672" s="88">
        <v>12.86</v>
      </c>
      <c r="BV672" s="88">
        <v>14.73</v>
      </c>
      <c r="BW672" s="88"/>
      <c r="BX672" s="88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</row>
    <row r="673" spans="1:98" ht="15">
      <c r="A673" s="9"/>
      <c r="B673" s="87">
        <v>43976</v>
      </c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  <c r="AA673" s="88">
        <v>5.31</v>
      </c>
      <c r="AB673" s="88">
        <v>6.48</v>
      </c>
      <c r="AC673" s="88">
        <v>7.15</v>
      </c>
      <c r="AD673" s="88"/>
      <c r="AE673" s="88"/>
      <c r="AF673" s="88"/>
      <c r="AG673" s="88"/>
      <c r="AH673" s="88"/>
      <c r="AI673" s="88"/>
      <c r="AJ673" s="88"/>
      <c r="AK673" s="88"/>
      <c r="AL673" s="88"/>
      <c r="AM673" s="88"/>
      <c r="AN673" s="88"/>
      <c r="AO673" s="88"/>
      <c r="AP673" s="88"/>
      <c r="AQ673" s="88"/>
      <c r="AR673" s="88"/>
      <c r="AS673" s="88"/>
      <c r="AT673" s="88"/>
      <c r="AU673" s="88"/>
      <c r="AV673" s="88"/>
      <c r="AW673" s="88"/>
      <c r="AX673" s="88"/>
      <c r="AY673" s="88"/>
      <c r="AZ673" s="88"/>
      <c r="BA673" s="88"/>
      <c r="BB673" s="88"/>
      <c r="BC673" s="88"/>
      <c r="BD673" s="88"/>
      <c r="BE673" s="88"/>
      <c r="BF673" s="88"/>
      <c r="BG673" s="88"/>
      <c r="BH673" s="88"/>
      <c r="BI673" s="88"/>
      <c r="BJ673" s="88"/>
      <c r="BK673" s="88"/>
      <c r="BL673" s="88"/>
      <c r="BM673" s="88"/>
      <c r="BN673" s="88"/>
      <c r="BO673" s="88"/>
      <c r="BP673" s="88"/>
      <c r="BQ673" s="88"/>
      <c r="BR673" s="88"/>
      <c r="BS673" s="88"/>
      <c r="BT673" s="88"/>
      <c r="BU673" s="88">
        <v>12.98</v>
      </c>
      <c r="BV673" s="88">
        <v>14.8</v>
      </c>
      <c r="BW673" s="88"/>
      <c r="BX673" s="88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</row>
    <row r="674" spans="1:98" ht="15">
      <c r="A674" s="9"/>
      <c r="B674" s="87">
        <v>43973</v>
      </c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  <c r="AA674" s="88">
        <v>4.6100000000000003</v>
      </c>
      <c r="AB674" s="88">
        <v>5.75</v>
      </c>
      <c r="AC674" s="88">
        <v>6.33</v>
      </c>
      <c r="AD674" s="88"/>
      <c r="AE674" s="88"/>
      <c r="AF674" s="88"/>
      <c r="AG674" s="88"/>
      <c r="AH674" s="88"/>
      <c r="AI674" s="88"/>
      <c r="AJ674" s="88"/>
      <c r="AK674" s="88"/>
      <c r="AL674" s="88"/>
      <c r="AM674" s="88"/>
      <c r="AN674" s="88"/>
      <c r="AO674" s="88"/>
      <c r="AP674" s="88"/>
      <c r="AQ674" s="88"/>
      <c r="AR674" s="88"/>
      <c r="AS674" s="88"/>
      <c r="AT674" s="88"/>
      <c r="AU674" s="88"/>
      <c r="AV674" s="88"/>
      <c r="AW674" s="88"/>
      <c r="AX674" s="88"/>
      <c r="AY674" s="88"/>
      <c r="AZ674" s="88"/>
      <c r="BA674" s="88"/>
      <c r="BB674" s="88"/>
      <c r="BC674" s="88"/>
      <c r="BD674" s="88"/>
      <c r="BE674" s="88"/>
      <c r="BF674" s="88"/>
      <c r="BG674" s="88"/>
      <c r="BH674" s="88"/>
      <c r="BI674" s="88"/>
      <c r="BJ674" s="88"/>
      <c r="BK674" s="88"/>
      <c r="BL674" s="88"/>
      <c r="BM674" s="88"/>
      <c r="BN674" s="88"/>
      <c r="BO674" s="88"/>
      <c r="BP674" s="88"/>
      <c r="BQ674" s="88"/>
      <c r="BR674" s="88"/>
      <c r="BS674" s="88"/>
      <c r="BT674" s="88"/>
      <c r="BU674" s="88">
        <v>12.58</v>
      </c>
      <c r="BV674" s="88">
        <v>14.48</v>
      </c>
      <c r="BW674" s="88"/>
      <c r="BX674" s="88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</row>
    <row r="675" spans="1:98" ht="15">
      <c r="A675" s="9"/>
      <c r="B675" s="87">
        <v>43972</v>
      </c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  <c r="AA675" s="88">
        <v>4.95</v>
      </c>
      <c r="AB675" s="88">
        <v>5.63</v>
      </c>
      <c r="AC675" s="88">
        <v>6.39</v>
      </c>
      <c r="AD675" s="88"/>
      <c r="AE675" s="88"/>
      <c r="AF675" s="88"/>
      <c r="AG675" s="88"/>
      <c r="AH675" s="88"/>
      <c r="AI675" s="88"/>
      <c r="AJ675" s="88"/>
      <c r="AK675" s="88"/>
      <c r="AL675" s="88"/>
      <c r="AM675" s="88"/>
      <c r="AN675" s="88"/>
      <c r="AO675" s="88"/>
      <c r="AP675" s="88"/>
      <c r="AQ675" s="88"/>
      <c r="AR675" s="88"/>
      <c r="AS675" s="88"/>
      <c r="AT675" s="88"/>
      <c r="AU675" s="88"/>
      <c r="AV675" s="88"/>
      <c r="AW675" s="88"/>
      <c r="AX675" s="88"/>
      <c r="AY675" s="88"/>
      <c r="AZ675" s="88"/>
      <c r="BA675" s="88"/>
      <c r="BB675" s="88"/>
      <c r="BC675" s="88"/>
      <c r="BD675" s="88"/>
      <c r="BE675" s="88"/>
      <c r="BF675" s="88"/>
      <c r="BG675" s="88"/>
      <c r="BH675" s="88"/>
      <c r="BI675" s="88"/>
      <c r="BJ675" s="88"/>
      <c r="BK675" s="88"/>
      <c r="BL675" s="88"/>
      <c r="BM675" s="88"/>
      <c r="BN675" s="88"/>
      <c r="BO675" s="88"/>
      <c r="BP675" s="88"/>
      <c r="BQ675" s="88"/>
      <c r="BR675" s="88"/>
      <c r="BS675" s="88"/>
      <c r="BT675" s="88"/>
      <c r="BU675" s="88">
        <v>12.74</v>
      </c>
      <c r="BV675" s="88">
        <v>14.81</v>
      </c>
      <c r="BW675" s="88"/>
      <c r="BX675" s="88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</row>
    <row r="676" spans="1:98" ht="15">
      <c r="A676" s="9"/>
      <c r="B676" s="87">
        <v>43971</v>
      </c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  <c r="AA676" s="88">
        <v>5.46</v>
      </c>
      <c r="AB676" s="88">
        <v>6.13</v>
      </c>
      <c r="AC676" s="88">
        <v>6.72</v>
      </c>
      <c r="AD676" s="88"/>
      <c r="AE676" s="88"/>
      <c r="AF676" s="88"/>
      <c r="AG676" s="88"/>
      <c r="AH676" s="88"/>
      <c r="AI676" s="88"/>
      <c r="AJ676" s="88"/>
      <c r="AK676" s="88"/>
      <c r="AL676" s="88"/>
      <c r="AM676" s="88"/>
      <c r="AN676" s="88"/>
      <c r="AO676" s="88"/>
      <c r="AP676" s="88"/>
      <c r="AQ676" s="88"/>
      <c r="AR676" s="88"/>
      <c r="AS676" s="88"/>
      <c r="AT676" s="88"/>
      <c r="AU676" s="88"/>
      <c r="AV676" s="88"/>
      <c r="AW676" s="88"/>
      <c r="AX676" s="88"/>
      <c r="AY676" s="88"/>
      <c r="AZ676" s="88"/>
      <c r="BA676" s="88"/>
      <c r="BB676" s="88"/>
      <c r="BC676" s="88"/>
      <c r="BD676" s="88"/>
      <c r="BE676" s="88"/>
      <c r="BF676" s="88"/>
      <c r="BG676" s="88"/>
      <c r="BH676" s="88"/>
      <c r="BI676" s="88"/>
      <c r="BJ676" s="88"/>
      <c r="BK676" s="88"/>
      <c r="BL676" s="88"/>
      <c r="BM676" s="88"/>
      <c r="BN676" s="88"/>
      <c r="BO676" s="88"/>
      <c r="BP676" s="88"/>
      <c r="BQ676" s="88"/>
      <c r="BR676" s="88"/>
      <c r="BS676" s="88"/>
      <c r="BT676" s="88"/>
      <c r="BU676" s="88">
        <v>13.05</v>
      </c>
      <c r="BV676" s="88">
        <v>14.8</v>
      </c>
      <c r="BW676" s="88"/>
      <c r="BX676" s="88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</row>
    <row r="677" spans="1:98" ht="15">
      <c r="A677" s="9"/>
      <c r="B677" s="87">
        <v>43970</v>
      </c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  <c r="AA677" s="88">
        <v>5.65</v>
      </c>
      <c r="AB677" s="88">
        <v>6.19</v>
      </c>
      <c r="AC677" s="88">
        <v>6.93</v>
      </c>
      <c r="AD677" s="88"/>
      <c r="AE677" s="88"/>
      <c r="AF677" s="88"/>
      <c r="AG677" s="88"/>
      <c r="AH677" s="88"/>
      <c r="AI677" s="88"/>
      <c r="AJ677" s="88"/>
      <c r="AK677" s="88"/>
      <c r="AL677" s="88"/>
      <c r="AM677" s="88"/>
      <c r="AN677" s="88"/>
      <c r="AO677" s="88"/>
      <c r="AP677" s="88"/>
      <c r="AQ677" s="88"/>
      <c r="AR677" s="88"/>
      <c r="AS677" s="88"/>
      <c r="AT677" s="88"/>
      <c r="AU677" s="88"/>
      <c r="AV677" s="88"/>
      <c r="AW677" s="88"/>
      <c r="AX677" s="88"/>
      <c r="AY677" s="88"/>
      <c r="AZ677" s="88"/>
      <c r="BA677" s="88"/>
      <c r="BB677" s="88"/>
      <c r="BC677" s="88"/>
      <c r="BD677" s="88"/>
      <c r="BE677" s="88"/>
      <c r="BF677" s="88"/>
      <c r="BG677" s="88"/>
      <c r="BH677" s="88"/>
      <c r="BI677" s="88"/>
      <c r="BJ677" s="88"/>
      <c r="BK677" s="88"/>
      <c r="BL677" s="88"/>
      <c r="BM677" s="88"/>
      <c r="BN677" s="88"/>
      <c r="BO677" s="88"/>
      <c r="BP677" s="88"/>
      <c r="BQ677" s="88"/>
      <c r="BR677" s="88"/>
      <c r="BS677" s="88"/>
      <c r="BT677" s="88"/>
      <c r="BU677" s="88">
        <v>13.01</v>
      </c>
      <c r="BV677" s="88">
        <v>14.62</v>
      </c>
      <c r="BW677" s="88"/>
      <c r="BX677" s="88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</row>
    <row r="678" spans="1:98" ht="15">
      <c r="A678" s="9"/>
      <c r="B678" s="87">
        <v>43969</v>
      </c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  <c r="AA678" s="88">
        <v>5.68</v>
      </c>
      <c r="AB678" s="88">
        <v>6.39</v>
      </c>
      <c r="AC678" s="88">
        <v>7.08</v>
      </c>
      <c r="AD678" s="88"/>
      <c r="AE678" s="88"/>
      <c r="AF678" s="88"/>
      <c r="AG678" s="88"/>
      <c r="AH678" s="88"/>
      <c r="AI678" s="88"/>
      <c r="AJ678" s="88"/>
      <c r="AK678" s="88"/>
      <c r="AL678" s="88"/>
      <c r="AM678" s="88"/>
      <c r="AN678" s="88"/>
      <c r="AO678" s="88"/>
      <c r="AP678" s="88"/>
      <c r="AQ678" s="88"/>
      <c r="AR678" s="88"/>
      <c r="AS678" s="88"/>
      <c r="AT678" s="88"/>
      <c r="AU678" s="88"/>
      <c r="AV678" s="88"/>
      <c r="AW678" s="88"/>
      <c r="AX678" s="88"/>
      <c r="AY678" s="88"/>
      <c r="AZ678" s="88"/>
      <c r="BA678" s="88"/>
      <c r="BB678" s="88"/>
      <c r="BC678" s="88"/>
      <c r="BD678" s="88"/>
      <c r="BE678" s="88"/>
      <c r="BF678" s="88"/>
      <c r="BG678" s="88"/>
      <c r="BH678" s="88"/>
      <c r="BI678" s="88"/>
      <c r="BJ678" s="88"/>
      <c r="BK678" s="88"/>
      <c r="BL678" s="88"/>
      <c r="BM678" s="88"/>
      <c r="BN678" s="88"/>
      <c r="BO678" s="88"/>
      <c r="BP678" s="88"/>
      <c r="BQ678" s="88"/>
      <c r="BR678" s="88"/>
      <c r="BS678" s="88"/>
      <c r="BT678" s="88"/>
      <c r="BU678" s="88">
        <v>13.04</v>
      </c>
      <c r="BV678" s="88">
        <v>14.55</v>
      </c>
      <c r="BW678" s="88"/>
      <c r="BX678" s="88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</row>
    <row r="679" spans="1:98" ht="15">
      <c r="A679" s="9"/>
      <c r="B679" s="87">
        <v>43966</v>
      </c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  <c r="AA679" s="88">
        <v>5.83</v>
      </c>
      <c r="AB679" s="88">
        <v>6.67</v>
      </c>
      <c r="AC679" s="88">
        <v>7.38</v>
      </c>
      <c r="AD679" s="88"/>
      <c r="AE679" s="88"/>
      <c r="AF679" s="88"/>
      <c r="AG679" s="88"/>
      <c r="AH679" s="88"/>
      <c r="AI679" s="88"/>
      <c r="AJ679" s="88"/>
      <c r="AK679" s="88"/>
      <c r="AL679" s="88"/>
      <c r="AM679" s="88"/>
      <c r="AN679" s="88"/>
      <c r="AO679" s="88"/>
      <c r="AP679" s="88"/>
      <c r="AQ679" s="88"/>
      <c r="AR679" s="88"/>
      <c r="AS679" s="88"/>
      <c r="AT679" s="88"/>
      <c r="AU679" s="88"/>
      <c r="AV679" s="88"/>
      <c r="AW679" s="88"/>
      <c r="AX679" s="88"/>
      <c r="AY679" s="88"/>
      <c r="AZ679" s="88"/>
      <c r="BA679" s="88"/>
      <c r="BB679" s="88"/>
      <c r="BC679" s="88"/>
      <c r="BD679" s="88"/>
      <c r="BE679" s="88"/>
      <c r="BF679" s="88"/>
      <c r="BG679" s="88"/>
      <c r="BH679" s="88"/>
      <c r="BI679" s="88"/>
      <c r="BJ679" s="88"/>
      <c r="BK679" s="88"/>
      <c r="BL679" s="88"/>
      <c r="BM679" s="88"/>
      <c r="BN679" s="88"/>
      <c r="BO679" s="88"/>
      <c r="BP679" s="88"/>
      <c r="BQ679" s="88"/>
      <c r="BR679" s="88"/>
      <c r="BS679" s="88"/>
      <c r="BT679" s="88"/>
      <c r="BU679" s="88">
        <v>12.8</v>
      </c>
      <c r="BV679" s="88">
        <v>14.16</v>
      </c>
      <c r="BW679" s="88"/>
      <c r="BX679" s="88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</row>
    <row r="680" spans="1:98" ht="15">
      <c r="A680" s="9"/>
      <c r="B680" s="87">
        <v>43965</v>
      </c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  <c r="AA680" s="88">
        <v>5.85</v>
      </c>
      <c r="AB680" s="88">
        <v>6.53</v>
      </c>
      <c r="AC680" s="88">
        <v>7.31</v>
      </c>
      <c r="AD680" s="88"/>
      <c r="AE680" s="88"/>
      <c r="AF680" s="88"/>
      <c r="AG680" s="88"/>
      <c r="AH680" s="88"/>
      <c r="AI680" s="88"/>
      <c r="AJ680" s="88"/>
      <c r="AK680" s="88"/>
      <c r="AL680" s="88"/>
      <c r="AM680" s="88"/>
      <c r="AN680" s="88"/>
      <c r="AO680" s="88"/>
      <c r="AP680" s="88"/>
      <c r="AQ680" s="88"/>
      <c r="AR680" s="88"/>
      <c r="AS680" s="88"/>
      <c r="AT680" s="88"/>
      <c r="AU680" s="88"/>
      <c r="AV680" s="88"/>
      <c r="AW680" s="88"/>
      <c r="AX680" s="88"/>
      <c r="AY680" s="88"/>
      <c r="AZ680" s="88"/>
      <c r="BA680" s="88"/>
      <c r="BB680" s="88"/>
      <c r="BC680" s="88"/>
      <c r="BD680" s="88"/>
      <c r="BE680" s="88"/>
      <c r="BF680" s="88"/>
      <c r="BG680" s="88"/>
      <c r="BH680" s="88"/>
      <c r="BI680" s="88"/>
      <c r="BJ680" s="88"/>
      <c r="BK680" s="88"/>
      <c r="BL680" s="88"/>
      <c r="BM680" s="88"/>
      <c r="BN680" s="88"/>
      <c r="BO680" s="88"/>
      <c r="BP680" s="88"/>
      <c r="BQ680" s="88"/>
      <c r="BR680" s="88"/>
      <c r="BS680" s="88"/>
      <c r="BT680" s="88"/>
      <c r="BU680" s="88">
        <v>12.79</v>
      </c>
      <c r="BV680" s="88">
        <v>14.16</v>
      </c>
      <c r="BW680" s="88"/>
      <c r="BX680" s="88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</row>
    <row r="681" spans="1:98" ht="15">
      <c r="A681" s="9"/>
      <c r="B681" s="87">
        <v>43964</v>
      </c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  <c r="AA681" s="88">
        <v>5.64</v>
      </c>
      <c r="AB681" s="88">
        <v>6.44</v>
      </c>
      <c r="AC681" s="88">
        <v>7.15</v>
      </c>
      <c r="AD681" s="88"/>
      <c r="AE681" s="88"/>
      <c r="AF681" s="88"/>
      <c r="AG681" s="88"/>
      <c r="AH681" s="88"/>
      <c r="AI681" s="88"/>
      <c r="AJ681" s="88"/>
      <c r="AK681" s="88"/>
      <c r="AL681" s="88"/>
      <c r="AM681" s="88"/>
      <c r="AN681" s="88"/>
      <c r="AO681" s="88"/>
      <c r="AP681" s="88"/>
      <c r="AQ681" s="88"/>
      <c r="AR681" s="88"/>
      <c r="AS681" s="88"/>
      <c r="AT681" s="88"/>
      <c r="AU681" s="88"/>
      <c r="AV681" s="88"/>
      <c r="AW681" s="88"/>
      <c r="AX681" s="88"/>
      <c r="AY681" s="88"/>
      <c r="AZ681" s="88"/>
      <c r="BA681" s="88"/>
      <c r="BB681" s="88"/>
      <c r="BC681" s="88"/>
      <c r="BD681" s="88"/>
      <c r="BE681" s="88"/>
      <c r="BF681" s="88"/>
      <c r="BG681" s="88"/>
      <c r="BH681" s="88"/>
      <c r="BI681" s="88"/>
      <c r="BJ681" s="88"/>
      <c r="BK681" s="88"/>
      <c r="BL681" s="88"/>
      <c r="BM681" s="88"/>
      <c r="BN681" s="88"/>
      <c r="BO681" s="88"/>
      <c r="BP681" s="88"/>
      <c r="BQ681" s="88"/>
      <c r="BR681" s="88"/>
      <c r="BS681" s="88"/>
      <c r="BT681" s="88"/>
      <c r="BU681" s="88">
        <v>12.59</v>
      </c>
      <c r="BV681" s="88">
        <v>13.9</v>
      </c>
      <c r="BW681" s="88"/>
      <c r="BX681" s="88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</row>
    <row r="682" spans="1:98" ht="15">
      <c r="A682" s="9"/>
      <c r="B682" s="87">
        <v>43963</v>
      </c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  <c r="AA682" s="88">
        <v>5.96</v>
      </c>
      <c r="AB682" s="88">
        <v>6.66</v>
      </c>
      <c r="AC682" s="88">
        <v>7.39</v>
      </c>
      <c r="AD682" s="88"/>
      <c r="AE682" s="88"/>
      <c r="AF682" s="88"/>
      <c r="AG682" s="88"/>
      <c r="AH682" s="88"/>
      <c r="AI682" s="88"/>
      <c r="AJ682" s="88"/>
      <c r="AK682" s="88"/>
      <c r="AL682" s="88"/>
      <c r="AM682" s="88"/>
      <c r="AN682" s="88"/>
      <c r="AO682" s="88"/>
      <c r="AP682" s="88"/>
      <c r="AQ682" s="88"/>
      <c r="AR682" s="88"/>
      <c r="AS682" s="88"/>
      <c r="AT682" s="88"/>
      <c r="AU682" s="88"/>
      <c r="AV682" s="88"/>
      <c r="AW682" s="88"/>
      <c r="AX682" s="88"/>
      <c r="AY682" s="88"/>
      <c r="AZ682" s="88"/>
      <c r="BA682" s="88"/>
      <c r="BB682" s="88"/>
      <c r="BC682" s="88"/>
      <c r="BD682" s="88"/>
      <c r="BE682" s="88"/>
      <c r="BF682" s="88"/>
      <c r="BG682" s="88"/>
      <c r="BH682" s="88"/>
      <c r="BI682" s="88"/>
      <c r="BJ682" s="88"/>
      <c r="BK682" s="88"/>
      <c r="BL682" s="88"/>
      <c r="BM682" s="88"/>
      <c r="BN682" s="88"/>
      <c r="BO682" s="88"/>
      <c r="BP682" s="88"/>
      <c r="BQ682" s="88"/>
      <c r="BR682" s="88"/>
      <c r="BS682" s="88"/>
      <c r="BT682" s="88"/>
      <c r="BU682" s="88">
        <v>12.59</v>
      </c>
      <c r="BV682" s="88">
        <v>13.98</v>
      </c>
      <c r="BW682" s="88"/>
      <c r="BX682" s="88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</row>
    <row r="683" spans="1:98" ht="15">
      <c r="A683" s="9"/>
      <c r="B683" s="87">
        <v>43962</v>
      </c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  <c r="AA683" s="88">
        <v>6.21</v>
      </c>
      <c r="AB683" s="88">
        <v>6.85</v>
      </c>
      <c r="AC683" s="88">
        <v>7.69</v>
      </c>
      <c r="AD683" s="88"/>
      <c r="AE683" s="88"/>
      <c r="AF683" s="88"/>
      <c r="AG683" s="88"/>
      <c r="AH683" s="88"/>
      <c r="AI683" s="88"/>
      <c r="AJ683" s="88"/>
      <c r="AK683" s="88"/>
      <c r="AL683" s="88"/>
      <c r="AM683" s="88"/>
      <c r="AN683" s="88"/>
      <c r="AO683" s="88"/>
      <c r="AP683" s="88"/>
      <c r="AQ683" s="88"/>
      <c r="AR683" s="88"/>
      <c r="AS683" s="88"/>
      <c r="AT683" s="88"/>
      <c r="AU683" s="88"/>
      <c r="AV683" s="88"/>
      <c r="AW683" s="88"/>
      <c r="AX683" s="88"/>
      <c r="AY683" s="88"/>
      <c r="AZ683" s="88"/>
      <c r="BA683" s="88"/>
      <c r="BB683" s="88"/>
      <c r="BC683" s="88"/>
      <c r="BD683" s="88"/>
      <c r="BE683" s="88"/>
      <c r="BF683" s="88"/>
      <c r="BG683" s="88"/>
      <c r="BH683" s="88"/>
      <c r="BI683" s="88"/>
      <c r="BJ683" s="88"/>
      <c r="BK683" s="88"/>
      <c r="BL683" s="88"/>
      <c r="BM683" s="88"/>
      <c r="BN683" s="88"/>
      <c r="BO683" s="88"/>
      <c r="BP683" s="88"/>
      <c r="BQ683" s="88"/>
      <c r="BR683" s="88"/>
      <c r="BS683" s="88"/>
      <c r="BT683" s="88"/>
      <c r="BU683" s="88">
        <v>12.74</v>
      </c>
      <c r="BV683" s="88">
        <v>14.1</v>
      </c>
      <c r="BW683" s="88"/>
      <c r="BX683" s="88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</row>
    <row r="684" spans="1:98" ht="15">
      <c r="A684" s="9"/>
      <c r="B684" s="87">
        <v>43959</v>
      </c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  <c r="AA684" s="88">
        <v>6.26</v>
      </c>
      <c r="AB684" s="88">
        <v>7.17</v>
      </c>
      <c r="AC684" s="88">
        <v>7.68</v>
      </c>
      <c r="AD684" s="88"/>
      <c r="AE684" s="88"/>
      <c r="AF684" s="88"/>
      <c r="AG684" s="88"/>
      <c r="AH684" s="88"/>
      <c r="AI684" s="88"/>
      <c r="AJ684" s="88"/>
      <c r="AK684" s="88"/>
      <c r="AL684" s="88"/>
      <c r="AM684" s="88"/>
      <c r="AN684" s="88"/>
      <c r="AO684" s="88"/>
      <c r="AP684" s="88"/>
      <c r="AQ684" s="88"/>
      <c r="AR684" s="88"/>
      <c r="AS684" s="88"/>
      <c r="AT684" s="88"/>
      <c r="AU684" s="88"/>
      <c r="AV684" s="88"/>
      <c r="AW684" s="88"/>
      <c r="AX684" s="88"/>
      <c r="AY684" s="88"/>
      <c r="AZ684" s="88"/>
      <c r="BA684" s="88"/>
      <c r="BB684" s="88"/>
      <c r="BC684" s="88"/>
      <c r="BD684" s="88"/>
      <c r="BE684" s="88"/>
      <c r="BF684" s="88"/>
      <c r="BG684" s="88"/>
      <c r="BH684" s="88"/>
      <c r="BI684" s="88"/>
      <c r="BJ684" s="88"/>
      <c r="BK684" s="88"/>
      <c r="BL684" s="88"/>
      <c r="BM684" s="88"/>
      <c r="BN684" s="88"/>
      <c r="BO684" s="88"/>
      <c r="BP684" s="88"/>
      <c r="BQ684" s="88"/>
      <c r="BR684" s="88"/>
      <c r="BS684" s="88"/>
      <c r="BT684" s="88"/>
      <c r="BU684" s="88">
        <v>12.67</v>
      </c>
      <c r="BV684" s="88">
        <v>14.26</v>
      </c>
      <c r="BW684" s="88"/>
      <c r="BX684" s="88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</row>
    <row r="685" spans="1:98" ht="15">
      <c r="A685" s="9"/>
      <c r="B685" s="87">
        <v>43958</v>
      </c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  <c r="AA685" s="88">
        <v>6.03</v>
      </c>
      <c r="AB685" s="88">
        <v>7.11</v>
      </c>
      <c r="AC685" s="88">
        <v>7.76</v>
      </c>
      <c r="AD685" s="88"/>
      <c r="AE685" s="88"/>
      <c r="AF685" s="88"/>
      <c r="AG685" s="88"/>
      <c r="AH685" s="88"/>
      <c r="AI685" s="88"/>
      <c r="AJ685" s="88"/>
      <c r="AK685" s="88"/>
      <c r="AL685" s="88"/>
      <c r="AM685" s="88"/>
      <c r="AN685" s="88"/>
      <c r="AO685" s="88"/>
      <c r="AP685" s="88"/>
      <c r="AQ685" s="88"/>
      <c r="AR685" s="88"/>
      <c r="AS685" s="88"/>
      <c r="AT685" s="88"/>
      <c r="AU685" s="88"/>
      <c r="AV685" s="88"/>
      <c r="AW685" s="88"/>
      <c r="AX685" s="88"/>
      <c r="AY685" s="88"/>
      <c r="AZ685" s="88"/>
      <c r="BA685" s="88"/>
      <c r="BB685" s="88"/>
      <c r="BC685" s="88"/>
      <c r="BD685" s="88"/>
      <c r="BE685" s="88"/>
      <c r="BF685" s="88"/>
      <c r="BG685" s="88"/>
      <c r="BH685" s="88"/>
      <c r="BI685" s="88"/>
      <c r="BJ685" s="88"/>
      <c r="BK685" s="88"/>
      <c r="BL685" s="88"/>
      <c r="BM685" s="88"/>
      <c r="BN685" s="88"/>
      <c r="BO685" s="88"/>
      <c r="BP685" s="88"/>
      <c r="BQ685" s="88"/>
      <c r="BR685" s="88"/>
      <c r="BS685" s="88"/>
      <c r="BT685" s="88"/>
      <c r="BU685" s="88">
        <v>12.62</v>
      </c>
      <c r="BV685" s="88">
        <v>14.18</v>
      </c>
      <c r="BW685" s="88"/>
      <c r="BX685" s="88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</row>
    <row r="686" spans="1:98" ht="15">
      <c r="A686" s="9"/>
      <c r="B686" s="87">
        <v>43957</v>
      </c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  <c r="AA686" s="88">
        <v>5.94</v>
      </c>
      <c r="AB686" s="88">
        <v>6.95</v>
      </c>
      <c r="AC686" s="88">
        <v>7.72</v>
      </c>
      <c r="AD686" s="88"/>
      <c r="AE686" s="88"/>
      <c r="AF686" s="88"/>
      <c r="AG686" s="88"/>
      <c r="AH686" s="88"/>
      <c r="AI686" s="88"/>
      <c r="AJ686" s="88"/>
      <c r="AK686" s="88"/>
      <c r="AL686" s="88"/>
      <c r="AM686" s="88"/>
      <c r="AN686" s="88"/>
      <c r="AO686" s="88"/>
      <c r="AP686" s="88"/>
      <c r="AQ686" s="88"/>
      <c r="AR686" s="88"/>
      <c r="AS686" s="88"/>
      <c r="AT686" s="88"/>
      <c r="AU686" s="88"/>
      <c r="AV686" s="88"/>
      <c r="AW686" s="88"/>
      <c r="AX686" s="88"/>
      <c r="AY686" s="88"/>
      <c r="AZ686" s="88"/>
      <c r="BA686" s="88"/>
      <c r="BB686" s="88"/>
      <c r="BC686" s="88"/>
      <c r="BD686" s="88"/>
      <c r="BE686" s="88"/>
      <c r="BF686" s="88"/>
      <c r="BG686" s="88"/>
      <c r="BH686" s="88"/>
      <c r="BI686" s="88"/>
      <c r="BJ686" s="88"/>
      <c r="BK686" s="88"/>
      <c r="BL686" s="88"/>
      <c r="BM686" s="88"/>
      <c r="BN686" s="88"/>
      <c r="BO686" s="88"/>
      <c r="BP686" s="88"/>
      <c r="BQ686" s="88"/>
      <c r="BR686" s="88"/>
      <c r="BS686" s="88"/>
      <c r="BT686" s="88"/>
      <c r="BU686" s="88">
        <v>12.59</v>
      </c>
      <c r="BV686" s="88">
        <v>14.03</v>
      </c>
      <c r="BW686" s="88"/>
      <c r="BX686" s="88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</row>
    <row r="687" spans="1:98" ht="15">
      <c r="A687" s="9"/>
      <c r="B687" s="87">
        <v>43956</v>
      </c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  <c r="AA687" s="88">
        <v>6.27</v>
      </c>
      <c r="AB687" s="88">
        <v>7.03</v>
      </c>
      <c r="AC687" s="88">
        <v>7.71</v>
      </c>
      <c r="AD687" s="88"/>
      <c r="AE687" s="88"/>
      <c r="AF687" s="88"/>
      <c r="AG687" s="88"/>
      <c r="AH687" s="88"/>
      <c r="AI687" s="88"/>
      <c r="AJ687" s="88"/>
      <c r="AK687" s="88"/>
      <c r="AL687" s="88"/>
      <c r="AM687" s="88"/>
      <c r="AN687" s="88"/>
      <c r="AO687" s="88"/>
      <c r="AP687" s="88"/>
      <c r="AQ687" s="88"/>
      <c r="AR687" s="88"/>
      <c r="AS687" s="88"/>
      <c r="AT687" s="88"/>
      <c r="AU687" s="88"/>
      <c r="AV687" s="88"/>
      <c r="AW687" s="88"/>
      <c r="AX687" s="88"/>
      <c r="AY687" s="88"/>
      <c r="AZ687" s="88"/>
      <c r="BA687" s="88"/>
      <c r="BB687" s="88"/>
      <c r="BC687" s="88"/>
      <c r="BD687" s="88"/>
      <c r="BE687" s="88"/>
      <c r="BF687" s="88"/>
      <c r="BG687" s="88"/>
      <c r="BH687" s="88"/>
      <c r="BI687" s="88"/>
      <c r="BJ687" s="88"/>
      <c r="BK687" s="88"/>
      <c r="BL687" s="88"/>
      <c r="BM687" s="88"/>
      <c r="BN687" s="88"/>
      <c r="BO687" s="88"/>
      <c r="BP687" s="88"/>
      <c r="BQ687" s="88"/>
      <c r="BR687" s="88"/>
      <c r="BS687" s="88"/>
      <c r="BT687" s="88"/>
      <c r="BU687" s="88">
        <v>12.43</v>
      </c>
      <c r="BV687" s="88">
        <v>13.78</v>
      </c>
      <c r="BW687" s="88"/>
      <c r="BX687" s="88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</row>
    <row r="688" spans="1:98" ht="15">
      <c r="A688" s="9"/>
      <c r="B688" s="87">
        <v>43955</v>
      </c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  <c r="AA688" s="88">
        <v>6.39</v>
      </c>
      <c r="AB688" s="88">
        <v>7.11</v>
      </c>
      <c r="AC688" s="88">
        <v>7.77</v>
      </c>
      <c r="AD688" s="88"/>
      <c r="AE688" s="88"/>
      <c r="AF688" s="88"/>
      <c r="AG688" s="88"/>
      <c r="AH688" s="88"/>
      <c r="AI688" s="88"/>
      <c r="AJ688" s="88"/>
      <c r="AK688" s="88"/>
      <c r="AL688" s="88"/>
      <c r="AM688" s="88"/>
      <c r="AN688" s="88"/>
      <c r="AO688" s="88"/>
      <c r="AP688" s="88"/>
      <c r="AQ688" s="88"/>
      <c r="AR688" s="88"/>
      <c r="AS688" s="88"/>
      <c r="AT688" s="88"/>
      <c r="AU688" s="88"/>
      <c r="AV688" s="88"/>
      <c r="AW688" s="88"/>
      <c r="AX688" s="88"/>
      <c r="AY688" s="88"/>
      <c r="AZ688" s="88"/>
      <c r="BA688" s="88"/>
      <c r="BB688" s="88"/>
      <c r="BC688" s="88"/>
      <c r="BD688" s="88"/>
      <c r="BE688" s="88"/>
      <c r="BF688" s="88"/>
      <c r="BG688" s="88"/>
      <c r="BH688" s="88"/>
      <c r="BI688" s="88"/>
      <c r="BJ688" s="88"/>
      <c r="BK688" s="88"/>
      <c r="BL688" s="88"/>
      <c r="BM688" s="88"/>
      <c r="BN688" s="88"/>
      <c r="BO688" s="88"/>
      <c r="BP688" s="88"/>
      <c r="BQ688" s="88"/>
      <c r="BR688" s="88"/>
      <c r="BS688" s="88"/>
      <c r="BT688" s="88"/>
      <c r="BU688" s="88">
        <v>12.3</v>
      </c>
      <c r="BV688" s="88">
        <v>13.73</v>
      </c>
      <c r="BW688" s="88"/>
      <c r="BX688" s="88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</row>
    <row r="689" spans="1:98" ht="15">
      <c r="A689" s="9"/>
      <c r="B689" s="87">
        <v>43951</v>
      </c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>
        <v>6.15</v>
      </c>
      <c r="AA689" s="88">
        <v>6.88</v>
      </c>
      <c r="AB689" s="88">
        <v>7.85</v>
      </c>
      <c r="AC689" s="88"/>
      <c r="AD689" s="88"/>
      <c r="AE689" s="88"/>
      <c r="AF689" s="88"/>
      <c r="AG689" s="88"/>
      <c r="AH689" s="88"/>
      <c r="AI689" s="88"/>
      <c r="AJ689" s="88"/>
      <c r="AK689" s="88"/>
      <c r="AL689" s="88"/>
      <c r="AM689" s="88"/>
      <c r="AN689" s="88"/>
      <c r="AO689" s="88"/>
      <c r="AP689" s="88"/>
      <c r="AQ689" s="88"/>
      <c r="AR689" s="88"/>
      <c r="AS689" s="88"/>
      <c r="AT689" s="88"/>
      <c r="AU689" s="88"/>
      <c r="AV689" s="88"/>
      <c r="AW689" s="88"/>
      <c r="AX689" s="88"/>
      <c r="AY689" s="88"/>
      <c r="AZ689" s="88"/>
      <c r="BA689" s="88"/>
      <c r="BB689" s="88"/>
      <c r="BC689" s="88"/>
      <c r="BD689" s="88"/>
      <c r="BE689" s="88"/>
      <c r="BF689" s="88"/>
      <c r="BG689" s="88"/>
      <c r="BH689" s="88"/>
      <c r="BI689" s="88"/>
      <c r="BJ689" s="88"/>
      <c r="BK689" s="88"/>
      <c r="BL689" s="88"/>
      <c r="BM689" s="88"/>
      <c r="BN689" s="88"/>
      <c r="BO689" s="88"/>
      <c r="BP689" s="88"/>
      <c r="BQ689" s="88"/>
      <c r="BR689" s="88"/>
      <c r="BS689" s="88"/>
      <c r="BT689" s="88"/>
      <c r="BU689" s="88">
        <v>12.5</v>
      </c>
      <c r="BV689" s="88">
        <v>13.96</v>
      </c>
      <c r="BW689" s="88"/>
      <c r="BX689" s="88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</row>
    <row r="690" spans="1:98" ht="15">
      <c r="A690" s="9"/>
      <c r="B690" s="87">
        <v>43950</v>
      </c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>
        <v>6.45</v>
      </c>
      <c r="AA690" s="88">
        <v>6.76</v>
      </c>
      <c r="AB690" s="88">
        <v>7.6</v>
      </c>
      <c r="AC690" s="88"/>
      <c r="AD690" s="88"/>
      <c r="AE690" s="88"/>
      <c r="AF690" s="88"/>
      <c r="AG690" s="88"/>
      <c r="AH690" s="88"/>
      <c r="AI690" s="88"/>
      <c r="AJ690" s="88"/>
      <c r="AK690" s="88"/>
      <c r="AL690" s="88"/>
      <c r="AM690" s="88"/>
      <c r="AN690" s="88"/>
      <c r="AO690" s="88"/>
      <c r="AP690" s="88"/>
      <c r="AQ690" s="88"/>
      <c r="AR690" s="88"/>
      <c r="AS690" s="88"/>
      <c r="AT690" s="88"/>
      <c r="AU690" s="88"/>
      <c r="AV690" s="88"/>
      <c r="AW690" s="88"/>
      <c r="AX690" s="88"/>
      <c r="AY690" s="88"/>
      <c r="AZ690" s="88"/>
      <c r="BA690" s="88"/>
      <c r="BB690" s="88"/>
      <c r="BC690" s="88"/>
      <c r="BD690" s="88"/>
      <c r="BE690" s="88"/>
      <c r="BF690" s="88"/>
      <c r="BG690" s="88"/>
      <c r="BH690" s="88"/>
      <c r="BI690" s="88"/>
      <c r="BJ690" s="88"/>
      <c r="BK690" s="88"/>
      <c r="BL690" s="88"/>
      <c r="BM690" s="88"/>
      <c r="BN690" s="88"/>
      <c r="BO690" s="88"/>
      <c r="BP690" s="88"/>
      <c r="BQ690" s="88"/>
      <c r="BR690" s="88"/>
      <c r="BS690" s="88"/>
      <c r="BT690" s="88"/>
      <c r="BU690" s="88">
        <v>12.47</v>
      </c>
      <c r="BV690" s="88">
        <v>14.01</v>
      </c>
      <c r="BW690" s="88"/>
      <c r="BX690" s="88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</row>
    <row r="691" spans="1:98" ht="15">
      <c r="A691" s="9"/>
      <c r="B691" s="87">
        <v>43949</v>
      </c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>
        <v>6.34</v>
      </c>
      <c r="AA691" s="88">
        <v>6.78</v>
      </c>
      <c r="AB691" s="88">
        <v>7.62</v>
      </c>
      <c r="AC691" s="88"/>
      <c r="AD691" s="88"/>
      <c r="AE691" s="88"/>
      <c r="AF691" s="88"/>
      <c r="AG691" s="88"/>
      <c r="AH691" s="88"/>
      <c r="AI691" s="88"/>
      <c r="AJ691" s="88"/>
      <c r="AK691" s="88"/>
      <c r="AL691" s="88"/>
      <c r="AM691" s="88"/>
      <c r="AN691" s="88"/>
      <c r="AO691" s="88"/>
      <c r="AP691" s="88"/>
      <c r="AQ691" s="88"/>
      <c r="AR691" s="88"/>
      <c r="AS691" s="88"/>
      <c r="AT691" s="88"/>
      <c r="AU691" s="88"/>
      <c r="AV691" s="88"/>
      <c r="AW691" s="88"/>
      <c r="AX691" s="88"/>
      <c r="AY691" s="88"/>
      <c r="AZ691" s="88"/>
      <c r="BA691" s="88"/>
      <c r="BB691" s="88"/>
      <c r="BC691" s="88"/>
      <c r="BD691" s="88"/>
      <c r="BE691" s="88"/>
      <c r="BF691" s="88"/>
      <c r="BG691" s="88"/>
      <c r="BH691" s="88"/>
      <c r="BI691" s="88"/>
      <c r="BJ691" s="88"/>
      <c r="BK691" s="88"/>
      <c r="BL691" s="88"/>
      <c r="BM691" s="88"/>
      <c r="BN691" s="88"/>
      <c r="BO691" s="88"/>
      <c r="BP691" s="88"/>
      <c r="BQ691" s="88"/>
      <c r="BR691" s="88"/>
      <c r="BS691" s="88"/>
      <c r="BT691" s="88"/>
      <c r="BU691" s="88">
        <v>12.55</v>
      </c>
      <c r="BV691" s="88">
        <v>14.12</v>
      </c>
      <c r="BW691" s="88"/>
      <c r="BX691" s="88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</row>
    <row r="692" spans="1:98" ht="15">
      <c r="A692" s="9"/>
      <c r="B692" s="87">
        <v>43948</v>
      </c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>
        <v>6.19</v>
      </c>
      <c r="AA692" s="88">
        <v>6.85</v>
      </c>
      <c r="AB692" s="88">
        <v>7.51</v>
      </c>
      <c r="AC692" s="88"/>
      <c r="AD692" s="88"/>
      <c r="AE692" s="88"/>
      <c r="AF692" s="88"/>
      <c r="AG692" s="88"/>
      <c r="AH692" s="88"/>
      <c r="AI692" s="88"/>
      <c r="AJ692" s="88"/>
      <c r="AK692" s="88"/>
      <c r="AL692" s="88"/>
      <c r="AM692" s="88"/>
      <c r="AN692" s="88"/>
      <c r="AO692" s="88"/>
      <c r="AP692" s="88"/>
      <c r="AQ692" s="88"/>
      <c r="AR692" s="88"/>
      <c r="AS692" s="88"/>
      <c r="AT692" s="88"/>
      <c r="AU692" s="88"/>
      <c r="AV692" s="88"/>
      <c r="AW692" s="88"/>
      <c r="AX692" s="88"/>
      <c r="AY692" s="88"/>
      <c r="AZ692" s="88"/>
      <c r="BA692" s="88"/>
      <c r="BB692" s="88"/>
      <c r="BC692" s="88"/>
      <c r="BD692" s="88"/>
      <c r="BE692" s="88"/>
      <c r="BF692" s="88"/>
      <c r="BG692" s="88"/>
      <c r="BH692" s="88"/>
      <c r="BI692" s="88"/>
      <c r="BJ692" s="88"/>
      <c r="BK692" s="88"/>
      <c r="BL692" s="88"/>
      <c r="BM692" s="88"/>
      <c r="BN692" s="88"/>
      <c r="BO692" s="88"/>
      <c r="BP692" s="88"/>
      <c r="BQ692" s="88"/>
      <c r="BR692" s="88"/>
      <c r="BS692" s="88"/>
      <c r="BT692" s="88"/>
      <c r="BU692" s="88">
        <v>12.55</v>
      </c>
      <c r="BV692" s="88">
        <v>14.08</v>
      </c>
      <c r="BW692" s="88"/>
      <c r="BX692" s="88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</row>
    <row r="693" spans="1:98" ht="15">
      <c r="A693" s="9"/>
      <c r="B693" s="87">
        <v>43945</v>
      </c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>
        <v>6.24</v>
      </c>
      <c r="AA693" s="88">
        <v>7.02</v>
      </c>
      <c r="AB693" s="88">
        <v>7.5</v>
      </c>
      <c r="AC693" s="88"/>
      <c r="AD693" s="88"/>
      <c r="AE693" s="88"/>
      <c r="AF693" s="88"/>
      <c r="AG693" s="88"/>
      <c r="AH693" s="88"/>
      <c r="AI693" s="88"/>
      <c r="AJ693" s="88"/>
      <c r="AK693" s="88"/>
      <c r="AL693" s="88"/>
      <c r="AM693" s="88"/>
      <c r="AN693" s="88"/>
      <c r="AO693" s="88"/>
      <c r="AP693" s="88"/>
      <c r="AQ693" s="88"/>
      <c r="AR693" s="88"/>
      <c r="AS693" s="88"/>
      <c r="AT693" s="88"/>
      <c r="AU693" s="88"/>
      <c r="AV693" s="88"/>
      <c r="AW693" s="88"/>
      <c r="AX693" s="88"/>
      <c r="AY693" s="88"/>
      <c r="AZ693" s="88"/>
      <c r="BA693" s="88"/>
      <c r="BB693" s="88"/>
      <c r="BC693" s="88"/>
      <c r="BD693" s="88"/>
      <c r="BE693" s="88"/>
      <c r="BF693" s="88"/>
      <c r="BG693" s="88"/>
      <c r="BH693" s="88"/>
      <c r="BI693" s="88"/>
      <c r="BJ693" s="88"/>
      <c r="BK693" s="88"/>
      <c r="BL693" s="88"/>
      <c r="BM693" s="88"/>
      <c r="BN693" s="88"/>
      <c r="BO693" s="88"/>
      <c r="BP693" s="88"/>
      <c r="BQ693" s="88"/>
      <c r="BR693" s="88"/>
      <c r="BS693" s="88"/>
      <c r="BT693" s="88"/>
      <c r="BU693" s="88">
        <v>12.65</v>
      </c>
      <c r="BV693" s="88">
        <v>14.26</v>
      </c>
      <c r="BW693" s="88"/>
      <c r="BX693" s="88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</row>
    <row r="694" spans="1:98" ht="15">
      <c r="A694" s="9"/>
      <c r="B694" s="87">
        <v>43944</v>
      </c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>
        <v>6.54</v>
      </c>
      <c r="AA694" s="88">
        <v>7.41</v>
      </c>
      <c r="AB694" s="88">
        <v>7.73</v>
      </c>
      <c r="AC694" s="88"/>
      <c r="AD694" s="88"/>
      <c r="AE694" s="88"/>
      <c r="AF694" s="88"/>
      <c r="AG694" s="88"/>
      <c r="AH694" s="88"/>
      <c r="AI694" s="88"/>
      <c r="AJ694" s="88"/>
      <c r="AK694" s="88"/>
      <c r="AL694" s="88"/>
      <c r="AM694" s="88"/>
      <c r="AN694" s="88"/>
      <c r="AO694" s="88"/>
      <c r="AP694" s="88"/>
      <c r="AQ694" s="88"/>
      <c r="AR694" s="88"/>
      <c r="AS694" s="88"/>
      <c r="AT694" s="88"/>
      <c r="AU694" s="88"/>
      <c r="AV694" s="88"/>
      <c r="AW694" s="88"/>
      <c r="AX694" s="88"/>
      <c r="AY694" s="88"/>
      <c r="AZ694" s="88"/>
      <c r="BA694" s="88"/>
      <c r="BB694" s="88"/>
      <c r="BC694" s="88"/>
      <c r="BD694" s="88"/>
      <c r="BE694" s="88"/>
      <c r="BF694" s="88"/>
      <c r="BG694" s="88"/>
      <c r="BH694" s="88"/>
      <c r="BI694" s="88"/>
      <c r="BJ694" s="88"/>
      <c r="BK694" s="88"/>
      <c r="BL694" s="88"/>
      <c r="BM694" s="88"/>
      <c r="BN694" s="88"/>
      <c r="BO694" s="88"/>
      <c r="BP694" s="88"/>
      <c r="BQ694" s="88"/>
      <c r="BR694" s="88"/>
      <c r="BS694" s="88"/>
      <c r="BT694" s="88"/>
      <c r="BU694" s="88">
        <v>12.83</v>
      </c>
      <c r="BV694" s="88">
        <v>14.36</v>
      </c>
      <c r="BW694" s="88"/>
      <c r="BX694" s="88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</row>
    <row r="695" spans="1:98" ht="15">
      <c r="A695" s="9"/>
      <c r="B695" s="87">
        <v>43943</v>
      </c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>
        <v>6.95</v>
      </c>
      <c r="AA695" s="88">
        <v>7.66</v>
      </c>
      <c r="AB695" s="88">
        <v>8.08</v>
      </c>
      <c r="AC695" s="88"/>
      <c r="AD695" s="88"/>
      <c r="AE695" s="88"/>
      <c r="AF695" s="88"/>
      <c r="AG695" s="88"/>
      <c r="AH695" s="88"/>
      <c r="AI695" s="88"/>
      <c r="AJ695" s="88"/>
      <c r="AK695" s="88"/>
      <c r="AL695" s="88"/>
      <c r="AM695" s="88"/>
      <c r="AN695" s="88"/>
      <c r="AO695" s="88"/>
      <c r="AP695" s="88"/>
      <c r="AQ695" s="88"/>
      <c r="AR695" s="88"/>
      <c r="AS695" s="88"/>
      <c r="AT695" s="88"/>
      <c r="AU695" s="88"/>
      <c r="AV695" s="88"/>
      <c r="AW695" s="88"/>
      <c r="AX695" s="88"/>
      <c r="AY695" s="88"/>
      <c r="AZ695" s="88"/>
      <c r="BA695" s="88"/>
      <c r="BB695" s="88"/>
      <c r="BC695" s="88"/>
      <c r="BD695" s="88"/>
      <c r="BE695" s="88"/>
      <c r="BF695" s="88"/>
      <c r="BG695" s="88"/>
      <c r="BH695" s="88"/>
      <c r="BI695" s="88"/>
      <c r="BJ695" s="88"/>
      <c r="BK695" s="88"/>
      <c r="BL695" s="88"/>
      <c r="BM695" s="88"/>
      <c r="BN695" s="88"/>
      <c r="BO695" s="88"/>
      <c r="BP695" s="88"/>
      <c r="BQ695" s="88"/>
      <c r="BR695" s="88"/>
      <c r="BS695" s="88"/>
      <c r="BT695" s="88"/>
      <c r="BU695" s="88">
        <v>12.95</v>
      </c>
      <c r="BV695" s="88">
        <v>14.26</v>
      </c>
      <c r="BW695" s="88"/>
      <c r="BX695" s="88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</row>
    <row r="696" spans="1:98" ht="15">
      <c r="A696" s="9"/>
      <c r="B696" s="87">
        <v>43942</v>
      </c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>
        <v>7.1</v>
      </c>
      <c r="AA696" s="88">
        <v>7.53</v>
      </c>
      <c r="AB696" s="88">
        <v>7.97</v>
      </c>
      <c r="AC696" s="88"/>
      <c r="AD696" s="88"/>
      <c r="AE696" s="88"/>
      <c r="AF696" s="88"/>
      <c r="AG696" s="88"/>
      <c r="AH696" s="88"/>
      <c r="AI696" s="88"/>
      <c r="AJ696" s="88"/>
      <c r="AK696" s="88"/>
      <c r="AL696" s="88"/>
      <c r="AM696" s="88"/>
      <c r="AN696" s="88"/>
      <c r="AO696" s="88"/>
      <c r="AP696" s="88"/>
      <c r="AQ696" s="88"/>
      <c r="AR696" s="88"/>
      <c r="AS696" s="88"/>
      <c r="AT696" s="88"/>
      <c r="AU696" s="88"/>
      <c r="AV696" s="88"/>
      <c r="AW696" s="88"/>
      <c r="AX696" s="88"/>
      <c r="AY696" s="88"/>
      <c r="AZ696" s="88"/>
      <c r="BA696" s="88"/>
      <c r="BB696" s="88"/>
      <c r="BC696" s="88"/>
      <c r="BD696" s="88"/>
      <c r="BE696" s="88"/>
      <c r="BF696" s="88"/>
      <c r="BG696" s="88"/>
      <c r="BH696" s="88"/>
      <c r="BI696" s="88"/>
      <c r="BJ696" s="88"/>
      <c r="BK696" s="88"/>
      <c r="BL696" s="88"/>
      <c r="BM696" s="88"/>
      <c r="BN696" s="88"/>
      <c r="BO696" s="88"/>
      <c r="BP696" s="88"/>
      <c r="BQ696" s="88"/>
      <c r="BR696" s="88"/>
      <c r="BS696" s="88"/>
      <c r="BT696" s="88"/>
      <c r="BU696" s="88">
        <v>13.11</v>
      </c>
      <c r="BV696" s="88">
        <v>13.38</v>
      </c>
      <c r="BW696" s="88"/>
      <c r="BX696" s="88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</row>
    <row r="697" spans="1:98" ht="15">
      <c r="A697" s="9"/>
      <c r="B697" s="87">
        <v>43941</v>
      </c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>
        <v>7.41</v>
      </c>
      <c r="AA697" s="88">
        <v>7.88</v>
      </c>
      <c r="AB697" s="88">
        <v>8.2799999999999994</v>
      </c>
      <c r="AC697" s="88"/>
      <c r="AD697" s="88"/>
      <c r="AE697" s="88"/>
      <c r="AF697" s="88"/>
      <c r="AG697" s="88"/>
      <c r="AH697" s="88"/>
      <c r="AI697" s="88"/>
      <c r="AJ697" s="88"/>
      <c r="AK697" s="88"/>
      <c r="AL697" s="88"/>
      <c r="AM697" s="88"/>
      <c r="AN697" s="88"/>
      <c r="AO697" s="88"/>
      <c r="AP697" s="88"/>
      <c r="AQ697" s="88"/>
      <c r="AR697" s="88"/>
      <c r="AS697" s="88"/>
      <c r="AT697" s="88"/>
      <c r="AU697" s="88"/>
      <c r="AV697" s="88"/>
      <c r="AW697" s="88"/>
      <c r="AX697" s="88"/>
      <c r="AY697" s="88"/>
      <c r="AZ697" s="88"/>
      <c r="BA697" s="88"/>
      <c r="BB697" s="88"/>
      <c r="BC697" s="88"/>
      <c r="BD697" s="88"/>
      <c r="BE697" s="88"/>
      <c r="BF697" s="88"/>
      <c r="BG697" s="88"/>
      <c r="BH697" s="88"/>
      <c r="BI697" s="88"/>
      <c r="BJ697" s="88"/>
      <c r="BK697" s="88"/>
      <c r="BL697" s="88"/>
      <c r="BM697" s="88"/>
      <c r="BN697" s="88"/>
      <c r="BO697" s="88"/>
      <c r="BP697" s="88"/>
      <c r="BQ697" s="88"/>
      <c r="BR697" s="88"/>
      <c r="BS697" s="88"/>
      <c r="BT697" s="88"/>
      <c r="BU697" s="88">
        <v>13.43</v>
      </c>
      <c r="BV697" s="88">
        <v>14.83</v>
      </c>
      <c r="BW697" s="88"/>
      <c r="BX697" s="88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</row>
    <row r="698" spans="1:98" ht="15">
      <c r="A698" s="9"/>
      <c r="B698" s="87">
        <v>43938</v>
      </c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>
        <v>7.75</v>
      </c>
      <c r="AA698" s="88">
        <v>8.16</v>
      </c>
      <c r="AB698" s="88">
        <v>8.43</v>
      </c>
      <c r="AC698" s="88"/>
      <c r="AD698" s="88"/>
      <c r="AE698" s="88"/>
      <c r="AF698" s="88"/>
      <c r="AG698" s="88"/>
      <c r="AH698" s="88"/>
      <c r="AI698" s="88"/>
      <c r="AJ698" s="88"/>
      <c r="AK698" s="88"/>
      <c r="AL698" s="88"/>
      <c r="AM698" s="88"/>
      <c r="AN698" s="88"/>
      <c r="AO698" s="88"/>
      <c r="AP698" s="88"/>
      <c r="AQ698" s="88"/>
      <c r="AR698" s="88"/>
      <c r="AS698" s="88"/>
      <c r="AT698" s="88"/>
      <c r="AU698" s="88"/>
      <c r="AV698" s="88"/>
      <c r="AW698" s="88"/>
      <c r="AX698" s="88"/>
      <c r="AY698" s="88"/>
      <c r="AZ698" s="88"/>
      <c r="BA698" s="88"/>
      <c r="BB698" s="88"/>
      <c r="BC698" s="88"/>
      <c r="BD698" s="88"/>
      <c r="BE698" s="88"/>
      <c r="BF698" s="88"/>
      <c r="BG698" s="88"/>
      <c r="BH698" s="88"/>
      <c r="BI698" s="88"/>
      <c r="BJ698" s="88"/>
      <c r="BK698" s="88"/>
      <c r="BL698" s="88"/>
      <c r="BM698" s="88"/>
      <c r="BN698" s="88"/>
      <c r="BO698" s="88"/>
      <c r="BP698" s="88"/>
      <c r="BQ698" s="88"/>
      <c r="BR698" s="88"/>
      <c r="BS698" s="88"/>
      <c r="BT698" s="88"/>
      <c r="BU698" s="88">
        <v>13.54</v>
      </c>
      <c r="BV698" s="88">
        <v>15.03</v>
      </c>
      <c r="BW698" s="88"/>
      <c r="BX698" s="88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</row>
    <row r="699" spans="1:98" ht="15">
      <c r="A699" s="9"/>
      <c r="B699" s="87">
        <v>43937</v>
      </c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>
        <v>7.63</v>
      </c>
      <c r="AA699" s="88">
        <v>8.0500000000000007</v>
      </c>
      <c r="AB699" s="88">
        <v>8.19</v>
      </c>
      <c r="AC699" s="88"/>
      <c r="AD699" s="88"/>
      <c r="AE699" s="88"/>
      <c r="AF699" s="88"/>
      <c r="AG699" s="88"/>
      <c r="AH699" s="88"/>
      <c r="AI699" s="88"/>
      <c r="AJ699" s="88"/>
      <c r="AK699" s="88"/>
      <c r="AL699" s="88"/>
      <c r="AM699" s="88"/>
      <c r="AN699" s="88"/>
      <c r="AO699" s="88"/>
      <c r="AP699" s="88"/>
      <c r="AQ699" s="88"/>
      <c r="AR699" s="88"/>
      <c r="AS699" s="88"/>
      <c r="AT699" s="88"/>
      <c r="AU699" s="88"/>
      <c r="AV699" s="88"/>
      <c r="AW699" s="88"/>
      <c r="AX699" s="88"/>
      <c r="AY699" s="88"/>
      <c r="AZ699" s="88"/>
      <c r="BA699" s="88"/>
      <c r="BB699" s="88"/>
      <c r="BC699" s="88"/>
      <c r="BD699" s="88"/>
      <c r="BE699" s="88"/>
      <c r="BF699" s="88"/>
      <c r="BG699" s="88"/>
      <c r="BH699" s="88"/>
      <c r="BI699" s="88"/>
      <c r="BJ699" s="88"/>
      <c r="BK699" s="88"/>
      <c r="BL699" s="88"/>
      <c r="BM699" s="88"/>
      <c r="BN699" s="88"/>
      <c r="BO699" s="88"/>
      <c r="BP699" s="88"/>
      <c r="BQ699" s="88"/>
      <c r="BR699" s="88"/>
      <c r="BS699" s="88"/>
      <c r="BT699" s="88"/>
      <c r="BU699" s="88">
        <v>13.38</v>
      </c>
      <c r="BV699" s="88">
        <v>14.98</v>
      </c>
      <c r="BW699" s="88"/>
      <c r="BX699" s="88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</row>
    <row r="700" spans="1:98" ht="15">
      <c r="A700" s="9"/>
      <c r="B700" s="87">
        <v>43936</v>
      </c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>
        <v>7.45</v>
      </c>
      <c r="AA700" s="88">
        <v>7.75</v>
      </c>
      <c r="AB700" s="88">
        <v>7.78</v>
      </c>
      <c r="AC700" s="88"/>
      <c r="AD700" s="88"/>
      <c r="AE700" s="88"/>
      <c r="AF700" s="88"/>
      <c r="AG700" s="88"/>
      <c r="AH700" s="88"/>
      <c r="AI700" s="88"/>
      <c r="AJ700" s="88"/>
      <c r="AK700" s="88"/>
      <c r="AL700" s="88"/>
      <c r="AM700" s="88"/>
      <c r="AN700" s="88"/>
      <c r="AO700" s="88"/>
      <c r="AP700" s="88"/>
      <c r="AQ700" s="88"/>
      <c r="AR700" s="88"/>
      <c r="AS700" s="88"/>
      <c r="AT700" s="88"/>
      <c r="AU700" s="88"/>
      <c r="AV700" s="88"/>
      <c r="AW700" s="88"/>
      <c r="AX700" s="88"/>
      <c r="AY700" s="88"/>
      <c r="AZ700" s="88"/>
      <c r="BA700" s="88"/>
      <c r="BB700" s="88"/>
      <c r="BC700" s="88"/>
      <c r="BD700" s="88"/>
      <c r="BE700" s="88"/>
      <c r="BF700" s="88"/>
      <c r="BG700" s="88"/>
      <c r="BH700" s="88"/>
      <c r="BI700" s="88"/>
      <c r="BJ700" s="88"/>
      <c r="BK700" s="88"/>
      <c r="BL700" s="88"/>
      <c r="BM700" s="88"/>
      <c r="BN700" s="88"/>
      <c r="BO700" s="88"/>
      <c r="BP700" s="88"/>
      <c r="BQ700" s="88"/>
      <c r="BR700" s="88"/>
      <c r="BS700" s="88"/>
      <c r="BT700" s="88"/>
      <c r="BU700" s="88">
        <v>13.12</v>
      </c>
      <c r="BV700" s="88">
        <v>14.63</v>
      </c>
      <c r="BW700" s="88"/>
      <c r="BX700" s="88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</row>
    <row r="701" spans="1:98" ht="15">
      <c r="A701" s="9"/>
      <c r="B701" s="87">
        <v>43935</v>
      </c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>
        <v>7.92</v>
      </c>
      <c r="AA701" s="88">
        <v>7.99</v>
      </c>
      <c r="AB701" s="88">
        <v>7.75</v>
      </c>
      <c r="AC701" s="88"/>
      <c r="AD701" s="88"/>
      <c r="AE701" s="88"/>
      <c r="AF701" s="88"/>
      <c r="AG701" s="88"/>
      <c r="AH701" s="88"/>
      <c r="AI701" s="88"/>
      <c r="AJ701" s="88"/>
      <c r="AK701" s="88"/>
      <c r="AL701" s="88"/>
      <c r="AM701" s="88"/>
      <c r="AN701" s="88"/>
      <c r="AO701" s="88"/>
      <c r="AP701" s="88"/>
      <c r="AQ701" s="88"/>
      <c r="AR701" s="88"/>
      <c r="AS701" s="88"/>
      <c r="AT701" s="88"/>
      <c r="AU701" s="88"/>
      <c r="AV701" s="88"/>
      <c r="AW701" s="88"/>
      <c r="AX701" s="88"/>
      <c r="AY701" s="88"/>
      <c r="AZ701" s="88"/>
      <c r="BA701" s="88"/>
      <c r="BB701" s="88"/>
      <c r="BC701" s="88"/>
      <c r="BD701" s="88"/>
      <c r="BE701" s="88"/>
      <c r="BF701" s="88"/>
      <c r="BG701" s="88"/>
      <c r="BH701" s="88"/>
      <c r="BI701" s="88"/>
      <c r="BJ701" s="88"/>
      <c r="BK701" s="88"/>
      <c r="BL701" s="88"/>
      <c r="BM701" s="88"/>
      <c r="BN701" s="88"/>
      <c r="BO701" s="88"/>
      <c r="BP701" s="88"/>
      <c r="BQ701" s="88"/>
      <c r="BR701" s="88"/>
      <c r="BS701" s="88"/>
      <c r="BT701" s="88"/>
      <c r="BU701" s="88">
        <v>13.34</v>
      </c>
      <c r="BV701" s="88">
        <v>15</v>
      </c>
      <c r="BW701" s="88"/>
      <c r="BX701" s="88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</row>
    <row r="702" spans="1:98" ht="15">
      <c r="A702" s="9"/>
      <c r="B702" s="87">
        <v>43930</v>
      </c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>
        <v>7.98</v>
      </c>
      <c r="AA702" s="88">
        <v>7.96</v>
      </c>
      <c r="AB702" s="88">
        <v>7.77</v>
      </c>
      <c r="AC702" s="88"/>
      <c r="AD702" s="88"/>
      <c r="AE702" s="88"/>
      <c r="AF702" s="88"/>
      <c r="AG702" s="88"/>
      <c r="AH702" s="88"/>
      <c r="AI702" s="88"/>
      <c r="AJ702" s="88"/>
      <c r="AK702" s="88"/>
      <c r="AL702" s="88"/>
      <c r="AM702" s="88"/>
      <c r="AN702" s="88"/>
      <c r="AO702" s="88"/>
      <c r="AP702" s="88"/>
      <c r="AQ702" s="88"/>
      <c r="AR702" s="88"/>
      <c r="AS702" s="88"/>
      <c r="AT702" s="88"/>
      <c r="AU702" s="88"/>
      <c r="AV702" s="88"/>
      <c r="AW702" s="88"/>
      <c r="AX702" s="88"/>
      <c r="AY702" s="88"/>
      <c r="AZ702" s="88"/>
      <c r="BA702" s="88"/>
      <c r="BB702" s="88"/>
      <c r="BC702" s="88"/>
      <c r="BD702" s="88"/>
      <c r="BE702" s="88"/>
      <c r="BF702" s="88"/>
      <c r="BG702" s="88"/>
      <c r="BH702" s="88"/>
      <c r="BI702" s="88"/>
      <c r="BJ702" s="88"/>
      <c r="BK702" s="88"/>
      <c r="BL702" s="88"/>
      <c r="BM702" s="88"/>
      <c r="BN702" s="88"/>
      <c r="BO702" s="88"/>
      <c r="BP702" s="88"/>
      <c r="BQ702" s="88"/>
      <c r="BR702" s="88"/>
      <c r="BS702" s="88"/>
      <c r="BT702" s="88"/>
      <c r="BU702" s="88">
        <v>13.5</v>
      </c>
      <c r="BV702" s="88">
        <v>15.1</v>
      </c>
      <c r="BW702" s="88"/>
      <c r="BX702" s="88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</row>
    <row r="703" spans="1:98" ht="15">
      <c r="A703" s="9"/>
      <c r="B703" s="87">
        <v>43929</v>
      </c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>
        <v>8</v>
      </c>
      <c r="AA703" s="88">
        <v>8.14</v>
      </c>
      <c r="AB703" s="88">
        <v>7.7</v>
      </c>
      <c r="AC703" s="88"/>
      <c r="AD703" s="88"/>
      <c r="AE703" s="88"/>
      <c r="AF703" s="88"/>
      <c r="AG703" s="88"/>
      <c r="AH703" s="88"/>
      <c r="AI703" s="88"/>
      <c r="AJ703" s="88"/>
      <c r="AK703" s="88"/>
      <c r="AL703" s="88"/>
      <c r="AM703" s="88"/>
      <c r="AN703" s="88"/>
      <c r="AO703" s="88"/>
      <c r="AP703" s="88"/>
      <c r="AQ703" s="88"/>
      <c r="AR703" s="88"/>
      <c r="AS703" s="88"/>
      <c r="AT703" s="88"/>
      <c r="AU703" s="88"/>
      <c r="AV703" s="88"/>
      <c r="AW703" s="88"/>
      <c r="AX703" s="88"/>
      <c r="AY703" s="88"/>
      <c r="AZ703" s="88"/>
      <c r="BA703" s="88"/>
      <c r="BB703" s="88"/>
      <c r="BC703" s="88"/>
      <c r="BD703" s="88"/>
      <c r="BE703" s="88"/>
      <c r="BF703" s="88"/>
      <c r="BG703" s="88"/>
      <c r="BH703" s="88"/>
      <c r="BI703" s="88"/>
      <c r="BJ703" s="88"/>
      <c r="BK703" s="88"/>
      <c r="BL703" s="88"/>
      <c r="BM703" s="88"/>
      <c r="BN703" s="88"/>
      <c r="BO703" s="88"/>
      <c r="BP703" s="88"/>
      <c r="BQ703" s="88"/>
      <c r="BR703" s="88"/>
      <c r="BS703" s="88"/>
      <c r="BT703" s="88"/>
      <c r="BU703" s="88">
        <v>13.47</v>
      </c>
      <c r="BV703" s="88">
        <v>15.11</v>
      </c>
      <c r="BW703" s="88"/>
      <c r="BX703" s="88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</row>
    <row r="704" spans="1:98" ht="15">
      <c r="A704" s="9"/>
      <c r="B704" s="87">
        <v>43928</v>
      </c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>
        <v>7.85</v>
      </c>
      <c r="AA704" s="88">
        <v>8.07</v>
      </c>
      <c r="AB704" s="88">
        <v>8</v>
      </c>
      <c r="AC704" s="88"/>
      <c r="AD704" s="88"/>
      <c r="AE704" s="88"/>
      <c r="AF704" s="88"/>
      <c r="AG704" s="88"/>
      <c r="AH704" s="88"/>
      <c r="AI704" s="88"/>
      <c r="AJ704" s="88"/>
      <c r="AK704" s="88"/>
      <c r="AL704" s="88"/>
      <c r="AM704" s="88"/>
      <c r="AN704" s="88"/>
      <c r="AO704" s="88"/>
      <c r="AP704" s="88"/>
      <c r="AQ704" s="88"/>
      <c r="AR704" s="88"/>
      <c r="AS704" s="88"/>
      <c r="AT704" s="88"/>
      <c r="AU704" s="88"/>
      <c r="AV704" s="88"/>
      <c r="AW704" s="88"/>
      <c r="AX704" s="88"/>
      <c r="AY704" s="88"/>
      <c r="AZ704" s="88"/>
      <c r="BA704" s="88"/>
      <c r="BB704" s="88"/>
      <c r="BC704" s="88"/>
      <c r="BD704" s="88"/>
      <c r="BE704" s="88"/>
      <c r="BF704" s="88"/>
      <c r="BG704" s="88"/>
      <c r="BH704" s="88"/>
      <c r="BI704" s="88"/>
      <c r="BJ704" s="88"/>
      <c r="BK704" s="88"/>
      <c r="BL704" s="88"/>
      <c r="BM704" s="88"/>
      <c r="BN704" s="88"/>
      <c r="BO704" s="88"/>
      <c r="BP704" s="88"/>
      <c r="BQ704" s="88"/>
      <c r="BR704" s="88"/>
      <c r="BS704" s="88"/>
      <c r="BT704" s="88"/>
      <c r="BU704" s="88">
        <v>13.62</v>
      </c>
      <c r="BV704" s="88">
        <v>15.45</v>
      </c>
      <c r="BW704" s="88"/>
      <c r="BX704" s="88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</row>
    <row r="705" spans="1:98" ht="15">
      <c r="A705" s="9"/>
      <c r="B705" s="87">
        <v>43927</v>
      </c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>
        <v>7.38</v>
      </c>
      <c r="AA705" s="88">
        <v>7.52</v>
      </c>
      <c r="AB705" s="88">
        <v>8.25</v>
      </c>
      <c r="AC705" s="88"/>
      <c r="AD705" s="88"/>
      <c r="AE705" s="88"/>
      <c r="AF705" s="88"/>
      <c r="AG705" s="88"/>
      <c r="AH705" s="88"/>
      <c r="AI705" s="88"/>
      <c r="AJ705" s="88"/>
      <c r="AK705" s="88"/>
      <c r="AL705" s="88"/>
      <c r="AM705" s="88"/>
      <c r="AN705" s="88"/>
      <c r="AO705" s="88"/>
      <c r="AP705" s="88"/>
      <c r="AQ705" s="88"/>
      <c r="AR705" s="88"/>
      <c r="AS705" s="88"/>
      <c r="AT705" s="88"/>
      <c r="AU705" s="88"/>
      <c r="AV705" s="88"/>
      <c r="AW705" s="88"/>
      <c r="AX705" s="88"/>
      <c r="AY705" s="88"/>
      <c r="AZ705" s="88"/>
      <c r="BA705" s="88"/>
      <c r="BB705" s="88"/>
      <c r="BC705" s="88"/>
      <c r="BD705" s="88"/>
      <c r="BE705" s="88"/>
      <c r="BF705" s="88"/>
      <c r="BG705" s="88"/>
      <c r="BH705" s="88"/>
      <c r="BI705" s="88"/>
      <c r="BJ705" s="88"/>
      <c r="BK705" s="88"/>
      <c r="BL705" s="88"/>
      <c r="BM705" s="88"/>
      <c r="BN705" s="88"/>
      <c r="BO705" s="88"/>
      <c r="BP705" s="88"/>
      <c r="BQ705" s="88"/>
      <c r="BR705" s="88"/>
      <c r="BS705" s="88"/>
      <c r="BT705" s="88"/>
      <c r="BU705" s="88">
        <v>13.2</v>
      </c>
      <c r="BV705" s="88">
        <v>15.15</v>
      </c>
      <c r="BW705" s="88"/>
      <c r="BX705" s="88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</row>
    <row r="706" spans="1:98" ht="15">
      <c r="A706" s="9"/>
      <c r="B706" s="87">
        <v>43924</v>
      </c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>
        <v>7.05</v>
      </c>
      <c r="AA706" s="88">
        <v>7.37</v>
      </c>
      <c r="AB706" s="88">
        <v>7.59</v>
      </c>
      <c r="AC706" s="88"/>
      <c r="AD706" s="88"/>
      <c r="AE706" s="88"/>
      <c r="AF706" s="88"/>
      <c r="AG706" s="88"/>
      <c r="AH706" s="88"/>
      <c r="AI706" s="88"/>
      <c r="AJ706" s="88"/>
      <c r="AK706" s="88"/>
      <c r="AL706" s="88"/>
      <c r="AM706" s="88"/>
      <c r="AN706" s="88"/>
      <c r="AO706" s="88"/>
      <c r="AP706" s="88"/>
      <c r="AQ706" s="88"/>
      <c r="AR706" s="88"/>
      <c r="AS706" s="88"/>
      <c r="AT706" s="88"/>
      <c r="AU706" s="88"/>
      <c r="AV706" s="88"/>
      <c r="AW706" s="88"/>
      <c r="AX706" s="88"/>
      <c r="AY706" s="88"/>
      <c r="AZ706" s="88"/>
      <c r="BA706" s="88"/>
      <c r="BB706" s="88"/>
      <c r="BC706" s="88"/>
      <c r="BD706" s="88"/>
      <c r="BE706" s="88"/>
      <c r="BF706" s="88"/>
      <c r="BG706" s="88"/>
      <c r="BH706" s="88"/>
      <c r="BI706" s="88"/>
      <c r="BJ706" s="88"/>
      <c r="BK706" s="88"/>
      <c r="BL706" s="88"/>
      <c r="BM706" s="88"/>
      <c r="BN706" s="88"/>
      <c r="BO706" s="88"/>
      <c r="BP706" s="88"/>
      <c r="BQ706" s="88"/>
      <c r="BR706" s="88"/>
      <c r="BS706" s="88"/>
      <c r="BT706" s="88"/>
      <c r="BU706" s="88">
        <v>12.95</v>
      </c>
      <c r="BV706" s="88">
        <v>14.84</v>
      </c>
      <c r="BW706" s="88"/>
      <c r="BX706" s="88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</row>
    <row r="707" spans="1:98" ht="15">
      <c r="A707" s="9"/>
      <c r="B707" s="87">
        <v>43923</v>
      </c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>
        <v>7.01</v>
      </c>
      <c r="AA707" s="88">
        <v>7.46</v>
      </c>
      <c r="AB707" s="88">
        <v>7.56</v>
      </c>
      <c r="AC707" s="88"/>
      <c r="AD707" s="88"/>
      <c r="AE707" s="88"/>
      <c r="AF707" s="88"/>
      <c r="AG707" s="88"/>
      <c r="AH707" s="88"/>
      <c r="AI707" s="88"/>
      <c r="AJ707" s="88"/>
      <c r="AK707" s="88"/>
      <c r="AL707" s="88"/>
      <c r="AM707" s="88"/>
      <c r="AN707" s="88"/>
      <c r="AO707" s="88"/>
      <c r="AP707" s="88"/>
      <c r="AQ707" s="88"/>
      <c r="AR707" s="88"/>
      <c r="AS707" s="88"/>
      <c r="AT707" s="88"/>
      <c r="AU707" s="88"/>
      <c r="AV707" s="88"/>
      <c r="AW707" s="88"/>
      <c r="AX707" s="88"/>
      <c r="AY707" s="88"/>
      <c r="AZ707" s="88"/>
      <c r="BA707" s="88"/>
      <c r="BB707" s="88"/>
      <c r="BC707" s="88"/>
      <c r="BD707" s="88"/>
      <c r="BE707" s="88"/>
      <c r="BF707" s="88"/>
      <c r="BG707" s="88"/>
      <c r="BH707" s="88"/>
      <c r="BI707" s="88"/>
      <c r="BJ707" s="88"/>
      <c r="BK707" s="88"/>
      <c r="BL707" s="88"/>
      <c r="BM707" s="88"/>
      <c r="BN707" s="88"/>
      <c r="BO707" s="88"/>
      <c r="BP707" s="88"/>
      <c r="BQ707" s="88"/>
      <c r="BR707" s="88"/>
      <c r="BS707" s="88"/>
      <c r="BT707" s="88"/>
      <c r="BU707" s="88">
        <v>12.64</v>
      </c>
      <c r="BV707" s="88">
        <v>14.47</v>
      </c>
      <c r="BW707" s="88"/>
      <c r="BX707" s="88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</row>
    <row r="708" spans="1:98" ht="15">
      <c r="A708" s="9"/>
      <c r="B708" s="87">
        <v>43922</v>
      </c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>
        <v>6.68</v>
      </c>
      <c r="AA708" s="88">
        <v>7.2</v>
      </c>
      <c r="AB708" s="88">
        <v>7.4</v>
      </c>
      <c r="AC708" s="88"/>
      <c r="AD708" s="88"/>
      <c r="AE708" s="88"/>
      <c r="AF708" s="88"/>
      <c r="AG708" s="88"/>
      <c r="AH708" s="88"/>
      <c r="AI708" s="88"/>
      <c r="AJ708" s="88"/>
      <c r="AK708" s="88"/>
      <c r="AL708" s="88"/>
      <c r="AM708" s="88"/>
      <c r="AN708" s="88"/>
      <c r="AO708" s="88"/>
      <c r="AP708" s="88"/>
      <c r="AQ708" s="88"/>
      <c r="AR708" s="88"/>
      <c r="AS708" s="88"/>
      <c r="AT708" s="88"/>
      <c r="AU708" s="88"/>
      <c r="AV708" s="88"/>
      <c r="AW708" s="88"/>
      <c r="AX708" s="88"/>
      <c r="AY708" s="88"/>
      <c r="AZ708" s="88"/>
      <c r="BA708" s="88"/>
      <c r="BB708" s="88"/>
      <c r="BC708" s="88"/>
      <c r="BD708" s="88"/>
      <c r="BE708" s="88"/>
      <c r="BF708" s="88"/>
      <c r="BG708" s="88"/>
      <c r="BH708" s="88"/>
      <c r="BI708" s="88"/>
      <c r="BJ708" s="88"/>
      <c r="BK708" s="88"/>
      <c r="BL708" s="88"/>
      <c r="BM708" s="88"/>
      <c r="BN708" s="88"/>
      <c r="BO708" s="88"/>
      <c r="BP708" s="88"/>
      <c r="BQ708" s="88"/>
      <c r="BR708" s="88"/>
      <c r="BS708" s="88"/>
      <c r="BT708" s="88"/>
      <c r="BU708" s="88">
        <v>12.64</v>
      </c>
      <c r="BV708" s="88">
        <v>14.37</v>
      </c>
      <c r="BW708" s="88"/>
      <c r="BX708" s="88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</row>
    <row r="709" spans="1:98" ht="15">
      <c r="A709" s="9"/>
      <c r="B709" s="87">
        <v>43921</v>
      </c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>
        <v>6.87</v>
      </c>
      <c r="Z709" s="88">
        <v>7.01</v>
      </c>
      <c r="AA709" s="88">
        <v>7.14</v>
      </c>
      <c r="AB709" s="88"/>
      <c r="AC709" s="88"/>
      <c r="AD709" s="88"/>
      <c r="AE709" s="88"/>
      <c r="AF709" s="88"/>
      <c r="AG709" s="88"/>
      <c r="AH709" s="88"/>
      <c r="AI709" s="88"/>
      <c r="AJ709" s="88"/>
      <c r="AK709" s="88"/>
      <c r="AL709" s="88"/>
      <c r="AM709" s="88"/>
      <c r="AN709" s="88"/>
      <c r="AO709" s="88"/>
      <c r="AP709" s="88"/>
      <c r="AQ709" s="88"/>
      <c r="AR709" s="88"/>
      <c r="AS709" s="88"/>
      <c r="AT709" s="88"/>
      <c r="AU709" s="88"/>
      <c r="AV709" s="88"/>
      <c r="AW709" s="88"/>
      <c r="AX709" s="88"/>
      <c r="AY709" s="88"/>
      <c r="AZ709" s="88"/>
      <c r="BA709" s="88"/>
      <c r="BB709" s="88"/>
      <c r="BC709" s="88"/>
      <c r="BD709" s="88"/>
      <c r="BE709" s="88"/>
      <c r="BF709" s="88"/>
      <c r="BG709" s="88"/>
      <c r="BH709" s="88"/>
      <c r="BI709" s="88"/>
      <c r="BJ709" s="88"/>
      <c r="BK709" s="88"/>
      <c r="BL709" s="88"/>
      <c r="BM709" s="88"/>
      <c r="BN709" s="88"/>
      <c r="BO709" s="88"/>
      <c r="BP709" s="88"/>
      <c r="BQ709" s="88"/>
      <c r="BR709" s="88"/>
      <c r="BS709" s="88"/>
      <c r="BT709" s="88"/>
      <c r="BU709" s="88">
        <v>12.57</v>
      </c>
      <c r="BV709" s="88">
        <v>14.38</v>
      </c>
      <c r="BW709" s="88"/>
      <c r="BX709" s="88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</row>
    <row r="710" spans="1:98" ht="15">
      <c r="A710" s="9"/>
      <c r="B710" s="87">
        <v>43920</v>
      </c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>
        <v>6.84</v>
      </c>
      <c r="Z710" s="88">
        <v>6.88</v>
      </c>
      <c r="AA710" s="88">
        <v>7.28</v>
      </c>
      <c r="AB710" s="88"/>
      <c r="AC710" s="88"/>
      <c r="AD710" s="88"/>
      <c r="AE710" s="88"/>
      <c r="AF710" s="88"/>
      <c r="AG710" s="88"/>
      <c r="AH710" s="88"/>
      <c r="AI710" s="88"/>
      <c r="AJ710" s="88"/>
      <c r="AK710" s="88"/>
      <c r="AL710" s="88"/>
      <c r="AM710" s="88"/>
      <c r="AN710" s="88"/>
      <c r="AO710" s="88"/>
      <c r="AP710" s="88"/>
      <c r="AQ710" s="88"/>
      <c r="AR710" s="88"/>
      <c r="AS710" s="88"/>
      <c r="AT710" s="88"/>
      <c r="AU710" s="88"/>
      <c r="AV710" s="88"/>
      <c r="AW710" s="88"/>
      <c r="AX710" s="88"/>
      <c r="AY710" s="88"/>
      <c r="AZ710" s="88"/>
      <c r="BA710" s="88"/>
      <c r="BB710" s="88"/>
      <c r="BC710" s="88"/>
      <c r="BD710" s="88"/>
      <c r="BE710" s="88"/>
      <c r="BF710" s="88"/>
      <c r="BG710" s="88"/>
      <c r="BH710" s="88"/>
      <c r="BI710" s="88"/>
      <c r="BJ710" s="88"/>
      <c r="BK710" s="88"/>
      <c r="BL710" s="88"/>
      <c r="BM710" s="88"/>
      <c r="BN710" s="88"/>
      <c r="BO710" s="88"/>
      <c r="BP710" s="88"/>
      <c r="BQ710" s="88"/>
      <c r="BR710" s="88">
        <v>7.68</v>
      </c>
      <c r="BS710" s="88"/>
      <c r="BT710" s="88"/>
      <c r="BU710" s="88">
        <v>12.45</v>
      </c>
      <c r="BV710" s="88">
        <v>14.23</v>
      </c>
      <c r="BW710" s="88"/>
      <c r="BX710" s="88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</row>
    <row r="711" spans="1:98" ht="15">
      <c r="A711" s="9"/>
      <c r="B711" s="87">
        <v>43917</v>
      </c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>
        <v>7.19</v>
      </c>
      <c r="Z711" s="88">
        <v>7.4</v>
      </c>
      <c r="AA711" s="88">
        <v>7.37</v>
      </c>
      <c r="AB711" s="88"/>
      <c r="AC711" s="88"/>
      <c r="AD711" s="88"/>
      <c r="AE711" s="88"/>
      <c r="AF711" s="88"/>
      <c r="AG711" s="88"/>
      <c r="AH711" s="88"/>
      <c r="AI711" s="88"/>
      <c r="AJ711" s="88"/>
      <c r="AK711" s="88"/>
      <c r="AL711" s="88"/>
      <c r="AM711" s="88"/>
      <c r="AN711" s="88"/>
      <c r="AO711" s="88"/>
      <c r="AP711" s="88"/>
      <c r="AQ711" s="88"/>
      <c r="AR711" s="88"/>
      <c r="AS711" s="88"/>
      <c r="AT711" s="88"/>
      <c r="AU711" s="88"/>
      <c r="AV711" s="88"/>
      <c r="AW711" s="88"/>
      <c r="AX711" s="88"/>
      <c r="AY711" s="88"/>
      <c r="AZ711" s="88"/>
      <c r="BA711" s="88"/>
      <c r="BB711" s="88"/>
      <c r="BC711" s="88"/>
      <c r="BD711" s="88"/>
      <c r="BE711" s="88"/>
      <c r="BF711" s="88"/>
      <c r="BG711" s="88"/>
      <c r="BH711" s="88"/>
      <c r="BI711" s="88"/>
      <c r="BJ711" s="88"/>
      <c r="BK711" s="88"/>
      <c r="BL711" s="88"/>
      <c r="BM711" s="88"/>
      <c r="BN711" s="88"/>
      <c r="BO711" s="88"/>
      <c r="BP711" s="88"/>
      <c r="BQ711" s="88"/>
      <c r="BR711" s="88">
        <v>8.11</v>
      </c>
      <c r="BS711" s="88"/>
      <c r="BT711" s="88"/>
      <c r="BU711" s="88">
        <v>12.71</v>
      </c>
      <c r="BV711" s="88">
        <v>14.65</v>
      </c>
      <c r="BW711" s="88"/>
      <c r="BX711" s="88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</row>
    <row r="712" spans="1:98" ht="15">
      <c r="A712" s="9"/>
      <c r="B712" s="87">
        <v>43916</v>
      </c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>
        <v>7.73</v>
      </c>
      <c r="Z712" s="88">
        <v>7.75</v>
      </c>
      <c r="AA712" s="88">
        <v>8.1</v>
      </c>
      <c r="AB712" s="88"/>
      <c r="AC712" s="88"/>
      <c r="AD712" s="88"/>
      <c r="AE712" s="88"/>
      <c r="AF712" s="88"/>
      <c r="AG712" s="88"/>
      <c r="AH712" s="88"/>
      <c r="AI712" s="88"/>
      <c r="AJ712" s="88"/>
      <c r="AK712" s="88"/>
      <c r="AL712" s="88"/>
      <c r="AM712" s="88"/>
      <c r="AN712" s="88"/>
      <c r="AO712" s="88"/>
      <c r="AP712" s="88"/>
      <c r="AQ712" s="88"/>
      <c r="AR712" s="88"/>
      <c r="AS712" s="88"/>
      <c r="AT712" s="88"/>
      <c r="AU712" s="88"/>
      <c r="AV712" s="88"/>
      <c r="AW712" s="88"/>
      <c r="AX712" s="88"/>
      <c r="AY712" s="88"/>
      <c r="AZ712" s="88"/>
      <c r="BA712" s="88"/>
      <c r="BB712" s="88"/>
      <c r="BC712" s="88"/>
      <c r="BD712" s="88"/>
      <c r="BE712" s="88"/>
      <c r="BF712" s="88"/>
      <c r="BG712" s="88"/>
      <c r="BH712" s="88"/>
      <c r="BI712" s="88"/>
      <c r="BJ712" s="88"/>
      <c r="BK712" s="88"/>
      <c r="BL712" s="88"/>
      <c r="BM712" s="88"/>
      <c r="BN712" s="88"/>
      <c r="BO712" s="88"/>
      <c r="BP712" s="88"/>
      <c r="BQ712" s="88"/>
      <c r="BR712" s="88">
        <v>8.4600000000000009</v>
      </c>
      <c r="BS712" s="88"/>
      <c r="BT712" s="88"/>
      <c r="BU712" s="88">
        <v>12.88</v>
      </c>
      <c r="BV712" s="88">
        <v>14.68</v>
      </c>
      <c r="BW712" s="88"/>
      <c r="BX712" s="88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</row>
    <row r="713" spans="1:98" ht="15">
      <c r="A713" s="9"/>
      <c r="B713" s="87">
        <v>43915</v>
      </c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>
        <v>7.76</v>
      </c>
      <c r="Z713" s="88">
        <v>8.15</v>
      </c>
      <c r="AA713" s="88">
        <v>8.15</v>
      </c>
      <c r="AB713" s="88"/>
      <c r="AC713" s="88"/>
      <c r="AD713" s="88"/>
      <c r="AE713" s="88"/>
      <c r="AF713" s="88"/>
      <c r="AG713" s="88"/>
      <c r="AH713" s="88"/>
      <c r="AI713" s="88"/>
      <c r="AJ713" s="88"/>
      <c r="AK713" s="88"/>
      <c r="AL713" s="88"/>
      <c r="AM713" s="88"/>
      <c r="AN713" s="88"/>
      <c r="AO713" s="88"/>
      <c r="AP713" s="88"/>
      <c r="AQ713" s="88"/>
      <c r="AR713" s="88"/>
      <c r="AS713" s="88"/>
      <c r="AT713" s="88"/>
      <c r="AU713" s="88"/>
      <c r="AV713" s="88"/>
      <c r="AW713" s="88"/>
      <c r="AX713" s="88"/>
      <c r="AY713" s="88"/>
      <c r="AZ713" s="88"/>
      <c r="BA713" s="88"/>
      <c r="BB713" s="88"/>
      <c r="BC713" s="88"/>
      <c r="BD713" s="88"/>
      <c r="BE713" s="88"/>
      <c r="BF713" s="88"/>
      <c r="BG713" s="88"/>
      <c r="BH713" s="88"/>
      <c r="BI713" s="88"/>
      <c r="BJ713" s="88"/>
      <c r="BK713" s="88"/>
      <c r="BL713" s="88"/>
      <c r="BM713" s="88"/>
      <c r="BN713" s="88"/>
      <c r="BO713" s="88"/>
      <c r="BP713" s="88"/>
      <c r="BQ713" s="88"/>
      <c r="BR713" s="88">
        <v>8.66</v>
      </c>
      <c r="BS713" s="88"/>
      <c r="BT713" s="88"/>
      <c r="BU713" s="88">
        <v>13.14</v>
      </c>
      <c r="BV713" s="88">
        <v>14.81</v>
      </c>
      <c r="BW713" s="88"/>
      <c r="BX713" s="88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</row>
    <row r="714" spans="1:98" ht="15">
      <c r="A714" s="9"/>
      <c r="B714" s="87">
        <v>43914</v>
      </c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>
        <v>8.1199999999999992</v>
      </c>
      <c r="Z714" s="88">
        <v>8.1999999999999993</v>
      </c>
      <c r="AA714" s="88">
        <v>8.1300000000000008</v>
      </c>
      <c r="AB714" s="88"/>
      <c r="AC714" s="88"/>
      <c r="AD714" s="88"/>
      <c r="AE714" s="88"/>
      <c r="AF714" s="88"/>
      <c r="AG714" s="88"/>
      <c r="AH714" s="88"/>
      <c r="AI714" s="88"/>
      <c r="AJ714" s="88"/>
      <c r="AK714" s="88"/>
      <c r="AL714" s="88"/>
      <c r="AM714" s="88"/>
      <c r="AN714" s="88"/>
      <c r="AO714" s="88"/>
      <c r="AP714" s="88"/>
      <c r="AQ714" s="88"/>
      <c r="AR714" s="88"/>
      <c r="AS714" s="88"/>
      <c r="AT714" s="88"/>
      <c r="AU714" s="88"/>
      <c r="AV714" s="88"/>
      <c r="AW714" s="88"/>
      <c r="AX714" s="88"/>
      <c r="AY714" s="88"/>
      <c r="AZ714" s="88"/>
      <c r="BA714" s="88"/>
      <c r="BB714" s="88"/>
      <c r="BC714" s="88"/>
      <c r="BD714" s="88"/>
      <c r="BE714" s="88"/>
      <c r="BF714" s="88"/>
      <c r="BG714" s="88"/>
      <c r="BH714" s="88"/>
      <c r="BI714" s="88"/>
      <c r="BJ714" s="88"/>
      <c r="BK714" s="88"/>
      <c r="BL714" s="88"/>
      <c r="BM714" s="88"/>
      <c r="BN714" s="88"/>
      <c r="BO714" s="88"/>
      <c r="BP714" s="88"/>
      <c r="BQ714" s="88"/>
      <c r="BR714" s="88">
        <v>8.76</v>
      </c>
      <c r="BS714" s="88"/>
      <c r="BT714" s="88"/>
      <c r="BU714" s="88">
        <v>12.96</v>
      </c>
      <c r="BV714" s="88">
        <v>14.58</v>
      </c>
      <c r="BW714" s="88"/>
      <c r="BX714" s="88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</row>
    <row r="715" spans="1:98" ht="15">
      <c r="A715" s="9"/>
      <c r="B715" s="87">
        <v>43913</v>
      </c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>
        <v>8</v>
      </c>
      <c r="Z715" s="88">
        <v>8.17</v>
      </c>
      <c r="AA715" s="88">
        <v>8.64</v>
      </c>
      <c r="AB715" s="88"/>
      <c r="AC715" s="88"/>
      <c r="AD715" s="88"/>
      <c r="AE715" s="88"/>
      <c r="AF715" s="88"/>
      <c r="AG715" s="88"/>
      <c r="AH715" s="88"/>
      <c r="AI715" s="88"/>
      <c r="AJ715" s="88"/>
      <c r="AK715" s="88"/>
      <c r="AL715" s="88"/>
      <c r="AM715" s="88"/>
      <c r="AN715" s="88"/>
      <c r="AO715" s="88"/>
      <c r="AP715" s="88"/>
      <c r="AQ715" s="88"/>
      <c r="AR715" s="88"/>
      <c r="AS715" s="88"/>
      <c r="AT715" s="88"/>
      <c r="AU715" s="88"/>
      <c r="AV715" s="88"/>
      <c r="AW715" s="88"/>
      <c r="AX715" s="88"/>
      <c r="AY715" s="88"/>
      <c r="AZ715" s="88"/>
      <c r="BA715" s="88"/>
      <c r="BB715" s="88"/>
      <c r="BC715" s="88"/>
      <c r="BD715" s="88"/>
      <c r="BE715" s="88"/>
      <c r="BF715" s="88"/>
      <c r="BG715" s="88"/>
      <c r="BH715" s="88"/>
      <c r="BI715" s="88"/>
      <c r="BJ715" s="88"/>
      <c r="BK715" s="88"/>
      <c r="BL715" s="88"/>
      <c r="BM715" s="88"/>
      <c r="BN715" s="88"/>
      <c r="BO715" s="88"/>
      <c r="BP715" s="88"/>
      <c r="BQ715" s="88"/>
      <c r="BR715" s="88">
        <v>8.67</v>
      </c>
      <c r="BS715" s="88"/>
      <c r="BT715" s="88"/>
      <c r="BU715" s="88">
        <v>12.59</v>
      </c>
      <c r="BV715" s="88">
        <v>14.2</v>
      </c>
      <c r="BW715" s="88"/>
      <c r="BX715" s="88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</row>
    <row r="716" spans="1:98" ht="15">
      <c r="A716" s="9"/>
      <c r="B716" s="87">
        <v>43910</v>
      </c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>
        <v>8.6199999999999992</v>
      </c>
      <c r="Z716" s="88">
        <v>8.9600000000000009</v>
      </c>
      <c r="AA716" s="88">
        <v>8.85</v>
      </c>
      <c r="AB716" s="88"/>
      <c r="AC716" s="88"/>
      <c r="AD716" s="88"/>
      <c r="AE716" s="88"/>
      <c r="AF716" s="88"/>
      <c r="AG716" s="88"/>
      <c r="AH716" s="88"/>
      <c r="AI716" s="88"/>
      <c r="AJ716" s="88"/>
      <c r="AK716" s="88"/>
      <c r="AL716" s="88"/>
      <c r="AM716" s="88"/>
      <c r="AN716" s="88"/>
      <c r="AO716" s="88"/>
      <c r="AP716" s="88"/>
      <c r="AQ716" s="88"/>
      <c r="AR716" s="88"/>
      <c r="AS716" s="88"/>
      <c r="AT716" s="88"/>
      <c r="AU716" s="88"/>
      <c r="AV716" s="88"/>
      <c r="AW716" s="88"/>
      <c r="AX716" s="88"/>
      <c r="AY716" s="88"/>
      <c r="AZ716" s="88"/>
      <c r="BA716" s="88"/>
      <c r="BB716" s="88"/>
      <c r="BC716" s="88"/>
      <c r="BD716" s="88"/>
      <c r="BE716" s="88"/>
      <c r="BF716" s="88"/>
      <c r="BG716" s="88"/>
      <c r="BH716" s="88"/>
      <c r="BI716" s="88"/>
      <c r="BJ716" s="88"/>
      <c r="BK716" s="88"/>
      <c r="BL716" s="88"/>
      <c r="BM716" s="88"/>
      <c r="BN716" s="88"/>
      <c r="BO716" s="88"/>
      <c r="BP716" s="88"/>
      <c r="BQ716" s="88"/>
      <c r="BR716" s="88">
        <v>9.2100000000000009</v>
      </c>
      <c r="BS716" s="88"/>
      <c r="BT716" s="88"/>
      <c r="BU716" s="88">
        <v>12.82</v>
      </c>
      <c r="BV716" s="88">
        <v>14.43</v>
      </c>
      <c r="BW716" s="88"/>
      <c r="BX716" s="88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</row>
    <row r="717" spans="1:98" ht="15">
      <c r="A717" s="9"/>
      <c r="B717" s="87">
        <v>43909</v>
      </c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>
        <v>8.84</v>
      </c>
      <c r="Z717" s="88">
        <v>9.02</v>
      </c>
      <c r="AA717" s="88">
        <v>9.3800000000000008</v>
      </c>
      <c r="AB717" s="88"/>
      <c r="AC717" s="88"/>
      <c r="AD717" s="88"/>
      <c r="AE717" s="88"/>
      <c r="AF717" s="88"/>
      <c r="AG717" s="88"/>
      <c r="AH717" s="88"/>
      <c r="AI717" s="88"/>
      <c r="AJ717" s="88"/>
      <c r="AK717" s="88"/>
      <c r="AL717" s="88"/>
      <c r="AM717" s="88"/>
      <c r="AN717" s="88"/>
      <c r="AO717" s="88"/>
      <c r="AP717" s="88"/>
      <c r="AQ717" s="88"/>
      <c r="AR717" s="88"/>
      <c r="AS717" s="88"/>
      <c r="AT717" s="88"/>
      <c r="AU717" s="88"/>
      <c r="AV717" s="88"/>
      <c r="AW717" s="88"/>
      <c r="AX717" s="88"/>
      <c r="AY717" s="88"/>
      <c r="AZ717" s="88"/>
      <c r="BA717" s="88"/>
      <c r="BB717" s="88"/>
      <c r="BC717" s="88"/>
      <c r="BD717" s="88"/>
      <c r="BE717" s="88"/>
      <c r="BF717" s="88"/>
      <c r="BG717" s="88"/>
      <c r="BH717" s="88"/>
      <c r="BI717" s="88"/>
      <c r="BJ717" s="88"/>
      <c r="BK717" s="88"/>
      <c r="BL717" s="88"/>
      <c r="BM717" s="88"/>
      <c r="BN717" s="88"/>
      <c r="BO717" s="88"/>
      <c r="BP717" s="88"/>
      <c r="BQ717" s="88"/>
      <c r="BR717" s="88">
        <v>9.58</v>
      </c>
      <c r="BS717" s="88"/>
      <c r="BT717" s="88"/>
      <c r="BU717" s="88">
        <v>12.78</v>
      </c>
      <c r="BV717" s="88">
        <v>14.15</v>
      </c>
      <c r="BW717" s="88"/>
      <c r="BX717" s="88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</row>
    <row r="718" spans="1:98" ht="15">
      <c r="A718" s="9"/>
      <c r="B718" s="87">
        <v>43908</v>
      </c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>
        <v>8.83</v>
      </c>
      <c r="Z718" s="88">
        <v>8.92</v>
      </c>
      <c r="AA718" s="88">
        <v>9.07</v>
      </c>
      <c r="AB718" s="88"/>
      <c r="AC718" s="88"/>
      <c r="AD718" s="88"/>
      <c r="AE718" s="88"/>
      <c r="AF718" s="88"/>
      <c r="AG718" s="88"/>
      <c r="AH718" s="88"/>
      <c r="AI718" s="88"/>
      <c r="AJ718" s="88"/>
      <c r="AK718" s="88"/>
      <c r="AL718" s="88"/>
      <c r="AM718" s="88"/>
      <c r="AN718" s="88"/>
      <c r="AO718" s="88"/>
      <c r="AP718" s="88"/>
      <c r="AQ718" s="88"/>
      <c r="AR718" s="88"/>
      <c r="AS718" s="88"/>
      <c r="AT718" s="88"/>
      <c r="AU718" s="88"/>
      <c r="AV718" s="88"/>
      <c r="AW718" s="88"/>
      <c r="AX718" s="88"/>
      <c r="AY718" s="88"/>
      <c r="AZ718" s="88"/>
      <c r="BA718" s="88"/>
      <c r="BB718" s="88"/>
      <c r="BC718" s="88"/>
      <c r="BD718" s="88"/>
      <c r="BE718" s="88"/>
      <c r="BF718" s="88"/>
      <c r="BG718" s="88"/>
      <c r="BH718" s="88"/>
      <c r="BI718" s="88"/>
      <c r="BJ718" s="88"/>
      <c r="BK718" s="88"/>
      <c r="BL718" s="88"/>
      <c r="BM718" s="88"/>
      <c r="BN718" s="88"/>
      <c r="BO718" s="88"/>
      <c r="BP718" s="88"/>
      <c r="BQ718" s="88"/>
      <c r="BR718" s="88">
        <v>9.44</v>
      </c>
      <c r="BS718" s="88"/>
      <c r="BT718" s="88"/>
      <c r="BU718" s="88">
        <v>12.73</v>
      </c>
      <c r="BV718" s="88">
        <v>14.1</v>
      </c>
      <c r="BW718" s="88"/>
      <c r="BX718" s="88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</row>
    <row r="719" spans="1:98" ht="15">
      <c r="A719" s="9"/>
      <c r="B719" s="87">
        <v>43907</v>
      </c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>
        <v>9.2200000000000006</v>
      </c>
      <c r="Z719" s="88">
        <v>9.07</v>
      </c>
      <c r="AA719" s="88">
        <v>9.01</v>
      </c>
      <c r="AB719" s="88"/>
      <c r="AC719" s="88"/>
      <c r="AD719" s="88"/>
      <c r="AE719" s="88"/>
      <c r="AF719" s="88"/>
      <c r="AG719" s="88"/>
      <c r="AH719" s="88"/>
      <c r="AI719" s="88"/>
      <c r="AJ719" s="88"/>
      <c r="AK719" s="88"/>
      <c r="AL719" s="88"/>
      <c r="AM719" s="88"/>
      <c r="AN719" s="88"/>
      <c r="AO719" s="88"/>
      <c r="AP719" s="88"/>
      <c r="AQ719" s="88"/>
      <c r="AR719" s="88"/>
      <c r="AS719" s="88"/>
      <c r="AT719" s="88"/>
      <c r="AU719" s="88"/>
      <c r="AV719" s="88"/>
      <c r="AW719" s="88"/>
      <c r="AX719" s="88"/>
      <c r="AY719" s="88"/>
      <c r="AZ719" s="88"/>
      <c r="BA719" s="88"/>
      <c r="BB719" s="88"/>
      <c r="BC719" s="88"/>
      <c r="BD719" s="88"/>
      <c r="BE719" s="88"/>
      <c r="BF719" s="88"/>
      <c r="BG719" s="88"/>
      <c r="BH719" s="88"/>
      <c r="BI719" s="88"/>
      <c r="BJ719" s="88"/>
      <c r="BK719" s="88"/>
      <c r="BL719" s="88"/>
      <c r="BM719" s="88"/>
      <c r="BN719" s="88"/>
      <c r="BO719" s="88"/>
      <c r="BP719" s="88"/>
      <c r="BQ719" s="88"/>
      <c r="BR719" s="88">
        <v>9.6</v>
      </c>
      <c r="BS719" s="88"/>
      <c r="BT719" s="88"/>
      <c r="BU719" s="88">
        <v>13.08</v>
      </c>
      <c r="BV719" s="88">
        <v>14.51</v>
      </c>
      <c r="BW719" s="88"/>
      <c r="BX719" s="88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</row>
    <row r="720" spans="1:98" ht="15">
      <c r="A720" s="9"/>
      <c r="B720" s="87">
        <v>43906</v>
      </c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>
        <v>9.58</v>
      </c>
      <c r="Z720" s="88">
        <v>9.17</v>
      </c>
      <c r="AA720" s="88">
        <v>9.67</v>
      </c>
      <c r="AB720" s="88"/>
      <c r="AC720" s="88"/>
      <c r="AD720" s="88"/>
      <c r="AE720" s="88"/>
      <c r="AF720" s="88"/>
      <c r="AG720" s="88"/>
      <c r="AH720" s="88"/>
      <c r="AI720" s="88"/>
      <c r="AJ720" s="88"/>
      <c r="AK720" s="88"/>
      <c r="AL720" s="88"/>
      <c r="AM720" s="88"/>
      <c r="AN720" s="88"/>
      <c r="AO720" s="88"/>
      <c r="AP720" s="88"/>
      <c r="AQ720" s="88"/>
      <c r="AR720" s="88"/>
      <c r="AS720" s="88"/>
      <c r="AT720" s="88"/>
      <c r="AU720" s="88"/>
      <c r="AV720" s="88"/>
      <c r="AW720" s="88"/>
      <c r="AX720" s="88"/>
      <c r="AY720" s="88"/>
      <c r="AZ720" s="88"/>
      <c r="BA720" s="88"/>
      <c r="BB720" s="88"/>
      <c r="BC720" s="88"/>
      <c r="BD720" s="88"/>
      <c r="BE720" s="88"/>
      <c r="BF720" s="88"/>
      <c r="BG720" s="88"/>
      <c r="BH720" s="88"/>
      <c r="BI720" s="88"/>
      <c r="BJ720" s="88"/>
      <c r="BK720" s="88"/>
      <c r="BL720" s="88"/>
      <c r="BM720" s="88"/>
      <c r="BN720" s="88"/>
      <c r="BO720" s="88"/>
      <c r="BP720" s="88"/>
      <c r="BQ720" s="88"/>
      <c r="BR720" s="88">
        <v>9.6300000000000008</v>
      </c>
      <c r="BS720" s="88"/>
      <c r="BT720" s="88"/>
      <c r="BU720" s="88">
        <v>13.29</v>
      </c>
      <c r="BV720" s="88">
        <v>15.34</v>
      </c>
      <c r="BW720" s="88"/>
      <c r="BX720" s="88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</row>
    <row r="721" spans="1:98" ht="15">
      <c r="A721" s="9"/>
      <c r="B721" s="87">
        <v>43903</v>
      </c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>
        <v>9.6999999999999993</v>
      </c>
      <c r="Z721" s="88">
        <v>9.6999999999999993</v>
      </c>
      <c r="AA721" s="88">
        <v>9.43</v>
      </c>
      <c r="AB721" s="88"/>
      <c r="AC721" s="88"/>
      <c r="AD721" s="88"/>
      <c r="AE721" s="88"/>
      <c r="AF721" s="88"/>
      <c r="AG721" s="88"/>
      <c r="AH721" s="88"/>
      <c r="AI721" s="88"/>
      <c r="AJ721" s="88"/>
      <c r="AK721" s="88"/>
      <c r="AL721" s="88"/>
      <c r="AM721" s="88"/>
      <c r="AN721" s="88"/>
      <c r="AO721" s="88"/>
      <c r="AP721" s="88"/>
      <c r="AQ721" s="88"/>
      <c r="AR721" s="88"/>
      <c r="AS721" s="88"/>
      <c r="AT721" s="88"/>
      <c r="AU721" s="88"/>
      <c r="AV721" s="88"/>
      <c r="AW721" s="88"/>
      <c r="AX721" s="88"/>
      <c r="AY721" s="88"/>
      <c r="AZ721" s="88"/>
      <c r="BA721" s="88"/>
      <c r="BB721" s="88"/>
      <c r="BC721" s="88"/>
      <c r="BD721" s="88"/>
      <c r="BE721" s="88"/>
      <c r="BF721" s="88"/>
      <c r="BG721" s="88"/>
      <c r="BH721" s="88"/>
      <c r="BI721" s="88"/>
      <c r="BJ721" s="88"/>
      <c r="BK721" s="88"/>
      <c r="BL721" s="88"/>
      <c r="BM721" s="88"/>
      <c r="BN721" s="88"/>
      <c r="BO721" s="88"/>
      <c r="BP721" s="88"/>
      <c r="BQ721" s="88"/>
      <c r="BR721" s="88">
        <v>10.17</v>
      </c>
      <c r="BS721" s="88"/>
      <c r="BT721" s="88"/>
      <c r="BU721" s="88">
        <v>13.61</v>
      </c>
      <c r="BV721" s="88">
        <v>14.99</v>
      </c>
      <c r="BW721" s="88"/>
      <c r="BX721" s="88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</row>
    <row r="722" spans="1:98" ht="15">
      <c r="A722" s="9"/>
      <c r="B722" s="87">
        <v>43902</v>
      </c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>
        <v>9.61</v>
      </c>
      <c r="Z722" s="88">
        <v>9.76</v>
      </c>
      <c r="AA722" s="88">
        <v>9.94</v>
      </c>
      <c r="AB722" s="88"/>
      <c r="AC722" s="88"/>
      <c r="AD722" s="88"/>
      <c r="AE722" s="88"/>
      <c r="AF722" s="88"/>
      <c r="AG722" s="88"/>
      <c r="AH722" s="88"/>
      <c r="AI722" s="88"/>
      <c r="AJ722" s="88"/>
      <c r="AK722" s="88"/>
      <c r="AL722" s="88"/>
      <c r="AM722" s="88"/>
      <c r="AN722" s="88"/>
      <c r="AO722" s="88"/>
      <c r="AP722" s="88"/>
      <c r="AQ722" s="88"/>
      <c r="AR722" s="88"/>
      <c r="AS722" s="88"/>
      <c r="AT722" s="88"/>
      <c r="AU722" s="88"/>
      <c r="AV722" s="88"/>
      <c r="AW722" s="88"/>
      <c r="AX722" s="88"/>
      <c r="AY722" s="88"/>
      <c r="AZ722" s="88"/>
      <c r="BA722" s="88"/>
      <c r="BB722" s="88"/>
      <c r="BC722" s="88"/>
      <c r="BD722" s="88"/>
      <c r="BE722" s="88"/>
      <c r="BF722" s="88"/>
      <c r="BG722" s="88"/>
      <c r="BH722" s="88"/>
      <c r="BI722" s="88"/>
      <c r="BJ722" s="88"/>
      <c r="BK722" s="88"/>
      <c r="BL722" s="88"/>
      <c r="BM722" s="88"/>
      <c r="BN722" s="88"/>
      <c r="BO722" s="88"/>
      <c r="BP722" s="88"/>
      <c r="BQ722" s="88"/>
      <c r="BR722" s="88">
        <v>10.19</v>
      </c>
      <c r="BS722" s="88"/>
      <c r="BT722" s="88"/>
      <c r="BU722" s="88">
        <v>13.59</v>
      </c>
      <c r="BV722" s="88">
        <v>14.92</v>
      </c>
      <c r="BW722" s="88"/>
      <c r="BX722" s="88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</row>
    <row r="723" spans="1:98" ht="15">
      <c r="A723" s="9"/>
      <c r="B723" s="87">
        <v>43901</v>
      </c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>
        <v>9.58</v>
      </c>
      <c r="Z723" s="88">
        <v>9.83</v>
      </c>
      <c r="AA723" s="88">
        <v>10.050000000000001</v>
      </c>
      <c r="AB723" s="88"/>
      <c r="AC723" s="88"/>
      <c r="AD723" s="88"/>
      <c r="AE723" s="88"/>
      <c r="AF723" s="88"/>
      <c r="AG723" s="88"/>
      <c r="AH723" s="88"/>
      <c r="AI723" s="88"/>
      <c r="AJ723" s="88"/>
      <c r="AK723" s="88"/>
      <c r="AL723" s="88"/>
      <c r="AM723" s="88"/>
      <c r="AN723" s="88"/>
      <c r="AO723" s="88"/>
      <c r="AP723" s="88"/>
      <c r="AQ723" s="88"/>
      <c r="AR723" s="88"/>
      <c r="AS723" s="88"/>
      <c r="AT723" s="88"/>
      <c r="AU723" s="88"/>
      <c r="AV723" s="88"/>
      <c r="AW723" s="88"/>
      <c r="AX723" s="88"/>
      <c r="AY723" s="88"/>
      <c r="AZ723" s="88"/>
      <c r="BA723" s="88"/>
      <c r="BB723" s="88"/>
      <c r="BC723" s="88"/>
      <c r="BD723" s="88"/>
      <c r="BE723" s="88"/>
      <c r="BF723" s="88"/>
      <c r="BG723" s="88"/>
      <c r="BH723" s="88"/>
      <c r="BI723" s="88"/>
      <c r="BJ723" s="88"/>
      <c r="BK723" s="88"/>
      <c r="BL723" s="88"/>
      <c r="BM723" s="88"/>
      <c r="BN723" s="88"/>
      <c r="BO723" s="88"/>
      <c r="BP723" s="88"/>
      <c r="BQ723" s="88"/>
      <c r="BR723" s="88">
        <v>10.29</v>
      </c>
      <c r="BS723" s="88"/>
      <c r="BT723" s="88"/>
      <c r="BU723" s="88">
        <v>13.97</v>
      </c>
      <c r="BV723" s="88">
        <v>15.38</v>
      </c>
      <c r="BW723" s="88"/>
      <c r="BX723" s="88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</row>
    <row r="724" spans="1:98" ht="15">
      <c r="A724" s="9"/>
      <c r="B724" s="87">
        <v>43900</v>
      </c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>
        <v>9.36</v>
      </c>
      <c r="Z724" s="88">
        <v>9.61</v>
      </c>
      <c r="AA724" s="88">
        <v>9.77</v>
      </c>
      <c r="AB724" s="88"/>
      <c r="AC724" s="88"/>
      <c r="AD724" s="88"/>
      <c r="AE724" s="88"/>
      <c r="AF724" s="88"/>
      <c r="AG724" s="88"/>
      <c r="AH724" s="88"/>
      <c r="AI724" s="88"/>
      <c r="AJ724" s="88"/>
      <c r="AK724" s="88"/>
      <c r="AL724" s="88"/>
      <c r="AM724" s="88"/>
      <c r="AN724" s="88"/>
      <c r="AO724" s="88"/>
      <c r="AP724" s="88"/>
      <c r="AQ724" s="88"/>
      <c r="AR724" s="88"/>
      <c r="AS724" s="88"/>
      <c r="AT724" s="88"/>
      <c r="AU724" s="88"/>
      <c r="AV724" s="88"/>
      <c r="AW724" s="88"/>
      <c r="AX724" s="88"/>
      <c r="AY724" s="88"/>
      <c r="AZ724" s="88"/>
      <c r="BA724" s="88"/>
      <c r="BB724" s="88"/>
      <c r="BC724" s="88"/>
      <c r="BD724" s="88"/>
      <c r="BE724" s="88"/>
      <c r="BF724" s="88"/>
      <c r="BG724" s="88"/>
      <c r="BH724" s="88"/>
      <c r="BI724" s="88"/>
      <c r="BJ724" s="88"/>
      <c r="BK724" s="88"/>
      <c r="BL724" s="88"/>
      <c r="BM724" s="88"/>
      <c r="BN724" s="88"/>
      <c r="BO724" s="88"/>
      <c r="BP724" s="88"/>
      <c r="BQ724" s="88"/>
      <c r="BR724" s="88">
        <v>10.07</v>
      </c>
      <c r="BS724" s="88"/>
      <c r="BT724" s="88"/>
      <c r="BU724" s="88">
        <v>13.91</v>
      </c>
      <c r="BV724" s="88">
        <v>15.58</v>
      </c>
      <c r="BW724" s="88"/>
      <c r="BX724" s="88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</row>
    <row r="725" spans="1:98" ht="15">
      <c r="A725" s="9"/>
      <c r="B725" s="87">
        <v>43899</v>
      </c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>
        <v>8.99</v>
      </c>
      <c r="Z725" s="88">
        <v>9.16</v>
      </c>
      <c r="AA725" s="88">
        <v>9.15</v>
      </c>
      <c r="AB725" s="88"/>
      <c r="AC725" s="88"/>
      <c r="AD725" s="88"/>
      <c r="AE725" s="88"/>
      <c r="AF725" s="88"/>
      <c r="AG725" s="88"/>
      <c r="AH725" s="88"/>
      <c r="AI725" s="88"/>
      <c r="AJ725" s="88"/>
      <c r="AK725" s="88"/>
      <c r="AL725" s="88"/>
      <c r="AM725" s="88"/>
      <c r="AN725" s="88"/>
      <c r="AO725" s="88"/>
      <c r="AP725" s="88"/>
      <c r="AQ725" s="88"/>
      <c r="AR725" s="88"/>
      <c r="AS725" s="88"/>
      <c r="AT725" s="88"/>
      <c r="AU725" s="88"/>
      <c r="AV725" s="88"/>
      <c r="AW725" s="88"/>
      <c r="AX725" s="88"/>
      <c r="AY725" s="88"/>
      <c r="AZ725" s="88"/>
      <c r="BA725" s="88"/>
      <c r="BB725" s="88"/>
      <c r="BC725" s="88"/>
      <c r="BD725" s="88"/>
      <c r="BE725" s="88"/>
      <c r="BF725" s="88"/>
      <c r="BG725" s="88"/>
      <c r="BH725" s="88"/>
      <c r="BI725" s="88"/>
      <c r="BJ725" s="88"/>
      <c r="BK725" s="88"/>
      <c r="BL725" s="88"/>
      <c r="BM725" s="88"/>
      <c r="BN725" s="88"/>
      <c r="BO725" s="88"/>
      <c r="BP725" s="88"/>
      <c r="BQ725" s="88"/>
      <c r="BR725" s="88">
        <v>9.65</v>
      </c>
      <c r="BS725" s="88"/>
      <c r="BT725" s="88"/>
      <c r="BU725" s="88">
        <v>13.64</v>
      </c>
      <c r="BV725" s="88">
        <v>15.31</v>
      </c>
      <c r="BW725" s="88"/>
      <c r="BX725" s="88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</row>
    <row r="726" spans="1:98" ht="15">
      <c r="A726" s="9"/>
      <c r="B726" s="87">
        <v>43896</v>
      </c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>
        <v>9.16</v>
      </c>
      <c r="Z726" s="88">
        <v>9.32</v>
      </c>
      <c r="AA726" s="88">
        <v>9.33</v>
      </c>
      <c r="AB726" s="88"/>
      <c r="AC726" s="88"/>
      <c r="AD726" s="88"/>
      <c r="AE726" s="88"/>
      <c r="AF726" s="88"/>
      <c r="AG726" s="88"/>
      <c r="AH726" s="88"/>
      <c r="AI726" s="88"/>
      <c r="AJ726" s="88"/>
      <c r="AK726" s="88"/>
      <c r="AL726" s="88"/>
      <c r="AM726" s="88"/>
      <c r="AN726" s="88"/>
      <c r="AO726" s="88"/>
      <c r="AP726" s="88"/>
      <c r="AQ726" s="88"/>
      <c r="AR726" s="88"/>
      <c r="AS726" s="88"/>
      <c r="AT726" s="88"/>
      <c r="AU726" s="88"/>
      <c r="AV726" s="88"/>
      <c r="AW726" s="88"/>
      <c r="AX726" s="88"/>
      <c r="AY726" s="88"/>
      <c r="AZ726" s="88"/>
      <c r="BA726" s="88"/>
      <c r="BB726" s="88"/>
      <c r="BC726" s="88"/>
      <c r="BD726" s="88"/>
      <c r="BE726" s="88"/>
      <c r="BF726" s="88"/>
      <c r="BG726" s="88"/>
      <c r="BH726" s="88"/>
      <c r="BI726" s="88"/>
      <c r="BJ726" s="88"/>
      <c r="BK726" s="88"/>
      <c r="BL726" s="88"/>
      <c r="BM726" s="88"/>
      <c r="BN726" s="88"/>
      <c r="BO726" s="88"/>
      <c r="BP726" s="88"/>
      <c r="BQ726" s="88"/>
      <c r="BR726" s="88">
        <v>9.7200000000000006</v>
      </c>
      <c r="BS726" s="88"/>
      <c r="BT726" s="88"/>
      <c r="BU726" s="88">
        <v>14.52</v>
      </c>
      <c r="BV726" s="88">
        <v>16.21</v>
      </c>
      <c r="BW726" s="88"/>
      <c r="BX726" s="88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</row>
    <row r="727" spans="1:98" ht="15">
      <c r="A727" s="9"/>
      <c r="B727" s="87">
        <v>43895</v>
      </c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>
        <v>9.24</v>
      </c>
      <c r="Z727" s="88">
        <v>9.52</v>
      </c>
      <c r="AA727" s="88">
        <v>9.51</v>
      </c>
      <c r="AB727" s="88"/>
      <c r="AC727" s="88"/>
      <c r="AD727" s="88"/>
      <c r="AE727" s="88"/>
      <c r="AF727" s="88"/>
      <c r="AG727" s="88"/>
      <c r="AH727" s="88"/>
      <c r="AI727" s="88"/>
      <c r="AJ727" s="88"/>
      <c r="AK727" s="88"/>
      <c r="AL727" s="88"/>
      <c r="AM727" s="88"/>
      <c r="AN727" s="88"/>
      <c r="AO727" s="88"/>
      <c r="AP727" s="88"/>
      <c r="AQ727" s="88"/>
      <c r="AR727" s="88"/>
      <c r="AS727" s="88"/>
      <c r="AT727" s="88"/>
      <c r="AU727" s="88"/>
      <c r="AV727" s="88"/>
      <c r="AW727" s="88"/>
      <c r="AX727" s="88"/>
      <c r="AY727" s="88"/>
      <c r="AZ727" s="88"/>
      <c r="BA727" s="88"/>
      <c r="BB727" s="88"/>
      <c r="BC727" s="88"/>
      <c r="BD727" s="88"/>
      <c r="BE727" s="88"/>
      <c r="BF727" s="88"/>
      <c r="BG727" s="88"/>
      <c r="BH727" s="88"/>
      <c r="BI727" s="88"/>
      <c r="BJ727" s="88"/>
      <c r="BK727" s="88"/>
      <c r="BL727" s="88"/>
      <c r="BM727" s="88"/>
      <c r="BN727" s="88"/>
      <c r="BO727" s="88"/>
      <c r="BP727" s="88"/>
      <c r="BQ727" s="88"/>
      <c r="BR727" s="88">
        <v>9.92</v>
      </c>
      <c r="BS727" s="88"/>
      <c r="BT727" s="88"/>
      <c r="BU727" s="88">
        <v>14.97</v>
      </c>
      <c r="BV727" s="88">
        <v>16.62</v>
      </c>
      <c r="BW727" s="88"/>
      <c r="BX727" s="88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</row>
    <row r="728" spans="1:98" ht="15">
      <c r="A728" s="9"/>
      <c r="B728" s="87">
        <v>43894</v>
      </c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>
        <v>9.32</v>
      </c>
      <c r="Z728" s="88">
        <v>9.59</v>
      </c>
      <c r="AA728" s="88">
        <v>9.83</v>
      </c>
      <c r="AB728" s="88"/>
      <c r="AC728" s="88"/>
      <c r="AD728" s="88"/>
      <c r="AE728" s="88"/>
      <c r="AF728" s="88"/>
      <c r="AG728" s="88"/>
      <c r="AH728" s="88"/>
      <c r="AI728" s="88"/>
      <c r="AJ728" s="88"/>
      <c r="AK728" s="88"/>
      <c r="AL728" s="88"/>
      <c r="AM728" s="88"/>
      <c r="AN728" s="88"/>
      <c r="AO728" s="88"/>
      <c r="AP728" s="88"/>
      <c r="AQ728" s="88"/>
      <c r="AR728" s="88"/>
      <c r="AS728" s="88"/>
      <c r="AT728" s="88"/>
      <c r="AU728" s="88"/>
      <c r="AV728" s="88"/>
      <c r="AW728" s="88"/>
      <c r="AX728" s="88"/>
      <c r="AY728" s="88"/>
      <c r="AZ728" s="88"/>
      <c r="BA728" s="88"/>
      <c r="BB728" s="88"/>
      <c r="BC728" s="88"/>
      <c r="BD728" s="88"/>
      <c r="BE728" s="88"/>
      <c r="BF728" s="88"/>
      <c r="BG728" s="88"/>
      <c r="BH728" s="88"/>
      <c r="BI728" s="88"/>
      <c r="BJ728" s="88"/>
      <c r="BK728" s="88"/>
      <c r="BL728" s="88"/>
      <c r="BM728" s="88"/>
      <c r="BN728" s="88"/>
      <c r="BO728" s="88"/>
      <c r="BP728" s="88"/>
      <c r="BQ728" s="88"/>
      <c r="BR728" s="88">
        <v>9.99</v>
      </c>
      <c r="BS728" s="88"/>
      <c r="BT728" s="88"/>
      <c r="BU728" s="88">
        <v>14.88</v>
      </c>
      <c r="BV728" s="88">
        <v>16.54</v>
      </c>
      <c r="BW728" s="88"/>
      <c r="BX728" s="88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</row>
    <row r="729" spans="1:98" ht="15">
      <c r="A729" s="9"/>
      <c r="B729" s="87">
        <v>43893</v>
      </c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>
        <v>9.26</v>
      </c>
      <c r="Z729" s="88">
        <v>9.6199999999999992</v>
      </c>
      <c r="AA729" s="88">
        <v>9.59</v>
      </c>
      <c r="AB729" s="88"/>
      <c r="AC729" s="88"/>
      <c r="AD729" s="88"/>
      <c r="AE729" s="88"/>
      <c r="AF729" s="88"/>
      <c r="AG729" s="88"/>
      <c r="AH729" s="88"/>
      <c r="AI729" s="88"/>
      <c r="AJ729" s="88"/>
      <c r="AK729" s="88"/>
      <c r="AL729" s="88"/>
      <c r="AM729" s="88"/>
      <c r="AN729" s="88"/>
      <c r="AO729" s="88"/>
      <c r="AP729" s="88"/>
      <c r="AQ729" s="88"/>
      <c r="AR729" s="88"/>
      <c r="AS729" s="88"/>
      <c r="AT729" s="88"/>
      <c r="AU729" s="88"/>
      <c r="AV729" s="88"/>
      <c r="AW729" s="88"/>
      <c r="AX729" s="88"/>
      <c r="AY729" s="88"/>
      <c r="AZ729" s="88"/>
      <c r="BA729" s="88"/>
      <c r="BB729" s="88"/>
      <c r="BC729" s="88"/>
      <c r="BD729" s="88"/>
      <c r="BE729" s="88"/>
      <c r="BF729" s="88"/>
      <c r="BG729" s="88"/>
      <c r="BH729" s="88"/>
      <c r="BI729" s="88"/>
      <c r="BJ729" s="88"/>
      <c r="BK729" s="88"/>
      <c r="BL729" s="88"/>
      <c r="BM729" s="88"/>
      <c r="BN729" s="88"/>
      <c r="BO729" s="88"/>
      <c r="BP729" s="88"/>
      <c r="BQ729" s="88"/>
      <c r="BR729" s="88">
        <v>9.9700000000000006</v>
      </c>
      <c r="BS729" s="88"/>
      <c r="BT729" s="88"/>
      <c r="BU729" s="88">
        <v>15.02</v>
      </c>
      <c r="BV729" s="88">
        <v>16.61</v>
      </c>
      <c r="BW729" s="88"/>
      <c r="BX729" s="88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</row>
    <row r="730" spans="1:98" ht="15">
      <c r="A730" s="9"/>
      <c r="B730" s="87">
        <v>43892</v>
      </c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>
        <v>9.1999999999999993</v>
      </c>
      <c r="Z730" s="88">
        <v>9.49</v>
      </c>
      <c r="AA730" s="88">
        <v>9.6300000000000008</v>
      </c>
      <c r="AB730" s="88"/>
      <c r="AC730" s="88"/>
      <c r="AD730" s="88"/>
      <c r="AE730" s="88"/>
      <c r="AF730" s="88"/>
      <c r="AG730" s="88"/>
      <c r="AH730" s="88"/>
      <c r="AI730" s="88"/>
      <c r="AJ730" s="88"/>
      <c r="AK730" s="88"/>
      <c r="AL730" s="88"/>
      <c r="AM730" s="88"/>
      <c r="AN730" s="88"/>
      <c r="AO730" s="88"/>
      <c r="AP730" s="88"/>
      <c r="AQ730" s="88"/>
      <c r="AR730" s="88"/>
      <c r="AS730" s="88"/>
      <c r="AT730" s="88"/>
      <c r="AU730" s="88"/>
      <c r="AV730" s="88"/>
      <c r="AW730" s="88"/>
      <c r="AX730" s="88"/>
      <c r="AY730" s="88"/>
      <c r="AZ730" s="88"/>
      <c r="BA730" s="88"/>
      <c r="BB730" s="88"/>
      <c r="BC730" s="88"/>
      <c r="BD730" s="88"/>
      <c r="BE730" s="88"/>
      <c r="BF730" s="88"/>
      <c r="BG730" s="88"/>
      <c r="BH730" s="88"/>
      <c r="BI730" s="88"/>
      <c r="BJ730" s="88"/>
      <c r="BK730" s="88"/>
      <c r="BL730" s="88"/>
      <c r="BM730" s="88"/>
      <c r="BN730" s="88"/>
      <c r="BO730" s="88"/>
      <c r="BP730" s="88"/>
      <c r="BQ730" s="88"/>
      <c r="BR730" s="88">
        <v>9.91</v>
      </c>
      <c r="BS730" s="88"/>
      <c r="BT730" s="88"/>
      <c r="BU730" s="88">
        <v>14.5</v>
      </c>
      <c r="BV730" s="88">
        <v>16.170000000000002</v>
      </c>
      <c r="BW730" s="88"/>
      <c r="BX730" s="88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</row>
    <row r="731" spans="1:98" ht="15">
      <c r="A731" s="9"/>
      <c r="B731" s="87">
        <v>43889</v>
      </c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>
        <v>9.14</v>
      </c>
      <c r="Y731" s="88">
        <v>9.1</v>
      </c>
      <c r="Z731" s="88">
        <v>9.48</v>
      </c>
      <c r="AA731" s="88"/>
      <c r="AB731" s="88"/>
      <c r="AC731" s="88"/>
      <c r="AD731" s="88"/>
      <c r="AE731" s="88"/>
      <c r="AF731" s="88"/>
      <c r="AG731" s="88"/>
      <c r="AH731" s="88"/>
      <c r="AI731" s="88"/>
      <c r="AJ731" s="88"/>
      <c r="AK731" s="88"/>
      <c r="AL731" s="88"/>
      <c r="AM731" s="88"/>
      <c r="AN731" s="88"/>
      <c r="AO731" s="88"/>
      <c r="AP731" s="88"/>
      <c r="AQ731" s="88"/>
      <c r="AR731" s="88"/>
      <c r="AS731" s="88"/>
      <c r="AT731" s="88"/>
      <c r="AU731" s="88"/>
      <c r="AV731" s="88"/>
      <c r="AW731" s="88"/>
      <c r="AX731" s="88"/>
      <c r="AY731" s="88"/>
      <c r="AZ731" s="88"/>
      <c r="BA731" s="88"/>
      <c r="BB731" s="88"/>
      <c r="BC731" s="88"/>
      <c r="BD731" s="88"/>
      <c r="BE731" s="88"/>
      <c r="BF731" s="88"/>
      <c r="BG731" s="88"/>
      <c r="BH731" s="88"/>
      <c r="BI731" s="88"/>
      <c r="BJ731" s="88"/>
      <c r="BK731" s="88"/>
      <c r="BL731" s="88"/>
      <c r="BM731" s="88"/>
      <c r="BN731" s="88"/>
      <c r="BO731" s="88"/>
      <c r="BP731" s="88"/>
      <c r="BQ731" s="88"/>
      <c r="BR731" s="88">
        <v>9.86</v>
      </c>
      <c r="BS731" s="88"/>
      <c r="BT731" s="88"/>
      <c r="BU731" s="88">
        <v>14.56</v>
      </c>
      <c r="BV731" s="88">
        <v>16.12</v>
      </c>
      <c r="BW731" s="88"/>
      <c r="BX731" s="88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</row>
    <row r="732" spans="1:98" ht="15">
      <c r="A732" s="9"/>
      <c r="B732" s="87">
        <v>43888</v>
      </c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>
        <v>9.4700000000000006</v>
      </c>
      <c r="Y732" s="88">
        <v>9.1</v>
      </c>
      <c r="Z732" s="88">
        <v>9.5299999999999994</v>
      </c>
      <c r="AA732" s="88"/>
      <c r="AB732" s="88"/>
      <c r="AC732" s="88"/>
      <c r="AD732" s="88"/>
      <c r="AE732" s="88"/>
      <c r="AF732" s="88"/>
      <c r="AG732" s="88"/>
      <c r="AH732" s="88"/>
      <c r="AI732" s="88"/>
      <c r="AJ732" s="88"/>
      <c r="AK732" s="88"/>
      <c r="AL732" s="88"/>
      <c r="AM732" s="88"/>
      <c r="AN732" s="88"/>
      <c r="AO732" s="88"/>
      <c r="AP732" s="88"/>
      <c r="AQ732" s="88"/>
      <c r="AR732" s="88"/>
      <c r="AS732" s="88"/>
      <c r="AT732" s="88"/>
      <c r="AU732" s="88"/>
      <c r="AV732" s="88"/>
      <c r="AW732" s="88"/>
      <c r="AX732" s="88"/>
      <c r="AY732" s="88"/>
      <c r="AZ732" s="88"/>
      <c r="BA732" s="88"/>
      <c r="BB732" s="88"/>
      <c r="BC732" s="88"/>
      <c r="BD732" s="88"/>
      <c r="BE732" s="88"/>
      <c r="BF732" s="88"/>
      <c r="BG732" s="88"/>
      <c r="BH732" s="88"/>
      <c r="BI732" s="88"/>
      <c r="BJ732" s="88"/>
      <c r="BK732" s="88"/>
      <c r="BL732" s="88"/>
      <c r="BM732" s="88"/>
      <c r="BN732" s="88"/>
      <c r="BO732" s="88"/>
      <c r="BP732" s="88"/>
      <c r="BQ732" s="88"/>
      <c r="BR732" s="88">
        <v>9.76</v>
      </c>
      <c r="BS732" s="88"/>
      <c r="BT732" s="88"/>
      <c r="BU732" s="88">
        <v>14.52</v>
      </c>
      <c r="BV732" s="88">
        <v>16.16</v>
      </c>
      <c r="BW732" s="88"/>
      <c r="BX732" s="88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</row>
    <row r="733" spans="1:98" ht="15">
      <c r="A733" s="9"/>
      <c r="B733" s="87">
        <v>43887</v>
      </c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>
        <v>9.65</v>
      </c>
      <c r="Y733" s="88">
        <v>9.1</v>
      </c>
      <c r="Z733" s="88">
        <v>9.61</v>
      </c>
      <c r="AA733" s="88"/>
      <c r="AB733" s="88"/>
      <c r="AC733" s="88"/>
      <c r="AD733" s="88"/>
      <c r="AE733" s="88"/>
      <c r="AF733" s="88"/>
      <c r="AG733" s="88"/>
      <c r="AH733" s="88"/>
      <c r="AI733" s="88"/>
      <c r="AJ733" s="88"/>
      <c r="AK733" s="88"/>
      <c r="AL733" s="88"/>
      <c r="AM733" s="88"/>
      <c r="AN733" s="88"/>
      <c r="AO733" s="88"/>
      <c r="AP733" s="88"/>
      <c r="AQ733" s="88"/>
      <c r="AR733" s="88"/>
      <c r="AS733" s="88"/>
      <c r="AT733" s="88"/>
      <c r="AU733" s="88"/>
      <c r="AV733" s="88"/>
      <c r="AW733" s="88"/>
      <c r="AX733" s="88"/>
      <c r="AY733" s="88"/>
      <c r="AZ733" s="88"/>
      <c r="BA733" s="88"/>
      <c r="BB733" s="88"/>
      <c r="BC733" s="88"/>
      <c r="BD733" s="88"/>
      <c r="BE733" s="88"/>
      <c r="BF733" s="88"/>
      <c r="BG733" s="88"/>
      <c r="BH733" s="88"/>
      <c r="BI733" s="88"/>
      <c r="BJ733" s="88"/>
      <c r="BK733" s="88"/>
      <c r="BL733" s="88"/>
      <c r="BM733" s="88"/>
      <c r="BN733" s="88"/>
      <c r="BO733" s="88"/>
      <c r="BP733" s="88"/>
      <c r="BQ733" s="88"/>
      <c r="BR733" s="88">
        <v>9.9700000000000006</v>
      </c>
      <c r="BS733" s="88"/>
      <c r="BT733" s="88"/>
      <c r="BU733" s="88">
        <v>14.84</v>
      </c>
      <c r="BV733" s="88">
        <v>16.52</v>
      </c>
      <c r="BW733" s="88"/>
      <c r="BX733" s="88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</row>
    <row r="734" spans="1:98" ht="15">
      <c r="A734" s="9"/>
      <c r="B734" s="87">
        <v>43886</v>
      </c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>
        <v>9.5500000000000007</v>
      </c>
      <c r="Y734" s="88">
        <v>9.15</v>
      </c>
      <c r="Z734" s="88">
        <v>9.5</v>
      </c>
      <c r="AA734" s="88"/>
      <c r="AB734" s="88"/>
      <c r="AC734" s="88"/>
      <c r="AD734" s="88"/>
      <c r="AE734" s="88"/>
      <c r="AF734" s="88"/>
      <c r="AG734" s="88"/>
      <c r="AH734" s="88"/>
      <c r="AI734" s="88"/>
      <c r="AJ734" s="88"/>
      <c r="AK734" s="88"/>
      <c r="AL734" s="88"/>
      <c r="AM734" s="88"/>
      <c r="AN734" s="88"/>
      <c r="AO734" s="88"/>
      <c r="AP734" s="88"/>
      <c r="AQ734" s="88"/>
      <c r="AR734" s="88"/>
      <c r="AS734" s="88"/>
      <c r="AT734" s="88"/>
      <c r="AU734" s="88"/>
      <c r="AV734" s="88"/>
      <c r="AW734" s="88"/>
      <c r="AX734" s="88"/>
      <c r="AY734" s="88"/>
      <c r="AZ734" s="88"/>
      <c r="BA734" s="88"/>
      <c r="BB734" s="88"/>
      <c r="BC734" s="88"/>
      <c r="BD734" s="88"/>
      <c r="BE734" s="88"/>
      <c r="BF734" s="88"/>
      <c r="BG734" s="88"/>
      <c r="BH734" s="88"/>
      <c r="BI734" s="88"/>
      <c r="BJ734" s="88"/>
      <c r="BK734" s="88"/>
      <c r="BL734" s="88"/>
      <c r="BM734" s="88"/>
      <c r="BN734" s="88"/>
      <c r="BO734" s="88"/>
      <c r="BP734" s="88"/>
      <c r="BQ734" s="88"/>
      <c r="BR734" s="88">
        <v>9.81</v>
      </c>
      <c r="BS734" s="88"/>
      <c r="BT734" s="88"/>
      <c r="BU734" s="88">
        <v>14.8</v>
      </c>
      <c r="BV734" s="88">
        <v>16.559999999999999</v>
      </c>
      <c r="BW734" s="88"/>
      <c r="BX734" s="88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</row>
    <row r="735" spans="1:98" ht="15">
      <c r="A735" s="9"/>
      <c r="B735" s="87">
        <v>43885</v>
      </c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>
        <v>9.59</v>
      </c>
      <c r="Y735" s="88">
        <v>9.2100000000000009</v>
      </c>
      <c r="Z735" s="88">
        <v>9.5</v>
      </c>
      <c r="AA735" s="88"/>
      <c r="AB735" s="88"/>
      <c r="AC735" s="88"/>
      <c r="AD735" s="88"/>
      <c r="AE735" s="88"/>
      <c r="AF735" s="88"/>
      <c r="AG735" s="88"/>
      <c r="AH735" s="88"/>
      <c r="AI735" s="88"/>
      <c r="AJ735" s="88"/>
      <c r="AK735" s="88"/>
      <c r="AL735" s="88"/>
      <c r="AM735" s="88"/>
      <c r="AN735" s="88"/>
      <c r="AO735" s="88"/>
      <c r="AP735" s="88"/>
      <c r="AQ735" s="88"/>
      <c r="AR735" s="88"/>
      <c r="AS735" s="88"/>
      <c r="AT735" s="88"/>
      <c r="AU735" s="88"/>
      <c r="AV735" s="88"/>
      <c r="AW735" s="88"/>
      <c r="AX735" s="88"/>
      <c r="AY735" s="88"/>
      <c r="AZ735" s="88"/>
      <c r="BA735" s="88"/>
      <c r="BB735" s="88"/>
      <c r="BC735" s="88"/>
      <c r="BD735" s="88"/>
      <c r="BE735" s="88"/>
      <c r="BF735" s="88"/>
      <c r="BG735" s="88"/>
      <c r="BH735" s="88"/>
      <c r="BI735" s="88"/>
      <c r="BJ735" s="88"/>
      <c r="BK735" s="88"/>
      <c r="BL735" s="88"/>
      <c r="BM735" s="88"/>
      <c r="BN735" s="88"/>
      <c r="BO735" s="88"/>
      <c r="BP735" s="88"/>
      <c r="BQ735" s="88"/>
      <c r="BR735" s="88">
        <v>9.8000000000000007</v>
      </c>
      <c r="BS735" s="88"/>
      <c r="BT735" s="88"/>
      <c r="BU735" s="88">
        <v>14.83</v>
      </c>
      <c r="BV735" s="88">
        <v>16.559999999999999</v>
      </c>
      <c r="BW735" s="88"/>
      <c r="BX735" s="88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</row>
    <row r="736" spans="1:98" ht="15">
      <c r="A736" s="9"/>
      <c r="B736" s="87">
        <v>43882</v>
      </c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>
        <v>9.7799999999999994</v>
      </c>
      <c r="Y736" s="88">
        <v>9.7100000000000009</v>
      </c>
      <c r="Z736" s="88">
        <v>9.84</v>
      </c>
      <c r="AA736" s="88"/>
      <c r="AB736" s="88"/>
      <c r="AC736" s="88"/>
      <c r="AD736" s="88"/>
      <c r="AE736" s="88"/>
      <c r="AF736" s="88"/>
      <c r="AG736" s="88"/>
      <c r="AH736" s="88"/>
      <c r="AI736" s="88"/>
      <c r="AJ736" s="88"/>
      <c r="AK736" s="88"/>
      <c r="AL736" s="88"/>
      <c r="AM736" s="88"/>
      <c r="AN736" s="88"/>
      <c r="AO736" s="88"/>
      <c r="AP736" s="88"/>
      <c r="AQ736" s="88"/>
      <c r="AR736" s="88"/>
      <c r="AS736" s="88"/>
      <c r="AT736" s="88"/>
      <c r="AU736" s="88"/>
      <c r="AV736" s="88"/>
      <c r="AW736" s="88"/>
      <c r="AX736" s="88"/>
      <c r="AY736" s="88"/>
      <c r="AZ736" s="88"/>
      <c r="BA736" s="88"/>
      <c r="BB736" s="88"/>
      <c r="BC736" s="88"/>
      <c r="BD736" s="88"/>
      <c r="BE736" s="88"/>
      <c r="BF736" s="88"/>
      <c r="BG736" s="88"/>
      <c r="BH736" s="88"/>
      <c r="BI736" s="88"/>
      <c r="BJ736" s="88"/>
      <c r="BK736" s="88"/>
      <c r="BL736" s="88"/>
      <c r="BM736" s="88"/>
      <c r="BN736" s="88"/>
      <c r="BO736" s="88"/>
      <c r="BP736" s="88"/>
      <c r="BQ736" s="88"/>
      <c r="BR736" s="88">
        <v>10.220000000000001</v>
      </c>
      <c r="BS736" s="88"/>
      <c r="BT736" s="89"/>
      <c r="BU736" s="88">
        <v>15.34</v>
      </c>
      <c r="BV736" s="88">
        <v>16.75</v>
      </c>
      <c r="BW736" s="88"/>
      <c r="BX736" s="88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</row>
    <row r="737" spans="1:98" ht="15">
      <c r="A737" s="9"/>
      <c r="B737" s="87">
        <v>43881</v>
      </c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>
        <v>9.9</v>
      </c>
      <c r="Y737" s="88">
        <v>9.73</v>
      </c>
      <c r="Z737" s="88">
        <v>9.84</v>
      </c>
      <c r="AA737" s="88"/>
      <c r="AB737" s="88"/>
      <c r="AC737" s="88"/>
      <c r="AD737" s="88"/>
      <c r="AE737" s="88"/>
      <c r="AF737" s="88"/>
      <c r="AG737" s="88"/>
      <c r="AH737" s="88"/>
      <c r="AI737" s="88"/>
      <c r="AJ737" s="88"/>
      <c r="AK737" s="88"/>
      <c r="AL737" s="88"/>
      <c r="AM737" s="88"/>
      <c r="AN737" s="88"/>
      <c r="AO737" s="88"/>
      <c r="AP737" s="88"/>
      <c r="AQ737" s="88"/>
      <c r="AR737" s="88"/>
      <c r="AS737" s="88"/>
      <c r="AT737" s="88"/>
      <c r="AU737" s="88"/>
      <c r="AV737" s="88"/>
      <c r="AW737" s="88"/>
      <c r="AX737" s="88"/>
      <c r="AY737" s="88"/>
      <c r="AZ737" s="88"/>
      <c r="BA737" s="88"/>
      <c r="BB737" s="88"/>
      <c r="BC737" s="88"/>
      <c r="BD737" s="88"/>
      <c r="BE737" s="88"/>
      <c r="BF737" s="88"/>
      <c r="BG737" s="88"/>
      <c r="BH737" s="88"/>
      <c r="BI737" s="88"/>
      <c r="BJ737" s="88"/>
      <c r="BK737" s="88"/>
      <c r="BL737" s="88"/>
      <c r="BM737" s="88"/>
      <c r="BN737" s="88"/>
      <c r="BO737" s="88"/>
      <c r="BP737" s="88"/>
      <c r="BQ737" s="88"/>
      <c r="BR737" s="88">
        <v>10.38</v>
      </c>
      <c r="BS737" s="88"/>
      <c r="BT737" s="88"/>
      <c r="BU737" s="88">
        <v>15.54</v>
      </c>
      <c r="BV737" s="88">
        <v>17.18</v>
      </c>
      <c r="BW737" s="88"/>
      <c r="BX737" s="88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</row>
    <row r="738" spans="1:98" ht="15">
      <c r="A738" s="9"/>
      <c r="B738" s="87">
        <v>43880</v>
      </c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>
        <v>9.69</v>
      </c>
      <c r="Y738" s="88">
        <v>9.6300000000000008</v>
      </c>
      <c r="Z738" s="88">
        <v>10.1</v>
      </c>
      <c r="AA738" s="88"/>
      <c r="AB738" s="88"/>
      <c r="AC738" s="88"/>
      <c r="AD738" s="88"/>
      <c r="AE738" s="88"/>
      <c r="AF738" s="88"/>
      <c r="AG738" s="88"/>
      <c r="AH738" s="88"/>
      <c r="AI738" s="88"/>
      <c r="AJ738" s="88"/>
      <c r="AK738" s="88"/>
      <c r="AL738" s="88"/>
      <c r="AM738" s="88"/>
      <c r="AN738" s="88"/>
      <c r="AO738" s="88"/>
      <c r="AP738" s="88"/>
      <c r="AQ738" s="88"/>
      <c r="AR738" s="88"/>
      <c r="AS738" s="88"/>
      <c r="AT738" s="88"/>
      <c r="AU738" s="88"/>
      <c r="AV738" s="88"/>
      <c r="AW738" s="88"/>
      <c r="AX738" s="88"/>
      <c r="AY738" s="88"/>
      <c r="AZ738" s="88"/>
      <c r="BA738" s="88"/>
      <c r="BB738" s="88"/>
      <c r="BC738" s="88"/>
      <c r="BD738" s="88"/>
      <c r="BE738" s="88"/>
      <c r="BF738" s="88"/>
      <c r="BG738" s="88"/>
      <c r="BH738" s="88"/>
      <c r="BI738" s="88"/>
      <c r="BJ738" s="88"/>
      <c r="BK738" s="88"/>
      <c r="BL738" s="88"/>
      <c r="BM738" s="88"/>
      <c r="BN738" s="88"/>
      <c r="BO738" s="88"/>
      <c r="BP738" s="88"/>
      <c r="BQ738" s="88"/>
      <c r="BR738" s="88">
        <v>10.49</v>
      </c>
      <c r="BS738" s="88"/>
      <c r="BT738" s="88"/>
      <c r="BU738" s="88">
        <v>15.92</v>
      </c>
      <c r="BV738" s="88">
        <v>17.48</v>
      </c>
      <c r="BW738" s="88"/>
      <c r="BX738" s="88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</row>
    <row r="739" spans="1:98" ht="15">
      <c r="A739" s="9"/>
      <c r="B739" s="87">
        <v>43879</v>
      </c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>
        <v>9.84</v>
      </c>
      <c r="Y739" s="88">
        <v>9.9</v>
      </c>
      <c r="Z739" s="88">
        <v>10.11</v>
      </c>
      <c r="AA739" s="88"/>
      <c r="AB739" s="88"/>
      <c r="AC739" s="88"/>
      <c r="AD739" s="88"/>
      <c r="AE739" s="88"/>
      <c r="AF739" s="88"/>
      <c r="AG739" s="88"/>
      <c r="AH739" s="88"/>
      <c r="AI739" s="88"/>
      <c r="AJ739" s="88"/>
      <c r="AK739" s="88"/>
      <c r="AL739" s="88"/>
      <c r="AM739" s="88"/>
      <c r="AN739" s="88"/>
      <c r="AO739" s="88"/>
      <c r="AP739" s="88"/>
      <c r="AQ739" s="88"/>
      <c r="AR739" s="88"/>
      <c r="AS739" s="88"/>
      <c r="AT739" s="88"/>
      <c r="AU739" s="88"/>
      <c r="AV739" s="88"/>
      <c r="AW739" s="88"/>
      <c r="AX739" s="88"/>
      <c r="AY739" s="88"/>
      <c r="AZ739" s="88"/>
      <c r="BA739" s="88"/>
      <c r="BB739" s="88"/>
      <c r="BC739" s="88"/>
      <c r="BD739" s="88"/>
      <c r="BE739" s="88"/>
      <c r="BF739" s="88"/>
      <c r="BG739" s="88"/>
      <c r="BH739" s="88"/>
      <c r="BI739" s="88"/>
      <c r="BJ739" s="88"/>
      <c r="BK739" s="88"/>
      <c r="BL739" s="88"/>
      <c r="BM739" s="88"/>
      <c r="BN739" s="88"/>
      <c r="BO739" s="88"/>
      <c r="BP739" s="88"/>
      <c r="BQ739" s="88"/>
      <c r="BR739" s="88">
        <v>10.49</v>
      </c>
      <c r="BS739" s="88"/>
      <c r="BT739" s="88"/>
      <c r="BU739" s="88">
        <v>16.170000000000002</v>
      </c>
      <c r="BV739" s="88">
        <v>17.47</v>
      </c>
      <c r="BW739" s="88"/>
      <c r="BX739" s="88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</row>
    <row r="740" spans="1:98" ht="15">
      <c r="A740" s="9"/>
      <c r="B740" s="87">
        <v>43878</v>
      </c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>
        <v>9.52</v>
      </c>
      <c r="Y740" s="88">
        <v>9.34</v>
      </c>
      <c r="Z740" s="88">
        <v>10.28</v>
      </c>
      <c r="AA740" s="88"/>
      <c r="AB740" s="88"/>
      <c r="AC740" s="88"/>
      <c r="AD740" s="88"/>
      <c r="AE740" s="88"/>
      <c r="AF740" s="88"/>
      <c r="AG740" s="88"/>
      <c r="AH740" s="88"/>
      <c r="AI740" s="88"/>
      <c r="AJ740" s="88"/>
      <c r="AK740" s="88"/>
      <c r="AL740" s="88"/>
      <c r="AM740" s="88"/>
      <c r="AN740" s="88"/>
      <c r="AO740" s="88"/>
      <c r="AP740" s="88"/>
      <c r="AQ740" s="88"/>
      <c r="AR740" s="88"/>
      <c r="AS740" s="88"/>
      <c r="AT740" s="88"/>
      <c r="AU740" s="88"/>
      <c r="AV740" s="88"/>
      <c r="AW740" s="88"/>
      <c r="AX740" s="88"/>
      <c r="AY740" s="88"/>
      <c r="AZ740" s="88"/>
      <c r="BA740" s="88"/>
      <c r="BB740" s="88"/>
      <c r="BC740" s="88"/>
      <c r="BD740" s="88"/>
      <c r="BE740" s="88"/>
      <c r="BF740" s="88"/>
      <c r="BG740" s="88"/>
      <c r="BH740" s="88"/>
      <c r="BI740" s="88"/>
      <c r="BJ740" s="88"/>
      <c r="BK740" s="88"/>
      <c r="BL740" s="88"/>
      <c r="BM740" s="88"/>
      <c r="BN740" s="88"/>
      <c r="BO740" s="88"/>
      <c r="BP740" s="88"/>
      <c r="BQ740" s="88"/>
      <c r="BR740" s="88">
        <v>10.71</v>
      </c>
      <c r="BS740" s="88"/>
      <c r="BT740" s="88"/>
      <c r="BU740" s="88">
        <v>15.93</v>
      </c>
      <c r="BV740" s="88">
        <v>17.59</v>
      </c>
      <c r="BW740" s="88"/>
      <c r="BX740" s="88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</row>
    <row r="741" spans="1:98" ht="15">
      <c r="A741" s="9"/>
      <c r="B741" s="87">
        <v>43875</v>
      </c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>
        <v>9.48</v>
      </c>
      <c r="Y741" s="88">
        <v>9.1300000000000008</v>
      </c>
      <c r="Z741" s="88">
        <v>9.7100000000000009</v>
      </c>
      <c r="AA741" s="88"/>
      <c r="AB741" s="88"/>
      <c r="AC741" s="88"/>
      <c r="AD741" s="88"/>
      <c r="AE741" s="88"/>
      <c r="AF741" s="88"/>
      <c r="AG741" s="88"/>
      <c r="AH741" s="88"/>
      <c r="AI741" s="88"/>
      <c r="AJ741" s="88"/>
      <c r="AK741" s="88"/>
      <c r="AL741" s="88"/>
      <c r="AM741" s="88"/>
      <c r="AN741" s="88"/>
      <c r="AO741" s="88"/>
      <c r="AP741" s="88"/>
      <c r="AQ741" s="88"/>
      <c r="AR741" s="88"/>
      <c r="AS741" s="88"/>
      <c r="AT741" s="88"/>
      <c r="AU741" s="88"/>
      <c r="AV741" s="88"/>
      <c r="AW741" s="88"/>
      <c r="AX741" s="88"/>
      <c r="AY741" s="88"/>
      <c r="AZ741" s="88"/>
      <c r="BA741" s="88"/>
      <c r="BB741" s="88"/>
      <c r="BC741" s="88"/>
      <c r="BD741" s="88"/>
      <c r="BE741" s="88"/>
      <c r="BF741" s="88"/>
      <c r="BG741" s="88"/>
      <c r="BH741" s="88"/>
      <c r="BI741" s="88"/>
      <c r="BJ741" s="88"/>
      <c r="BK741" s="88"/>
      <c r="BL741" s="88"/>
      <c r="BM741" s="88"/>
      <c r="BN741" s="88"/>
      <c r="BO741" s="88"/>
      <c r="BP741" s="88"/>
      <c r="BQ741" s="88"/>
      <c r="BR741" s="88">
        <v>10.119999999999999</v>
      </c>
      <c r="BS741" s="88"/>
      <c r="BT741" s="88"/>
      <c r="BU741" s="88">
        <v>15.86</v>
      </c>
      <c r="BV741" s="88">
        <v>17.43</v>
      </c>
      <c r="BW741" s="88"/>
      <c r="BX741" s="88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</row>
    <row r="742" spans="1:98" ht="15">
      <c r="A742" s="9"/>
      <c r="B742" s="87">
        <v>43874</v>
      </c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>
        <v>9.4</v>
      </c>
      <c r="Y742" s="88">
        <v>9.11</v>
      </c>
      <c r="Z742" s="88">
        <v>9.56</v>
      </c>
      <c r="AA742" s="88"/>
      <c r="AB742" s="88"/>
      <c r="AC742" s="88"/>
      <c r="AD742" s="88"/>
      <c r="AE742" s="88"/>
      <c r="AF742" s="88"/>
      <c r="AG742" s="88"/>
      <c r="AH742" s="88"/>
      <c r="AI742" s="88"/>
      <c r="AJ742" s="88"/>
      <c r="AK742" s="88"/>
      <c r="AL742" s="88"/>
      <c r="AM742" s="88"/>
      <c r="AN742" s="88"/>
      <c r="AO742" s="88"/>
      <c r="AP742" s="88"/>
      <c r="AQ742" s="88"/>
      <c r="AR742" s="88"/>
      <c r="AS742" s="88"/>
      <c r="AT742" s="88"/>
      <c r="AU742" s="88"/>
      <c r="AV742" s="88"/>
      <c r="AW742" s="88"/>
      <c r="AX742" s="88"/>
      <c r="AY742" s="88"/>
      <c r="AZ742" s="88"/>
      <c r="BA742" s="88"/>
      <c r="BB742" s="88"/>
      <c r="BC742" s="88"/>
      <c r="BD742" s="88"/>
      <c r="BE742" s="88"/>
      <c r="BF742" s="88"/>
      <c r="BG742" s="88"/>
      <c r="BH742" s="88"/>
      <c r="BI742" s="88"/>
      <c r="BJ742" s="88"/>
      <c r="BK742" s="88"/>
      <c r="BL742" s="88"/>
      <c r="BM742" s="88"/>
      <c r="BN742" s="88"/>
      <c r="BO742" s="88"/>
      <c r="BP742" s="88"/>
      <c r="BQ742" s="88"/>
      <c r="BR742" s="88">
        <v>10.029999999999999</v>
      </c>
      <c r="BS742" s="88"/>
      <c r="BT742" s="88"/>
      <c r="BU742" s="88">
        <v>15.7</v>
      </c>
      <c r="BV742" s="88">
        <v>17.48</v>
      </c>
      <c r="BW742" s="88"/>
      <c r="BX742" s="88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</row>
    <row r="743" spans="1:98" ht="15">
      <c r="A743" s="9"/>
      <c r="B743" s="87">
        <v>43873</v>
      </c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>
        <v>9.52</v>
      </c>
      <c r="Y743" s="88">
        <v>9.31</v>
      </c>
      <c r="Z743" s="88">
        <v>9.64</v>
      </c>
      <c r="AA743" s="88"/>
      <c r="AB743" s="88"/>
      <c r="AC743" s="88"/>
      <c r="AD743" s="88"/>
      <c r="AE743" s="88"/>
      <c r="AF743" s="88"/>
      <c r="AG743" s="88"/>
      <c r="AH743" s="88"/>
      <c r="AI743" s="88"/>
      <c r="AJ743" s="88"/>
      <c r="AK743" s="88"/>
      <c r="AL743" s="88"/>
      <c r="AM743" s="88"/>
      <c r="AN743" s="88"/>
      <c r="AO743" s="88"/>
      <c r="AP743" s="88"/>
      <c r="AQ743" s="88"/>
      <c r="AR743" s="88"/>
      <c r="AS743" s="88"/>
      <c r="AT743" s="88"/>
      <c r="AU743" s="88"/>
      <c r="AV743" s="88"/>
      <c r="AW743" s="88"/>
      <c r="AX743" s="88"/>
      <c r="AY743" s="88"/>
      <c r="AZ743" s="88"/>
      <c r="BA743" s="88"/>
      <c r="BB743" s="88"/>
      <c r="BC743" s="88"/>
      <c r="BD743" s="88"/>
      <c r="BE743" s="88"/>
      <c r="BF743" s="88"/>
      <c r="BG743" s="88"/>
      <c r="BH743" s="88"/>
      <c r="BI743" s="88"/>
      <c r="BJ743" s="88"/>
      <c r="BK743" s="88"/>
      <c r="BL743" s="88"/>
      <c r="BM743" s="88"/>
      <c r="BN743" s="88"/>
      <c r="BO743" s="88"/>
      <c r="BP743" s="88"/>
      <c r="BQ743" s="88"/>
      <c r="BR743" s="88">
        <v>9.99</v>
      </c>
      <c r="BS743" s="88"/>
      <c r="BT743" s="88"/>
      <c r="BU743" s="88">
        <v>15.51</v>
      </c>
      <c r="BV743" s="88">
        <v>17.23</v>
      </c>
      <c r="BW743" s="88"/>
      <c r="BX743" s="88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</row>
    <row r="744" spans="1:98" ht="15">
      <c r="A744" s="9"/>
      <c r="B744" s="87">
        <v>43872</v>
      </c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>
        <v>9.2899999999999991</v>
      </c>
      <c r="Y744" s="88">
        <v>9.1199999999999992</v>
      </c>
      <c r="Z744" s="88">
        <v>9.39</v>
      </c>
      <c r="AA744" s="88"/>
      <c r="AB744" s="88"/>
      <c r="AC744" s="88"/>
      <c r="AD744" s="88"/>
      <c r="AE744" s="88"/>
      <c r="AF744" s="88"/>
      <c r="AG744" s="88"/>
      <c r="AH744" s="88"/>
      <c r="AI744" s="88"/>
      <c r="AJ744" s="88"/>
      <c r="AK744" s="88"/>
      <c r="AL744" s="88"/>
      <c r="AM744" s="88"/>
      <c r="AN744" s="88"/>
      <c r="AO744" s="88"/>
      <c r="AP744" s="88"/>
      <c r="AQ744" s="88"/>
      <c r="AR744" s="88"/>
      <c r="AS744" s="88"/>
      <c r="AT744" s="88"/>
      <c r="AU744" s="88"/>
      <c r="AV744" s="88"/>
      <c r="AW744" s="88"/>
      <c r="AX744" s="88"/>
      <c r="AY744" s="88"/>
      <c r="AZ744" s="88"/>
      <c r="BA744" s="88"/>
      <c r="BB744" s="88"/>
      <c r="BC744" s="88"/>
      <c r="BD744" s="88"/>
      <c r="BE744" s="88"/>
      <c r="BF744" s="88"/>
      <c r="BG744" s="88"/>
      <c r="BH744" s="88"/>
      <c r="BI744" s="88"/>
      <c r="BJ744" s="88"/>
      <c r="BK744" s="88"/>
      <c r="BL744" s="88"/>
      <c r="BM744" s="88"/>
      <c r="BN744" s="88"/>
      <c r="BO744" s="88"/>
      <c r="BP744" s="88"/>
      <c r="BQ744" s="88"/>
      <c r="BR744" s="88">
        <v>9.8000000000000007</v>
      </c>
      <c r="BS744" s="88"/>
      <c r="BT744" s="88"/>
      <c r="BU744" s="88">
        <v>15.12</v>
      </c>
      <c r="BV744" s="88">
        <v>16.71</v>
      </c>
      <c r="BW744" s="88"/>
      <c r="BX744" s="88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</row>
    <row r="745" spans="1:98" ht="15">
      <c r="A745" s="9"/>
      <c r="B745" s="87">
        <v>43871</v>
      </c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>
        <v>9.25</v>
      </c>
      <c r="Y745" s="88">
        <v>9.41</v>
      </c>
      <c r="Z745" s="88">
        <v>9.5500000000000007</v>
      </c>
      <c r="AA745" s="88"/>
      <c r="AB745" s="88"/>
      <c r="AC745" s="88"/>
      <c r="AD745" s="88"/>
      <c r="AE745" s="88"/>
      <c r="AF745" s="88"/>
      <c r="AG745" s="88"/>
      <c r="AH745" s="88"/>
      <c r="AI745" s="88"/>
      <c r="AJ745" s="88"/>
      <c r="AK745" s="88"/>
      <c r="AL745" s="88"/>
      <c r="AM745" s="88"/>
      <c r="AN745" s="88"/>
      <c r="AO745" s="88"/>
      <c r="AP745" s="88"/>
      <c r="AQ745" s="88"/>
      <c r="AR745" s="88"/>
      <c r="AS745" s="88"/>
      <c r="AT745" s="88"/>
      <c r="AU745" s="88"/>
      <c r="AV745" s="88"/>
      <c r="AW745" s="88"/>
      <c r="AX745" s="88"/>
      <c r="AY745" s="88"/>
      <c r="AZ745" s="88"/>
      <c r="BA745" s="88"/>
      <c r="BB745" s="88"/>
      <c r="BC745" s="88"/>
      <c r="BD745" s="88"/>
      <c r="BE745" s="88"/>
      <c r="BF745" s="88"/>
      <c r="BG745" s="88"/>
      <c r="BH745" s="88"/>
      <c r="BI745" s="88"/>
      <c r="BJ745" s="88"/>
      <c r="BK745" s="88"/>
      <c r="BL745" s="88"/>
      <c r="BM745" s="88"/>
      <c r="BN745" s="88"/>
      <c r="BO745" s="88"/>
      <c r="BP745" s="88"/>
      <c r="BQ745" s="88"/>
      <c r="BR745" s="88">
        <v>9.99</v>
      </c>
      <c r="BS745" s="88"/>
      <c r="BT745" s="88"/>
      <c r="BU745" s="88">
        <v>14.97</v>
      </c>
      <c r="BV745" s="88">
        <v>16.399999999999999</v>
      </c>
      <c r="BW745" s="88"/>
      <c r="BX745" s="88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</row>
    <row r="746" spans="1:98" ht="15">
      <c r="A746" s="9"/>
      <c r="B746" s="87">
        <v>43868</v>
      </c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>
        <v>9.69</v>
      </c>
      <c r="Y746" s="88">
        <v>9.76</v>
      </c>
      <c r="Z746" s="88">
        <v>9.91</v>
      </c>
      <c r="AA746" s="88"/>
      <c r="AB746" s="88"/>
      <c r="AC746" s="88"/>
      <c r="AD746" s="88"/>
      <c r="AE746" s="88"/>
      <c r="AF746" s="88"/>
      <c r="AG746" s="88"/>
      <c r="AH746" s="88"/>
      <c r="AI746" s="88"/>
      <c r="AJ746" s="88"/>
      <c r="AK746" s="88"/>
      <c r="AL746" s="88"/>
      <c r="AM746" s="88"/>
      <c r="AN746" s="88"/>
      <c r="AO746" s="88"/>
      <c r="AP746" s="88"/>
      <c r="AQ746" s="88"/>
      <c r="AR746" s="88"/>
      <c r="AS746" s="88"/>
      <c r="AT746" s="88"/>
      <c r="AU746" s="88"/>
      <c r="AV746" s="88"/>
      <c r="AW746" s="88"/>
      <c r="AX746" s="88"/>
      <c r="AY746" s="88"/>
      <c r="AZ746" s="88"/>
      <c r="BA746" s="88"/>
      <c r="BB746" s="88"/>
      <c r="BC746" s="88"/>
      <c r="BD746" s="88"/>
      <c r="BE746" s="88"/>
      <c r="BF746" s="88"/>
      <c r="BG746" s="88"/>
      <c r="BH746" s="88"/>
      <c r="BI746" s="88"/>
      <c r="BJ746" s="88"/>
      <c r="BK746" s="88"/>
      <c r="BL746" s="88"/>
      <c r="BM746" s="88"/>
      <c r="BN746" s="88"/>
      <c r="BO746" s="88"/>
      <c r="BP746" s="88"/>
      <c r="BQ746" s="88"/>
      <c r="BR746" s="88">
        <v>10.31</v>
      </c>
      <c r="BS746" s="88"/>
      <c r="BT746" s="88"/>
      <c r="BU746" s="88">
        <v>15.29</v>
      </c>
      <c r="BV746" s="88">
        <v>16.760000000000002</v>
      </c>
      <c r="BW746" s="88"/>
      <c r="BX746" s="88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</row>
    <row r="747" spans="1:98" ht="15">
      <c r="A747" s="9"/>
      <c r="B747" s="87">
        <v>43867</v>
      </c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>
        <v>9.6199999999999992</v>
      </c>
      <c r="Y747" s="88">
        <v>9.75</v>
      </c>
      <c r="Z747" s="88">
        <v>9.8000000000000007</v>
      </c>
      <c r="AA747" s="88"/>
      <c r="AB747" s="88"/>
      <c r="AC747" s="88"/>
      <c r="AD747" s="88"/>
      <c r="AE747" s="88"/>
      <c r="AF747" s="88"/>
      <c r="AG747" s="88"/>
      <c r="AH747" s="88"/>
      <c r="AI747" s="88"/>
      <c r="AJ747" s="88"/>
      <c r="AK747" s="88"/>
      <c r="AL747" s="88"/>
      <c r="AM747" s="88"/>
      <c r="AN747" s="88"/>
      <c r="AO747" s="88"/>
      <c r="AP747" s="88"/>
      <c r="AQ747" s="88"/>
      <c r="AR747" s="88"/>
      <c r="AS747" s="88"/>
      <c r="AT747" s="88"/>
      <c r="AU747" s="88"/>
      <c r="AV747" s="88"/>
      <c r="AW747" s="88"/>
      <c r="AX747" s="88"/>
      <c r="AY747" s="88"/>
      <c r="AZ747" s="88"/>
      <c r="BA747" s="88"/>
      <c r="BB747" s="88"/>
      <c r="BC747" s="88"/>
      <c r="BD747" s="88"/>
      <c r="BE747" s="88"/>
      <c r="BF747" s="88"/>
      <c r="BG747" s="88"/>
      <c r="BH747" s="88"/>
      <c r="BI747" s="88"/>
      <c r="BJ747" s="88"/>
      <c r="BK747" s="88"/>
      <c r="BL747" s="88"/>
      <c r="BM747" s="88"/>
      <c r="BN747" s="88"/>
      <c r="BO747" s="88"/>
      <c r="BP747" s="88"/>
      <c r="BQ747" s="88"/>
      <c r="BR747" s="88">
        <v>10.24</v>
      </c>
      <c r="BS747" s="88"/>
      <c r="BT747" s="88"/>
      <c r="BU747" s="88">
        <v>15.23</v>
      </c>
      <c r="BV747" s="88">
        <v>16.77</v>
      </c>
      <c r="BW747" s="88"/>
      <c r="BX747" s="88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</row>
    <row r="748" spans="1:98" ht="15">
      <c r="A748" s="9"/>
      <c r="B748" s="87">
        <v>43866</v>
      </c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>
        <v>9.75</v>
      </c>
      <c r="Y748" s="88">
        <v>10</v>
      </c>
      <c r="Z748" s="88">
        <v>10.06</v>
      </c>
      <c r="AA748" s="88"/>
      <c r="AB748" s="88"/>
      <c r="AC748" s="88"/>
      <c r="AD748" s="88"/>
      <c r="AE748" s="88"/>
      <c r="AF748" s="88"/>
      <c r="AG748" s="88"/>
      <c r="AH748" s="88"/>
      <c r="AI748" s="88"/>
      <c r="AJ748" s="88"/>
      <c r="AK748" s="88"/>
      <c r="AL748" s="88"/>
      <c r="AM748" s="88"/>
      <c r="AN748" s="88"/>
      <c r="AO748" s="88"/>
      <c r="AP748" s="88"/>
      <c r="AQ748" s="88"/>
      <c r="AR748" s="88"/>
      <c r="AS748" s="88"/>
      <c r="AT748" s="88"/>
      <c r="AU748" s="88"/>
      <c r="AV748" s="88"/>
      <c r="AW748" s="88"/>
      <c r="AX748" s="88"/>
      <c r="AY748" s="88"/>
      <c r="AZ748" s="88"/>
      <c r="BA748" s="88"/>
      <c r="BB748" s="88"/>
      <c r="BC748" s="88"/>
      <c r="BD748" s="88"/>
      <c r="BE748" s="88"/>
      <c r="BF748" s="88"/>
      <c r="BG748" s="88"/>
      <c r="BH748" s="88"/>
      <c r="BI748" s="88"/>
      <c r="BJ748" s="88"/>
      <c r="BK748" s="88"/>
      <c r="BL748" s="88"/>
      <c r="BM748" s="88"/>
      <c r="BN748" s="88"/>
      <c r="BO748" s="88"/>
      <c r="BP748" s="88"/>
      <c r="BQ748" s="88"/>
      <c r="BR748" s="88">
        <v>10.51</v>
      </c>
      <c r="BS748" s="88"/>
      <c r="BT748" s="88"/>
      <c r="BU748" s="88">
        <v>15.25</v>
      </c>
      <c r="BV748" s="88">
        <v>16.809999999999999</v>
      </c>
      <c r="BW748" s="88"/>
      <c r="BX748" s="88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</row>
    <row r="749" spans="1:98" ht="15">
      <c r="A749" s="9"/>
      <c r="B749" s="87">
        <v>43865</v>
      </c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>
        <v>9.7899999999999991</v>
      </c>
      <c r="Y749" s="88">
        <v>10.119999999999999</v>
      </c>
      <c r="Z749" s="88">
        <v>10.130000000000001</v>
      </c>
      <c r="AA749" s="88"/>
      <c r="AB749" s="88"/>
      <c r="AC749" s="88"/>
      <c r="AD749" s="88"/>
      <c r="AE749" s="88"/>
      <c r="AF749" s="88"/>
      <c r="AG749" s="88"/>
      <c r="AH749" s="88"/>
      <c r="AI749" s="88"/>
      <c r="AJ749" s="88"/>
      <c r="AK749" s="88"/>
      <c r="AL749" s="88"/>
      <c r="AM749" s="88"/>
      <c r="AN749" s="88"/>
      <c r="AO749" s="88"/>
      <c r="AP749" s="88"/>
      <c r="AQ749" s="88"/>
      <c r="AR749" s="88"/>
      <c r="AS749" s="88"/>
      <c r="AT749" s="88"/>
      <c r="AU749" s="88"/>
      <c r="AV749" s="88"/>
      <c r="AW749" s="88"/>
      <c r="AX749" s="88"/>
      <c r="AY749" s="88"/>
      <c r="AZ749" s="88"/>
      <c r="BA749" s="88"/>
      <c r="BB749" s="88"/>
      <c r="BC749" s="88"/>
      <c r="BD749" s="88"/>
      <c r="BE749" s="88"/>
      <c r="BF749" s="88"/>
      <c r="BG749" s="88"/>
      <c r="BH749" s="88"/>
      <c r="BI749" s="88"/>
      <c r="BJ749" s="88"/>
      <c r="BK749" s="88"/>
      <c r="BL749" s="88"/>
      <c r="BM749" s="88"/>
      <c r="BN749" s="88"/>
      <c r="BO749" s="88"/>
      <c r="BP749" s="88"/>
      <c r="BQ749" s="88"/>
      <c r="BR749" s="88">
        <v>10.35</v>
      </c>
      <c r="BS749" s="88"/>
      <c r="BT749" s="88"/>
      <c r="BU749" s="88">
        <v>14.75</v>
      </c>
      <c r="BV749" s="88">
        <v>16.329999999999998</v>
      </c>
      <c r="BW749" s="88"/>
      <c r="BX749" s="88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</row>
    <row r="750" spans="1:98" ht="15">
      <c r="A750" s="9"/>
      <c r="B750" s="87">
        <v>43864</v>
      </c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>
        <v>9.85</v>
      </c>
      <c r="Y750" s="88">
        <v>9.92</v>
      </c>
      <c r="Z750" s="88">
        <v>9.98</v>
      </c>
      <c r="AA750" s="88"/>
      <c r="AB750" s="88"/>
      <c r="AC750" s="88"/>
      <c r="AD750" s="88"/>
      <c r="AE750" s="88"/>
      <c r="AF750" s="88"/>
      <c r="AG750" s="88"/>
      <c r="AH750" s="88"/>
      <c r="AI750" s="88"/>
      <c r="AJ750" s="88"/>
      <c r="AK750" s="88"/>
      <c r="AL750" s="88"/>
      <c r="AM750" s="88"/>
      <c r="AN750" s="88"/>
      <c r="AO750" s="88"/>
      <c r="AP750" s="88"/>
      <c r="AQ750" s="88"/>
      <c r="AR750" s="88"/>
      <c r="AS750" s="88"/>
      <c r="AT750" s="88"/>
      <c r="AU750" s="88"/>
      <c r="AV750" s="88"/>
      <c r="AW750" s="88"/>
      <c r="AX750" s="88"/>
      <c r="AY750" s="88"/>
      <c r="AZ750" s="88"/>
      <c r="BA750" s="88"/>
      <c r="BB750" s="88"/>
      <c r="BC750" s="88"/>
      <c r="BD750" s="88"/>
      <c r="BE750" s="88"/>
      <c r="BF750" s="88"/>
      <c r="BG750" s="88"/>
      <c r="BH750" s="88"/>
      <c r="BI750" s="88"/>
      <c r="BJ750" s="88"/>
      <c r="BK750" s="88"/>
      <c r="BL750" s="88"/>
      <c r="BM750" s="88"/>
      <c r="BN750" s="88"/>
      <c r="BO750" s="88"/>
      <c r="BP750" s="88"/>
      <c r="BQ750" s="88"/>
      <c r="BR750" s="88">
        <v>10.49</v>
      </c>
      <c r="BS750" s="88"/>
      <c r="BT750" s="88"/>
      <c r="BU750" s="88">
        <v>14.54</v>
      </c>
      <c r="BV750" s="88">
        <v>15.98</v>
      </c>
      <c r="BW750" s="88"/>
      <c r="BX750" s="88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</row>
    <row r="751" spans="1:98" ht="15">
      <c r="A751" s="9"/>
      <c r="B751" s="87">
        <v>43861</v>
      </c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>
        <v>10.4</v>
      </c>
      <c r="X751" s="88">
        <v>10.4</v>
      </c>
      <c r="Y751" s="88">
        <v>10.5</v>
      </c>
      <c r="Z751" s="88"/>
      <c r="AA751" s="88"/>
      <c r="AB751" s="88"/>
      <c r="AC751" s="88"/>
      <c r="AD751" s="88"/>
      <c r="AE751" s="88"/>
      <c r="AF751" s="88"/>
      <c r="AG751" s="88"/>
      <c r="AH751" s="88"/>
      <c r="AI751" s="88"/>
      <c r="AJ751" s="88"/>
      <c r="AK751" s="88"/>
      <c r="AL751" s="88"/>
      <c r="AM751" s="88"/>
      <c r="AN751" s="88"/>
      <c r="AO751" s="88"/>
      <c r="AP751" s="88"/>
      <c r="AQ751" s="88"/>
      <c r="AR751" s="88"/>
      <c r="AS751" s="88"/>
      <c r="AT751" s="88"/>
      <c r="AU751" s="88"/>
      <c r="AV751" s="88"/>
      <c r="AW751" s="88"/>
      <c r="AX751" s="88"/>
      <c r="AY751" s="88"/>
      <c r="AZ751" s="88"/>
      <c r="BA751" s="88"/>
      <c r="BB751" s="88"/>
      <c r="BC751" s="88"/>
      <c r="BD751" s="88"/>
      <c r="BE751" s="88"/>
      <c r="BF751" s="88"/>
      <c r="BG751" s="88"/>
      <c r="BH751" s="88"/>
      <c r="BI751" s="88"/>
      <c r="BJ751" s="88"/>
      <c r="BK751" s="88"/>
      <c r="BL751" s="88"/>
      <c r="BM751" s="88"/>
      <c r="BN751" s="88"/>
      <c r="BO751" s="88"/>
      <c r="BP751" s="88"/>
      <c r="BQ751" s="88"/>
      <c r="BR751" s="88">
        <v>10.76</v>
      </c>
      <c r="BS751" s="88"/>
      <c r="BT751" s="88"/>
      <c r="BU751" s="88">
        <v>14.85</v>
      </c>
      <c r="BV751" s="88">
        <v>16.22</v>
      </c>
      <c r="BW751" s="88"/>
      <c r="BX751" s="88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</row>
    <row r="752" spans="1:98" ht="15">
      <c r="A752" s="9"/>
      <c r="B752" s="87">
        <v>43860</v>
      </c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>
        <v>11.14</v>
      </c>
      <c r="X752" s="88">
        <v>10.8</v>
      </c>
      <c r="Y752" s="88">
        <v>10.49</v>
      </c>
      <c r="Z752" s="88"/>
      <c r="AA752" s="88"/>
      <c r="AB752" s="88"/>
      <c r="AC752" s="88"/>
      <c r="AD752" s="88"/>
      <c r="AE752" s="88"/>
      <c r="AF752" s="88"/>
      <c r="AG752" s="88"/>
      <c r="AH752" s="88"/>
      <c r="AI752" s="88"/>
      <c r="AJ752" s="88"/>
      <c r="AK752" s="88"/>
      <c r="AL752" s="88"/>
      <c r="AM752" s="88"/>
      <c r="AN752" s="88"/>
      <c r="AO752" s="88"/>
      <c r="AP752" s="88"/>
      <c r="AQ752" s="88"/>
      <c r="AR752" s="88"/>
      <c r="AS752" s="88"/>
      <c r="AT752" s="88"/>
      <c r="AU752" s="88"/>
      <c r="AV752" s="88"/>
      <c r="AW752" s="88"/>
      <c r="AX752" s="88"/>
      <c r="AY752" s="88"/>
      <c r="AZ752" s="88"/>
      <c r="BA752" s="88"/>
      <c r="BB752" s="88"/>
      <c r="BC752" s="88"/>
      <c r="BD752" s="88"/>
      <c r="BE752" s="88"/>
      <c r="BF752" s="88"/>
      <c r="BG752" s="88"/>
      <c r="BH752" s="88"/>
      <c r="BI752" s="88"/>
      <c r="BJ752" s="88"/>
      <c r="BK752" s="88"/>
      <c r="BL752" s="88"/>
      <c r="BM752" s="88"/>
      <c r="BN752" s="88"/>
      <c r="BO752" s="88"/>
      <c r="BP752" s="88"/>
      <c r="BQ752" s="88"/>
      <c r="BR752" s="88">
        <v>11</v>
      </c>
      <c r="BS752" s="88"/>
      <c r="BT752" s="88"/>
      <c r="BU752" s="88">
        <v>15.15</v>
      </c>
      <c r="BV752" s="88">
        <v>16.399999999999999</v>
      </c>
      <c r="BW752" s="88"/>
      <c r="BX752" s="88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</row>
    <row r="753" spans="1:98" ht="15">
      <c r="A753" s="9"/>
      <c r="B753" s="87">
        <v>43859</v>
      </c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>
        <v>11.77</v>
      </c>
      <c r="X753" s="88">
        <v>11.15</v>
      </c>
      <c r="Y753" s="88">
        <v>10.46</v>
      </c>
      <c r="Z753" s="88"/>
      <c r="AA753" s="88"/>
      <c r="AB753" s="88"/>
      <c r="AC753" s="88"/>
      <c r="AD753" s="88"/>
      <c r="AE753" s="88"/>
      <c r="AF753" s="88"/>
      <c r="AG753" s="88"/>
      <c r="AH753" s="88"/>
      <c r="AI753" s="88"/>
      <c r="AJ753" s="88"/>
      <c r="AK753" s="88"/>
      <c r="AL753" s="88"/>
      <c r="AM753" s="88"/>
      <c r="AN753" s="88"/>
      <c r="AO753" s="88"/>
      <c r="AP753" s="88"/>
      <c r="AQ753" s="88"/>
      <c r="AR753" s="88"/>
      <c r="AS753" s="88"/>
      <c r="AT753" s="88"/>
      <c r="AU753" s="88"/>
      <c r="AV753" s="88"/>
      <c r="AW753" s="88"/>
      <c r="AX753" s="88"/>
      <c r="AY753" s="88"/>
      <c r="AZ753" s="88"/>
      <c r="BA753" s="88"/>
      <c r="BB753" s="88"/>
      <c r="BC753" s="88"/>
      <c r="BD753" s="88"/>
      <c r="BE753" s="88"/>
      <c r="BF753" s="88"/>
      <c r="BG753" s="88"/>
      <c r="BH753" s="88"/>
      <c r="BI753" s="88"/>
      <c r="BJ753" s="88"/>
      <c r="BK753" s="88"/>
      <c r="BL753" s="88"/>
      <c r="BM753" s="88"/>
      <c r="BN753" s="88"/>
      <c r="BO753" s="88"/>
      <c r="BP753" s="88"/>
      <c r="BQ753" s="88"/>
      <c r="BR753" s="88">
        <v>11.13</v>
      </c>
      <c r="BS753" s="88"/>
      <c r="BT753" s="88"/>
      <c r="BU753" s="88">
        <v>15.56</v>
      </c>
      <c r="BV753" s="88">
        <v>16.5</v>
      </c>
      <c r="BW753" s="88"/>
      <c r="BX753" s="88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</row>
    <row r="754" spans="1:98" ht="15">
      <c r="A754" s="9"/>
      <c r="B754" s="87">
        <v>43858</v>
      </c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>
        <v>12.26</v>
      </c>
      <c r="X754" s="88">
        <v>11.53</v>
      </c>
      <c r="Y754" s="88">
        <v>11.19</v>
      </c>
      <c r="Z754" s="88"/>
      <c r="AA754" s="88"/>
      <c r="AB754" s="88"/>
      <c r="AC754" s="88"/>
      <c r="AD754" s="88"/>
      <c r="AE754" s="88"/>
      <c r="AF754" s="88"/>
      <c r="AG754" s="88"/>
      <c r="AH754" s="88"/>
      <c r="AI754" s="88"/>
      <c r="AJ754" s="88"/>
      <c r="AK754" s="88"/>
      <c r="AL754" s="88"/>
      <c r="AM754" s="88"/>
      <c r="AN754" s="88"/>
      <c r="AO754" s="88"/>
      <c r="AP754" s="88"/>
      <c r="AQ754" s="88"/>
      <c r="AR754" s="88"/>
      <c r="AS754" s="88"/>
      <c r="AT754" s="88"/>
      <c r="AU754" s="88"/>
      <c r="AV754" s="88"/>
      <c r="AW754" s="88"/>
      <c r="AX754" s="88"/>
      <c r="AY754" s="88"/>
      <c r="AZ754" s="88"/>
      <c r="BA754" s="88"/>
      <c r="BB754" s="88"/>
      <c r="BC754" s="88"/>
      <c r="BD754" s="88"/>
      <c r="BE754" s="88"/>
      <c r="BF754" s="88"/>
      <c r="BG754" s="88"/>
      <c r="BH754" s="88"/>
      <c r="BI754" s="88"/>
      <c r="BJ754" s="88"/>
      <c r="BK754" s="88"/>
      <c r="BL754" s="88"/>
      <c r="BM754" s="88"/>
      <c r="BN754" s="88"/>
      <c r="BO754" s="88"/>
      <c r="BP754" s="88"/>
      <c r="BQ754" s="88"/>
      <c r="BR754" s="88">
        <v>11.69</v>
      </c>
      <c r="BS754" s="88"/>
      <c r="BT754" s="88"/>
      <c r="BU754" s="88">
        <v>15.99</v>
      </c>
      <c r="BV754" s="88">
        <v>17.27</v>
      </c>
      <c r="BW754" s="88"/>
      <c r="BX754" s="88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</row>
    <row r="755" spans="1:98" ht="15">
      <c r="A755" s="9"/>
      <c r="B755" s="87">
        <v>43857</v>
      </c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>
        <v>11.98</v>
      </c>
      <c r="X755" s="88">
        <v>11.26</v>
      </c>
      <c r="Y755" s="88">
        <v>11.04</v>
      </c>
      <c r="Z755" s="88"/>
      <c r="AA755" s="88"/>
      <c r="AB755" s="88"/>
      <c r="AC755" s="88"/>
      <c r="AD755" s="88"/>
      <c r="AE755" s="88"/>
      <c r="AF755" s="88"/>
      <c r="AG755" s="88"/>
      <c r="AH755" s="88"/>
      <c r="AI755" s="88"/>
      <c r="AJ755" s="88"/>
      <c r="AK755" s="88"/>
      <c r="AL755" s="88"/>
      <c r="AM755" s="88"/>
      <c r="AN755" s="88"/>
      <c r="AO755" s="88"/>
      <c r="AP755" s="88"/>
      <c r="AQ755" s="88"/>
      <c r="AR755" s="88"/>
      <c r="AS755" s="88"/>
      <c r="AT755" s="88"/>
      <c r="AU755" s="88"/>
      <c r="AV755" s="88"/>
      <c r="AW755" s="88"/>
      <c r="AX755" s="88"/>
      <c r="AY755" s="88"/>
      <c r="AZ755" s="88"/>
      <c r="BA755" s="88"/>
      <c r="BB755" s="88"/>
      <c r="BC755" s="88"/>
      <c r="BD755" s="88"/>
      <c r="BE755" s="88"/>
      <c r="BF755" s="88"/>
      <c r="BG755" s="88"/>
      <c r="BH755" s="88"/>
      <c r="BI755" s="88"/>
      <c r="BJ755" s="88"/>
      <c r="BK755" s="88"/>
      <c r="BL755" s="88"/>
      <c r="BM755" s="88"/>
      <c r="BN755" s="88"/>
      <c r="BO755" s="88"/>
      <c r="BP755" s="88"/>
      <c r="BQ755" s="88"/>
      <c r="BR755" s="88">
        <v>11.42</v>
      </c>
      <c r="BS755" s="88"/>
      <c r="BT755" s="88"/>
      <c r="BU755" s="88">
        <v>15.82</v>
      </c>
      <c r="BV755" s="88">
        <v>17.11</v>
      </c>
      <c r="BW755" s="88"/>
      <c r="BX755" s="88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</row>
    <row r="756" spans="1:98" ht="15">
      <c r="A756" s="9"/>
      <c r="B756" s="87">
        <v>43854</v>
      </c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>
        <v>12.11</v>
      </c>
      <c r="X756" s="88">
        <v>11.22</v>
      </c>
      <c r="Y756" s="88">
        <v>11.05</v>
      </c>
      <c r="Z756" s="88"/>
      <c r="AA756" s="88"/>
      <c r="AB756" s="88"/>
      <c r="AC756" s="88"/>
      <c r="AD756" s="88"/>
      <c r="AE756" s="88"/>
      <c r="AF756" s="88"/>
      <c r="AG756" s="88"/>
      <c r="AH756" s="88"/>
      <c r="AI756" s="88"/>
      <c r="AJ756" s="88"/>
      <c r="AK756" s="88"/>
      <c r="AL756" s="88"/>
      <c r="AM756" s="88"/>
      <c r="AN756" s="88"/>
      <c r="AO756" s="88"/>
      <c r="AP756" s="88"/>
      <c r="AQ756" s="88"/>
      <c r="AR756" s="88"/>
      <c r="AS756" s="88"/>
      <c r="AT756" s="88"/>
      <c r="AU756" s="88"/>
      <c r="AV756" s="88"/>
      <c r="AW756" s="88"/>
      <c r="AX756" s="88"/>
      <c r="AY756" s="88"/>
      <c r="AZ756" s="88"/>
      <c r="BA756" s="88"/>
      <c r="BB756" s="88"/>
      <c r="BC756" s="88"/>
      <c r="BD756" s="88"/>
      <c r="BE756" s="88"/>
      <c r="BF756" s="88"/>
      <c r="BG756" s="88"/>
      <c r="BH756" s="88"/>
      <c r="BI756" s="88"/>
      <c r="BJ756" s="88"/>
      <c r="BK756" s="88"/>
      <c r="BL756" s="88"/>
      <c r="BM756" s="88"/>
      <c r="BN756" s="88"/>
      <c r="BO756" s="88"/>
      <c r="BP756" s="88"/>
      <c r="BQ756" s="88"/>
      <c r="BR756" s="88">
        <v>11.36</v>
      </c>
      <c r="BS756" s="88"/>
      <c r="BT756" s="88"/>
      <c r="BU756" s="88">
        <v>15.99</v>
      </c>
      <c r="BV756" s="88">
        <v>17.260000000000002</v>
      </c>
      <c r="BW756" s="88"/>
      <c r="BX756" s="88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</row>
    <row r="757" spans="1:98" ht="15">
      <c r="A757" s="9"/>
      <c r="B757" s="87">
        <v>43853</v>
      </c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>
        <v>11.91</v>
      </c>
      <c r="X757" s="88">
        <v>11.2</v>
      </c>
      <c r="Y757" s="88">
        <v>10.95</v>
      </c>
      <c r="Z757" s="88"/>
      <c r="AA757" s="88"/>
      <c r="AB757" s="88"/>
      <c r="AC757" s="88"/>
      <c r="AD757" s="88"/>
      <c r="AE757" s="88"/>
      <c r="AF757" s="88"/>
      <c r="AG757" s="88"/>
      <c r="AH757" s="88"/>
      <c r="AI757" s="88"/>
      <c r="AJ757" s="88"/>
      <c r="AK757" s="88"/>
      <c r="AL757" s="88"/>
      <c r="AM757" s="88"/>
      <c r="AN757" s="88"/>
      <c r="AO757" s="88"/>
      <c r="AP757" s="88"/>
      <c r="AQ757" s="88"/>
      <c r="AR757" s="88"/>
      <c r="AS757" s="88"/>
      <c r="AT757" s="88"/>
      <c r="AU757" s="88"/>
      <c r="AV757" s="88"/>
      <c r="AW757" s="88"/>
      <c r="AX757" s="88"/>
      <c r="AY757" s="88"/>
      <c r="AZ757" s="88"/>
      <c r="BA757" s="88"/>
      <c r="BB757" s="88"/>
      <c r="BC757" s="88"/>
      <c r="BD757" s="88"/>
      <c r="BE757" s="88"/>
      <c r="BF757" s="88"/>
      <c r="BG757" s="88"/>
      <c r="BH757" s="88"/>
      <c r="BI757" s="88"/>
      <c r="BJ757" s="88"/>
      <c r="BK757" s="88"/>
      <c r="BL757" s="88"/>
      <c r="BM757" s="88"/>
      <c r="BN757" s="88"/>
      <c r="BO757" s="88"/>
      <c r="BP757" s="88"/>
      <c r="BQ757" s="88"/>
      <c r="BR757" s="88">
        <v>11.34</v>
      </c>
      <c r="BS757" s="88"/>
      <c r="BT757" s="88"/>
      <c r="BU757" s="88">
        <v>15.98</v>
      </c>
      <c r="BV757" s="88">
        <v>17.37</v>
      </c>
      <c r="BW757" s="88"/>
      <c r="BX757" s="88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</row>
    <row r="758" spans="1:98" ht="15">
      <c r="A758" s="9"/>
      <c r="B758" s="87">
        <v>43852</v>
      </c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>
        <v>11.79</v>
      </c>
      <c r="X758" s="88">
        <v>11.39</v>
      </c>
      <c r="Y758" s="88">
        <v>11.96</v>
      </c>
      <c r="Z758" s="88"/>
      <c r="AA758" s="88"/>
      <c r="AB758" s="88"/>
      <c r="AC758" s="88"/>
      <c r="AD758" s="88"/>
      <c r="AE758" s="88"/>
      <c r="AF758" s="88"/>
      <c r="AG758" s="88"/>
      <c r="AH758" s="88"/>
      <c r="AI758" s="88"/>
      <c r="AJ758" s="88"/>
      <c r="AK758" s="88"/>
      <c r="AL758" s="88"/>
      <c r="AM758" s="88"/>
      <c r="AN758" s="88"/>
      <c r="AO758" s="88"/>
      <c r="AP758" s="88"/>
      <c r="AQ758" s="88"/>
      <c r="AR758" s="88"/>
      <c r="AS758" s="88"/>
      <c r="AT758" s="88"/>
      <c r="AU758" s="88"/>
      <c r="AV758" s="88"/>
      <c r="AW758" s="88"/>
      <c r="AX758" s="88"/>
      <c r="AY758" s="88"/>
      <c r="AZ758" s="88"/>
      <c r="BA758" s="88"/>
      <c r="BB758" s="88"/>
      <c r="BC758" s="88"/>
      <c r="BD758" s="88"/>
      <c r="BE758" s="88"/>
      <c r="BF758" s="88"/>
      <c r="BG758" s="88"/>
      <c r="BH758" s="88"/>
      <c r="BI758" s="88"/>
      <c r="BJ758" s="88"/>
      <c r="BK758" s="88"/>
      <c r="BL758" s="88"/>
      <c r="BM758" s="88"/>
      <c r="BN758" s="88"/>
      <c r="BO758" s="88"/>
      <c r="BP758" s="88"/>
      <c r="BQ758" s="88"/>
      <c r="BR758" s="88">
        <v>11.28</v>
      </c>
      <c r="BS758" s="88"/>
      <c r="BT758" s="88"/>
      <c r="BU758" s="88">
        <v>16.100000000000001</v>
      </c>
      <c r="BV758" s="88">
        <v>17.39</v>
      </c>
      <c r="BW758" s="88"/>
      <c r="BX758" s="88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</row>
    <row r="759" spans="1:98" ht="15">
      <c r="A759" s="9"/>
      <c r="B759" s="87">
        <v>43851</v>
      </c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>
        <v>11.88</v>
      </c>
      <c r="X759" s="88">
        <v>11.4</v>
      </c>
      <c r="Y759" s="88">
        <v>11.96</v>
      </c>
      <c r="Z759" s="88"/>
      <c r="AA759" s="88"/>
      <c r="AB759" s="88"/>
      <c r="AC759" s="88"/>
      <c r="AD759" s="88"/>
      <c r="AE759" s="88"/>
      <c r="AF759" s="88"/>
      <c r="AG759" s="88"/>
      <c r="AH759" s="88"/>
      <c r="AI759" s="88"/>
      <c r="AJ759" s="88"/>
      <c r="AK759" s="88"/>
      <c r="AL759" s="88"/>
      <c r="AM759" s="88"/>
      <c r="AN759" s="88"/>
      <c r="AO759" s="88"/>
      <c r="AP759" s="88"/>
      <c r="AQ759" s="88"/>
      <c r="AR759" s="88"/>
      <c r="AS759" s="88"/>
      <c r="AT759" s="88"/>
      <c r="AU759" s="88"/>
      <c r="AV759" s="88"/>
      <c r="AW759" s="88"/>
      <c r="AX759" s="88"/>
      <c r="AY759" s="88"/>
      <c r="AZ759" s="88"/>
      <c r="BA759" s="88"/>
      <c r="BB759" s="88"/>
      <c r="BC759" s="88"/>
      <c r="BD759" s="88"/>
      <c r="BE759" s="88"/>
      <c r="BF759" s="88"/>
      <c r="BG759" s="88"/>
      <c r="BH759" s="88"/>
      <c r="BI759" s="88"/>
      <c r="BJ759" s="88"/>
      <c r="BK759" s="88"/>
      <c r="BL759" s="88"/>
      <c r="BM759" s="88"/>
      <c r="BN759" s="88"/>
      <c r="BO759" s="88"/>
      <c r="BP759" s="88"/>
      <c r="BQ759" s="88"/>
      <c r="BR759" s="88">
        <v>11.56</v>
      </c>
      <c r="BS759" s="88"/>
      <c r="BT759" s="88"/>
      <c r="BU759" s="88">
        <v>16.16</v>
      </c>
      <c r="BV759" s="88">
        <v>17.57</v>
      </c>
      <c r="BW759" s="88"/>
      <c r="BX759" s="88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</row>
    <row r="760" spans="1:98" ht="15">
      <c r="A760" s="9"/>
      <c r="B760" s="87">
        <v>43850</v>
      </c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>
        <v>11.67</v>
      </c>
      <c r="X760" s="88">
        <v>11.16</v>
      </c>
      <c r="Y760" s="88">
        <v>11.96</v>
      </c>
      <c r="Z760" s="88"/>
      <c r="AA760" s="88"/>
      <c r="AB760" s="88"/>
      <c r="AC760" s="88"/>
      <c r="AD760" s="88"/>
      <c r="AE760" s="88"/>
      <c r="AF760" s="88"/>
      <c r="AG760" s="88"/>
      <c r="AH760" s="88"/>
      <c r="AI760" s="88"/>
      <c r="AJ760" s="88"/>
      <c r="AK760" s="88"/>
      <c r="AL760" s="88"/>
      <c r="AM760" s="88"/>
      <c r="AN760" s="88"/>
      <c r="AO760" s="88"/>
      <c r="AP760" s="88"/>
      <c r="AQ760" s="88"/>
      <c r="AR760" s="88"/>
      <c r="AS760" s="88"/>
      <c r="AT760" s="88"/>
      <c r="AU760" s="88"/>
      <c r="AV760" s="88"/>
      <c r="AW760" s="88"/>
      <c r="AX760" s="88"/>
      <c r="AY760" s="88"/>
      <c r="AZ760" s="88"/>
      <c r="BA760" s="88"/>
      <c r="BB760" s="88"/>
      <c r="BC760" s="88"/>
      <c r="BD760" s="88"/>
      <c r="BE760" s="88"/>
      <c r="BF760" s="88"/>
      <c r="BG760" s="88"/>
      <c r="BH760" s="88"/>
      <c r="BI760" s="88"/>
      <c r="BJ760" s="88"/>
      <c r="BK760" s="88"/>
      <c r="BL760" s="88"/>
      <c r="BM760" s="88"/>
      <c r="BN760" s="88"/>
      <c r="BO760" s="88"/>
      <c r="BP760" s="88"/>
      <c r="BQ760" s="88"/>
      <c r="BR760" s="88">
        <v>11.38</v>
      </c>
      <c r="BS760" s="88"/>
      <c r="BT760" s="88"/>
      <c r="BU760" s="88">
        <v>16.12</v>
      </c>
      <c r="BV760" s="88">
        <v>17.63</v>
      </c>
      <c r="BW760" s="88"/>
      <c r="BX760" s="88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</row>
    <row r="761" spans="1:98" ht="15">
      <c r="A761" s="9"/>
      <c r="B761" s="87">
        <v>43847</v>
      </c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>
        <v>12.09</v>
      </c>
      <c r="X761" s="88">
        <v>11.49</v>
      </c>
      <c r="Y761" s="88">
        <v>11.96</v>
      </c>
      <c r="Z761" s="88"/>
      <c r="AA761" s="88"/>
      <c r="AB761" s="88"/>
      <c r="AC761" s="88"/>
      <c r="AD761" s="88"/>
      <c r="AE761" s="88"/>
      <c r="AF761" s="88"/>
      <c r="AG761" s="88"/>
      <c r="AH761" s="88"/>
      <c r="AI761" s="88"/>
      <c r="AJ761" s="88"/>
      <c r="AK761" s="88"/>
      <c r="AL761" s="88"/>
      <c r="AM761" s="88"/>
      <c r="AN761" s="88"/>
      <c r="AO761" s="88"/>
      <c r="AP761" s="88"/>
      <c r="AQ761" s="88"/>
      <c r="AR761" s="88"/>
      <c r="AS761" s="88"/>
      <c r="AT761" s="88"/>
      <c r="AU761" s="88"/>
      <c r="AV761" s="88"/>
      <c r="AW761" s="88"/>
      <c r="AX761" s="88"/>
      <c r="AY761" s="88"/>
      <c r="AZ761" s="88"/>
      <c r="BA761" s="88"/>
      <c r="BB761" s="88"/>
      <c r="BC761" s="88"/>
      <c r="BD761" s="88"/>
      <c r="BE761" s="88"/>
      <c r="BF761" s="88"/>
      <c r="BG761" s="88"/>
      <c r="BH761" s="88"/>
      <c r="BI761" s="88"/>
      <c r="BJ761" s="88"/>
      <c r="BK761" s="88"/>
      <c r="BL761" s="88"/>
      <c r="BM761" s="88"/>
      <c r="BN761" s="88"/>
      <c r="BO761" s="88"/>
      <c r="BP761" s="88"/>
      <c r="BQ761" s="88"/>
      <c r="BR761" s="88">
        <v>11.65</v>
      </c>
      <c r="BS761" s="88"/>
      <c r="BT761" s="88"/>
      <c r="BU761" s="88">
        <v>16.559999999999999</v>
      </c>
      <c r="BV761" s="88">
        <v>17.739999999999998</v>
      </c>
      <c r="BW761" s="88"/>
      <c r="BX761" s="88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</row>
    <row r="762" spans="1:98" ht="15">
      <c r="A762" s="9"/>
      <c r="B762" s="87">
        <v>43846</v>
      </c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>
        <v>12.1</v>
      </c>
      <c r="X762" s="88">
        <v>11.58</v>
      </c>
      <c r="Y762" s="88">
        <v>11.96</v>
      </c>
      <c r="Z762" s="88"/>
      <c r="AA762" s="88"/>
      <c r="AB762" s="88"/>
      <c r="AC762" s="88"/>
      <c r="AD762" s="88"/>
      <c r="AE762" s="88"/>
      <c r="AF762" s="88"/>
      <c r="AG762" s="88"/>
      <c r="AH762" s="88"/>
      <c r="AI762" s="88"/>
      <c r="AJ762" s="88"/>
      <c r="AK762" s="88"/>
      <c r="AL762" s="88"/>
      <c r="AM762" s="88"/>
      <c r="AN762" s="88"/>
      <c r="AO762" s="88"/>
      <c r="AP762" s="88"/>
      <c r="AQ762" s="88"/>
      <c r="AR762" s="88"/>
      <c r="AS762" s="88"/>
      <c r="AT762" s="88"/>
      <c r="AU762" s="88"/>
      <c r="AV762" s="88"/>
      <c r="AW762" s="88"/>
      <c r="AX762" s="88"/>
      <c r="AY762" s="88"/>
      <c r="AZ762" s="88"/>
      <c r="BA762" s="88"/>
      <c r="BB762" s="88"/>
      <c r="BC762" s="88"/>
      <c r="BD762" s="88"/>
      <c r="BE762" s="88"/>
      <c r="BF762" s="88"/>
      <c r="BG762" s="88"/>
      <c r="BH762" s="88"/>
      <c r="BI762" s="88"/>
      <c r="BJ762" s="88"/>
      <c r="BK762" s="88"/>
      <c r="BL762" s="88"/>
      <c r="BM762" s="88"/>
      <c r="BN762" s="88"/>
      <c r="BO762" s="88"/>
      <c r="BP762" s="88"/>
      <c r="BQ762" s="88"/>
      <c r="BR762" s="88">
        <v>11.7</v>
      </c>
      <c r="BS762" s="88"/>
      <c r="BT762" s="88"/>
      <c r="BU762" s="88">
        <v>16.62</v>
      </c>
      <c r="BV762" s="88">
        <v>17.64</v>
      </c>
      <c r="BW762" s="88"/>
      <c r="BX762" s="88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</row>
    <row r="763" spans="1:98" ht="15">
      <c r="A763" s="9"/>
      <c r="B763" s="87">
        <v>43845</v>
      </c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>
        <v>12.02</v>
      </c>
      <c r="X763" s="88">
        <v>11.53</v>
      </c>
      <c r="Y763" s="88">
        <v>11.96</v>
      </c>
      <c r="Z763" s="88"/>
      <c r="AA763" s="88"/>
      <c r="AB763" s="88"/>
      <c r="AC763" s="88"/>
      <c r="AD763" s="88"/>
      <c r="AE763" s="88"/>
      <c r="AF763" s="88"/>
      <c r="AG763" s="88"/>
      <c r="AH763" s="88"/>
      <c r="AI763" s="88"/>
      <c r="AJ763" s="88"/>
      <c r="AK763" s="88"/>
      <c r="AL763" s="88"/>
      <c r="AM763" s="88"/>
      <c r="AN763" s="88"/>
      <c r="AO763" s="88"/>
      <c r="AP763" s="88"/>
      <c r="AQ763" s="88"/>
      <c r="AR763" s="88"/>
      <c r="AS763" s="88"/>
      <c r="AT763" s="88"/>
      <c r="AU763" s="88"/>
      <c r="AV763" s="88"/>
      <c r="AW763" s="88"/>
      <c r="AX763" s="88"/>
      <c r="AY763" s="88"/>
      <c r="AZ763" s="88"/>
      <c r="BA763" s="88"/>
      <c r="BB763" s="88"/>
      <c r="BC763" s="88"/>
      <c r="BD763" s="88"/>
      <c r="BE763" s="88"/>
      <c r="BF763" s="88"/>
      <c r="BG763" s="88"/>
      <c r="BH763" s="88"/>
      <c r="BI763" s="88"/>
      <c r="BJ763" s="88"/>
      <c r="BK763" s="88"/>
      <c r="BL763" s="88"/>
      <c r="BM763" s="88"/>
      <c r="BN763" s="88"/>
      <c r="BO763" s="88"/>
      <c r="BP763" s="88"/>
      <c r="BQ763" s="88"/>
      <c r="BR763" s="88">
        <v>11.72</v>
      </c>
      <c r="BS763" s="88"/>
      <c r="BT763" s="88"/>
      <c r="BU763" s="88">
        <v>16.850000000000001</v>
      </c>
      <c r="BV763" s="88">
        <v>17.73</v>
      </c>
      <c r="BW763" s="88"/>
      <c r="BX763" s="88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</row>
    <row r="764" spans="1:98" ht="15">
      <c r="A764" s="9"/>
      <c r="B764" s="87">
        <v>43844</v>
      </c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>
        <v>12.14</v>
      </c>
      <c r="X764" s="88">
        <v>11.45</v>
      </c>
      <c r="Y764" s="88">
        <v>11.96</v>
      </c>
      <c r="Z764" s="88"/>
      <c r="AA764" s="88"/>
      <c r="AB764" s="88"/>
      <c r="AC764" s="88"/>
      <c r="AD764" s="88"/>
      <c r="AE764" s="88"/>
      <c r="AF764" s="88"/>
      <c r="AG764" s="88"/>
      <c r="AH764" s="88"/>
      <c r="AI764" s="88"/>
      <c r="AJ764" s="88"/>
      <c r="AK764" s="88"/>
      <c r="AL764" s="88"/>
      <c r="AM764" s="88"/>
      <c r="AN764" s="88"/>
      <c r="AO764" s="88"/>
      <c r="AP764" s="88"/>
      <c r="AQ764" s="88"/>
      <c r="AR764" s="88"/>
      <c r="AS764" s="88"/>
      <c r="AT764" s="88"/>
      <c r="AU764" s="88"/>
      <c r="AV764" s="88"/>
      <c r="AW764" s="88"/>
      <c r="AX764" s="88"/>
      <c r="AY764" s="88"/>
      <c r="AZ764" s="88"/>
      <c r="BA764" s="88"/>
      <c r="BB764" s="88"/>
      <c r="BC764" s="88"/>
      <c r="BD764" s="88"/>
      <c r="BE764" s="88"/>
      <c r="BF764" s="88"/>
      <c r="BG764" s="88"/>
      <c r="BH764" s="88"/>
      <c r="BI764" s="88"/>
      <c r="BJ764" s="88"/>
      <c r="BK764" s="88"/>
      <c r="BL764" s="88"/>
      <c r="BM764" s="88"/>
      <c r="BN764" s="88"/>
      <c r="BO764" s="88"/>
      <c r="BP764" s="88"/>
      <c r="BQ764" s="88"/>
      <c r="BR764" s="88">
        <v>11.75</v>
      </c>
      <c r="BS764" s="88"/>
      <c r="BT764" s="88"/>
      <c r="BU764" s="88">
        <v>16.96</v>
      </c>
      <c r="BV764" s="88">
        <v>17.79</v>
      </c>
      <c r="BW764" s="88"/>
      <c r="BX764" s="88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</row>
    <row r="765" spans="1:98" ht="15">
      <c r="A765" s="9"/>
      <c r="B765" s="87">
        <v>43843</v>
      </c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>
        <v>12.72</v>
      </c>
      <c r="X765" s="88">
        <v>12.27</v>
      </c>
      <c r="Y765" s="88">
        <v>11.96</v>
      </c>
      <c r="Z765" s="88"/>
      <c r="AA765" s="88"/>
      <c r="AB765" s="88"/>
      <c r="AC765" s="88"/>
      <c r="AD765" s="88"/>
      <c r="AE765" s="88"/>
      <c r="AF765" s="88"/>
      <c r="AG765" s="88"/>
      <c r="AH765" s="88"/>
      <c r="AI765" s="88"/>
      <c r="AJ765" s="88"/>
      <c r="AK765" s="88"/>
      <c r="AL765" s="88"/>
      <c r="AM765" s="88"/>
      <c r="AN765" s="88"/>
      <c r="AO765" s="88"/>
      <c r="AP765" s="88"/>
      <c r="AQ765" s="88"/>
      <c r="AR765" s="88"/>
      <c r="AS765" s="88"/>
      <c r="AT765" s="88"/>
      <c r="AU765" s="88"/>
      <c r="AV765" s="88"/>
      <c r="AW765" s="88"/>
      <c r="AX765" s="88"/>
      <c r="AY765" s="88"/>
      <c r="AZ765" s="88"/>
      <c r="BA765" s="88"/>
      <c r="BB765" s="88"/>
      <c r="BC765" s="88"/>
      <c r="BD765" s="88"/>
      <c r="BE765" s="88"/>
      <c r="BF765" s="88"/>
      <c r="BG765" s="88"/>
      <c r="BH765" s="88"/>
      <c r="BI765" s="88"/>
      <c r="BJ765" s="88"/>
      <c r="BK765" s="88"/>
      <c r="BL765" s="88"/>
      <c r="BM765" s="88"/>
      <c r="BN765" s="88"/>
      <c r="BO765" s="88"/>
      <c r="BP765" s="88"/>
      <c r="BQ765" s="88"/>
      <c r="BR765" s="88">
        <v>12.19</v>
      </c>
      <c r="BS765" s="88"/>
      <c r="BT765" s="88"/>
      <c r="BU765" s="88">
        <v>17.399999999999999</v>
      </c>
      <c r="BV765" s="88">
        <v>18.260000000000002</v>
      </c>
      <c r="BW765" s="88"/>
      <c r="BX765" s="88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</row>
    <row r="766" spans="1:98" ht="15">
      <c r="A766" s="9"/>
      <c r="B766" s="87">
        <v>43840</v>
      </c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>
        <v>12.48</v>
      </c>
      <c r="X766" s="88">
        <v>11.99</v>
      </c>
      <c r="Y766" s="88">
        <v>11.96</v>
      </c>
      <c r="Z766" s="88"/>
      <c r="AA766" s="88"/>
      <c r="AB766" s="88"/>
      <c r="AC766" s="88"/>
      <c r="AD766" s="88"/>
      <c r="AE766" s="88"/>
      <c r="AF766" s="88"/>
      <c r="AG766" s="88"/>
      <c r="AH766" s="88"/>
      <c r="AI766" s="88"/>
      <c r="AJ766" s="88"/>
      <c r="AK766" s="88"/>
      <c r="AL766" s="88"/>
      <c r="AM766" s="88"/>
      <c r="AN766" s="88"/>
      <c r="AO766" s="88"/>
      <c r="AP766" s="88"/>
      <c r="AQ766" s="88"/>
      <c r="AR766" s="88"/>
      <c r="AS766" s="88"/>
      <c r="AT766" s="88"/>
      <c r="AU766" s="88"/>
      <c r="AV766" s="88"/>
      <c r="AW766" s="88"/>
      <c r="AX766" s="88"/>
      <c r="AY766" s="88"/>
      <c r="AZ766" s="88"/>
      <c r="BA766" s="88"/>
      <c r="BB766" s="88"/>
      <c r="BC766" s="88"/>
      <c r="BD766" s="88"/>
      <c r="BE766" s="88"/>
      <c r="BF766" s="88"/>
      <c r="BG766" s="88"/>
      <c r="BH766" s="88"/>
      <c r="BI766" s="88"/>
      <c r="BJ766" s="88"/>
      <c r="BK766" s="88"/>
      <c r="BL766" s="88"/>
      <c r="BM766" s="88"/>
      <c r="BN766" s="88"/>
      <c r="BO766" s="88"/>
      <c r="BP766" s="88"/>
      <c r="BQ766" s="88"/>
      <c r="BR766" s="88">
        <v>12.17</v>
      </c>
      <c r="BS766" s="88"/>
      <c r="BT766" s="88"/>
      <c r="BU766" s="88">
        <v>17.34</v>
      </c>
      <c r="BV766" s="88">
        <v>18.03</v>
      </c>
      <c r="BW766" s="88"/>
      <c r="BX766" s="88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</row>
    <row r="767" spans="1:98" ht="15">
      <c r="A767" s="9"/>
      <c r="B767" s="87">
        <v>43839</v>
      </c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>
        <v>12.49</v>
      </c>
      <c r="X767" s="88">
        <v>11.96</v>
      </c>
      <c r="Y767" s="88">
        <v>11.96</v>
      </c>
      <c r="Z767" s="88"/>
      <c r="AA767" s="88"/>
      <c r="AB767" s="88"/>
      <c r="AC767" s="88"/>
      <c r="AD767" s="88"/>
      <c r="AE767" s="88"/>
      <c r="AF767" s="88"/>
      <c r="AG767" s="88"/>
      <c r="AH767" s="88"/>
      <c r="AI767" s="88"/>
      <c r="AJ767" s="88"/>
      <c r="AK767" s="88"/>
      <c r="AL767" s="88"/>
      <c r="AM767" s="88"/>
      <c r="AN767" s="88"/>
      <c r="AO767" s="88"/>
      <c r="AP767" s="88"/>
      <c r="AQ767" s="88"/>
      <c r="AR767" s="88"/>
      <c r="AS767" s="88"/>
      <c r="AT767" s="88"/>
      <c r="AU767" s="88"/>
      <c r="AV767" s="88"/>
      <c r="AW767" s="88"/>
      <c r="AX767" s="88"/>
      <c r="AY767" s="88"/>
      <c r="AZ767" s="88"/>
      <c r="BA767" s="88"/>
      <c r="BB767" s="88"/>
      <c r="BC767" s="88"/>
      <c r="BD767" s="88"/>
      <c r="BE767" s="88"/>
      <c r="BF767" s="88"/>
      <c r="BG767" s="88"/>
      <c r="BH767" s="88"/>
      <c r="BI767" s="88"/>
      <c r="BJ767" s="88"/>
      <c r="BK767" s="88"/>
      <c r="BL767" s="88"/>
      <c r="BM767" s="88"/>
      <c r="BN767" s="88"/>
      <c r="BO767" s="88"/>
      <c r="BP767" s="88"/>
      <c r="BQ767" s="88"/>
      <c r="BR767" s="88">
        <v>12.24</v>
      </c>
      <c r="BS767" s="88"/>
      <c r="BT767" s="88"/>
      <c r="BU767" s="88">
        <v>17.53</v>
      </c>
      <c r="BV767" s="88">
        <v>18.47</v>
      </c>
      <c r="BW767" s="88"/>
      <c r="BX767" s="88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</row>
    <row r="768" spans="1:98" ht="15">
      <c r="A768" s="9"/>
      <c r="B768" s="87">
        <v>43838</v>
      </c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>
        <v>12.27</v>
      </c>
      <c r="X768" s="88">
        <v>11.96</v>
      </c>
      <c r="Y768" s="88">
        <v>11.96</v>
      </c>
      <c r="Z768" s="88"/>
      <c r="AA768" s="88"/>
      <c r="AB768" s="88"/>
      <c r="AC768" s="88"/>
      <c r="AD768" s="88"/>
      <c r="AE768" s="88"/>
      <c r="AF768" s="88"/>
      <c r="AG768" s="88"/>
      <c r="AH768" s="88"/>
      <c r="AI768" s="88"/>
      <c r="AJ768" s="88"/>
      <c r="AK768" s="88"/>
      <c r="AL768" s="88"/>
      <c r="AM768" s="88"/>
      <c r="AN768" s="88"/>
      <c r="AO768" s="88"/>
      <c r="AP768" s="88"/>
      <c r="AQ768" s="88"/>
      <c r="AR768" s="88"/>
      <c r="AS768" s="88"/>
      <c r="AT768" s="88"/>
      <c r="AU768" s="88"/>
      <c r="AV768" s="88"/>
      <c r="AW768" s="88"/>
      <c r="AX768" s="88"/>
      <c r="AY768" s="88"/>
      <c r="AZ768" s="88"/>
      <c r="BA768" s="88"/>
      <c r="BB768" s="88"/>
      <c r="BC768" s="88"/>
      <c r="BD768" s="88"/>
      <c r="BE768" s="88"/>
      <c r="BF768" s="88"/>
      <c r="BG768" s="88"/>
      <c r="BH768" s="88"/>
      <c r="BI768" s="88"/>
      <c r="BJ768" s="88"/>
      <c r="BK768" s="88"/>
      <c r="BL768" s="88"/>
      <c r="BM768" s="88"/>
      <c r="BN768" s="88"/>
      <c r="BO768" s="88"/>
      <c r="BP768" s="88"/>
      <c r="BQ768" s="88"/>
      <c r="BR768" s="88">
        <v>12.07</v>
      </c>
      <c r="BS768" s="88"/>
      <c r="BT768" s="88"/>
      <c r="BU768" s="88">
        <v>17.239999999999998</v>
      </c>
      <c r="BV768" s="88">
        <v>18.14</v>
      </c>
      <c r="BW768" s="88"/>
      <c r="BX768" s="88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</row>
    <row r="769" spans="2:76" s="9" customFormat="1" ht="15">
      <c r="B769" s="87">
        <v>43837</v>
      </c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>
        <v>12.04</v>
      </c>
      <c r="X769" s="88">
        <v>12</v>
      </c>
      <c r="Y769" s="88">
        <v>11.78</v>
      </c>
      <c r="Z769" s="88"/>
      <c r="AA769" s="88"/>
      <c r="AB769" s="88"/>
      <c r="AC769" s="88"/>
      <c r="AD769" s="88"/>
      <c r="AE769" s="88"/>
      <c r="AF769" s="88"/>
      <c r="AG769" s="88"/>
      <c r="AH769" s="88"/>
      <c r="AI769" s="88"/>
      <c r="AJ769" s="88"/>
      <c r="AK769" s="88"/>
      <c r="AL769" s="88"/>
      <c r="AM769" s="88"/>
      <c r="AN769" s="88"/>
      <c r="AO769" s="88"/>
      <c r="AP769" s="88"/>
      <c r="AQ769" s="88"/>
      <c r="AR769" s="88"/>
      <c r="AS769" s="88"/>
      <c r="AT769" s="88"/>
      <c r="AU769" s="88"/>
      <c r="AV769" s="88"/>
      <c r="AW769" s="88"/>
      <c r="AX769" s="88"/>
      <c r="AY769" s="88"/>
      <c r="AZ769" s="88"/>
      <c r="BA769" s="88"/>
      <c r="BB769" s="88"/>
      <c r="BC769" s="88"/>
      <c r="BD769" s="88"/>
      <c r="BE769" s="88"/>
      <c r="BF769" s="88"/>
      <c r="BG769" s="88"/>
      <c r="BH769" s="88"/>
      <c r="BI769" s="88"/>
      <c r="BJ769" s="88"/>
      <c r="BK769" s="88"/>
      <c r="BL769" s="88"/>
      <c r="BM769" s="88"/>
      <c r="BN769" s="88"/>
      <c r="BO769" s="88"/>
      <c r="BP769" s="88"/>
      <c r="BQ769" s="88"/>
      <c r="BR769" s="88">
        <v>12.06</v>
      </c>
      <c r="BS769" s="88"/>
      <c r="BT769" s="88"/>
      <c r="BU769" s="88">
        <v>17.11</v>
      </c>
      <c r="BV769" s="88">
        <v>17.98</v>
      </c>
      <c r="BW769" s="88"/>
      <c r="BX769" s="88"/>
    </row>
    <row r="770" spans="2:76" s="9" customFormat="1" ht="15">
      <c r="B770" s="87">
        <v>43836</v>
      </c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>
        <v>12.59</v>
      </c>
      <c r="X770" s="88">
        <v>12.68</v>
      </c>
      <c r="Y770" s="88">
        <v>12.75</v>
      </c>
      <c r="Z770" s="88"/>
      <c r="AA770" s="88"/>
      <c r="AB770" s="88"/>
      <c r="AC770" s="88"/>
      <c r="AD770" s="88"/>
      <c r="AE770" s="88"/>
      <c r="AF770" s="88"/>
      <c r="AG770" s="88"/>
      <c r="AH770" s="88"/>
      <c r="AI770" s="88"/>
      <c r="AJ770" s="88"/>
      <c r="AK770" s="88"/>
      <c r="AL770" s="88"/>
      <c r="AM770" s="88"/>
      <c r="AN770" s="88"/>
      <c r="AO770" s="88"/>
      <c r="AP770" s="88"/>
      <c r="AQ770" s="88"/>
      <c r="AR770" s="88"/>
      <c r="AS770" s="88"/>
      <c r="AT770" s="88"/>
      <c r="AU770" s="88"/>
      <c r="AV770" s="88"/>
      <c r="AW770" s="88"/>
      <c r="AX770" s="88"/>
      <c r="AY770" s="88"/>
      <c r="AZ770" s="88"/>
      <c r="BA770" s="88"/>
      <c r="BB770" s="88"/>
      <c r="BC770" s="88"/>
      <c r="BD770" s="88"/>
      <c r="BE770" s="88"/>
      <c r="BF770" s="88"/>
      <c r="BG770" s="88"/>
      <c r="BH770" s="88"/>
      <c r="BI770" s="88"/>
      <c r="BJ770" s="88"/>
      <c r="BK770" s="88"/>
      <c r="BL770" s="88"/>
      <c r="BM770" s="88"/>
      <c r="BN770" s="88"/>
      <c r="BO770" s="88"/>
      <c r="BP770" s="88"/>
      <c r="BQ770" s="88"/>
      <c r="BR770" s="88">
        <v>13.03</v>
      </c>
      <c r="BS770" s="88"/>
      <c r="BT770" s="88"/>
      <c r="BU770" s="88">
        <v>17.72</v>
      </c>
      <c r="BV770" s="88">
        <v>18.54</v>
      </c>
      <c r="BW770" s="88"/>
      <c r="BX770" s="88"/>
    </row>
    <row r="771" spans="2:76" s="9" customFormat="1" ht="15">
      <c r="B771" s="87">
        <v>43833</v>
      </c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>
        <v>12.63</v>
      </c>
      <c r="X771" s="88">
        <v>12.59</v>
      </c>
      <c r="Y771" s="88">
        <v>12.71</v>
      </c>
      <c r="Z771" s="88"/>
      <c r="AA771" s="88"/>
      <c r="AB771" s="88"/>
      <c r="AC771" s="88"/>
      <c r="AD771" s="88"/>
      <c r="AE771" s="88"/>
      <c r="AF771" s="88"/>
      <c r="AG771" s="88"/>
      <c r="AH771" s="88"/>
      <c r="AI771" s="88"/>
      <c r="AJ771" s="88"/>
      <c r="AK771" s="88"/>
      <c r="AL771" s="88"/>
      <c r="AM771" s="88"/>
      <c r="AN771" s="88"/>
      <c r="AO771" s="88"/>
      <c r="AP771" s="88"/>
      <c r="AQ771" s="88"/>
      <c r="AR771" s="88"/>
      <c r="AS771" s="88"/>
      <c r="AT771" s="88"/>
      <c r="AU771" s="88"/>
      <c r="AV771" s="88"/>
      <c r="AW771" s="88"/>
      <c r="AX771" s="88"/>
      <c r="AY771" s="88"/>
      <c r="AZ771" s="88"/>
      <c r="BA771" s="88"/>
      <c r="BB771" s="88"/>
      <c r="BC771" s="88"/>
      <c r="BD771" s="88"/>
      <c r="BE771" s="88"/>
      <c r="BF771" s="88"/>
      <c r="BG771" s="88"/>
      <c r="BH771" s="88"/>
      <c r="BI771" s="88"/>
      <c r="BJ771" s="88"/>
      <c r="BK771" s="88"/>
      <c r="BL771" s="88"/>
      <c r="BM771" s="88"/>
      <c r="BN771" s="88"/>
      <c r="BO771" s="88"/>
      <c r="BP771" s="88"/>
      <c r="BQ771" s="88"/>
      <c r="BR771" s="88">
        <v>12.98</v>
      </c>
      <c r="BS771" s="88"/>
      <c r="BT771" s="88"/>
      <c r="BU771" s="88">
        <v>17.670000000000002</v>
      </c>
      <c r="BV771" s="88">
        <v>18.46</v>
      </c>
      <c r="BW771" s="88"/>
      <c r="BX771" s="88"/>
    </row>
    <row r="772" spans="2:76" s="9" customFormat="1" ht="15">
      <c r="B772" s="87">
        <v>43832</v>
      </c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>
        <v>12</v>
      </c>
      <c r="X772" s="88">
        <v>11.77</v>
      </c>
      <c r="Y772" s="88">
        <v>11.67</v>
      </c>
      <c r="Z772" s="88"/>
      <c r="AA772" s="88"/>
      <c r="AB772" s="88"/>
      <c r="AC772" s="88"/>
      <c r="AD772" s="88"/>
      <c r="AE772" s="88"/>
      <c r="AF772" s="88"/>
      <c r="AG772" s="88"/>
      <c r="AH772" s="88"/>
      <c r="AI772" s="88"/>
      <c r="AJ772" s="88"/>
      <c r="AK772" s="88"/>
      <c r="AL772" s="88"/>
      <c r="AM772" s="88"/>
      <c r="AN772" s="88"/>
      <c r="AO772" s="88"/>
      <c r="AP772" s="88"/>
      <c r="AQ772" s="88"/>
      <c r="AR772" s="88"/>
      <c r="AS772" s="88"/>
      <c r="AT772" s="88"/>
      <c r="AU772" s="88"/>
      <c r="AV772" s="88"/>
      <c r="AW772" s="88"/>
      <c r="AX772" s="88"/>
      <c r="AY772" s="88"/>
      <c r="AZ772" s="88"/>
      <c r="BA772" s="88"/>
      <c r="BB772" s="88"/>
      <c r="BC772" s="88"/>
      <c r="BD772" s="88"/>
      <c r="BE772" s="88"/>
      <c r="BF772" s="88"/>
      <c r="BG772" s="88"/>
      <c r="BH772" s="88"/>
      <c r="BI772" s="88"/>
      <c r="BJ772" s="88"/>
      <c r="BK772" s="88"/>
      <c r="BL772" s="88"/>
      <c r="BM772" s="88"/>
      <c r="BN772" s="88"/>
      <c r="BO772" s="88"/>
      <c r="BP772" s="88"/>
      <c r="BQ772" s="88"/>
      <c r="BR772" s="88">
        <v>11.94</v>
      </c>
      <c r="BS772" s="88"/>
      <c r="BT772" s="88"/>
      <c r="BU772" s="88">
        <v>17.059999999999999</v>
      </c>
      <c r="BV772" s="88">
        <v>17.940000000000001</v>
      </c>
      <c r="BW772" s="88"/>
      <c r="BX772" s="88"/>
    </row>
    <row r="773" spans="2:76" s="9" customFormat="1" ht="15">
      <c r="B773" s="87">
        <v>43830</v>
      </c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>
        <v>11.8</v>
      </c>
      <c r="W773" s="88">
        <v>11.95</v>
      </c>
      <c r="X773" s="88">
        <v>11.83</v>
      </c>
      <c r="Y773" s="88"/>
      <c r="Z773" s="88"/>
      <c r="AA773" s="88"/>
      <c r="AB773" s="88"/>
      <c r="AC773" s="88"/>
      <c r="AD773" s="88"/>
      <c r="AE773" s="88"/>
      <c r="AF773" s="88"/>
      <c r="AG773" s="88"/>
      <c r="AH773" s="88"/>
      <c r="AI773" s="88"/>
      <c r="AJ773" s="88"/>
      <c r="AK773" s="88"/>
      <c r="AL773" s="88"/>
      <c r="AM773" s="88"/>
      <c r="AN773" s="88"/>
      <c r="AO773" s="88"/>
      <c r="AP773" s="88"/>
      <c r="AQ773" s="88"/>
      <c r="AR773" s="88"/>
      <c r="AS773" s="88"/>
      <c r="AT773" s="88"/>
      <c r="AU773" s="88"/>
      <c r="AV773" s="88"/>
      <c r="AW773" s="88"/>
      <c r="AX773" s="88"/>
      <c r="AY773" s="88"/>
      <c r="AZ773" s="88"/>
      <c r="BA773" s="88"/>
      <c r="BB773" s="88"/>
      <c r="BC773" s="88"/>
      <c r="BD773" s="88"/>
      <c r="BE773" s="88"/>
      <c r="BF773" s="88"/>
      <c r="BG773" s="88"/>
      <c r="BH773" s="88"/>
      <c r="BI773" s="88"/>
      <c r="BJ773" s="88"/>
      <c r="BK773" s="88"/>
      <c r="BL773" s="88"/>
      <c r="BM773" s="88"/>
      <c r="BN773" s="88"/>
      <c r="BO773" s="88"/>
      <c r="BP773" s="88"/>
      <c r="BQ773" s="88"/>
      <c r="BR773" s="88">
        <v>12.01</v>
      </c>
      <c r="BS773" s="88"/>
      <c r="BT773" s="88"/>
      <c r="BU773" s="88">
        <v>16.920000000000002</v>
      </c>
      <c r="BV773" s="88"/>
      <c r="BW773" s="88"/>
      <c r="BX773" s="88"/>
    </row>
    <row r="774" spans="2:76" s="9" customFormat="1" ht="15">
      <c r="B774" s="87">
        <v>43829</v>
      </c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>
        <v>12.35</v>
      </c>
      <c r="W774" s="88">
        <v>12.23</v>
      </c>
      <c r="X774" s="88">
        <v>11.76</v>
      </c>
      <c r="Y774" s="88"/>
      <c r="Z774" s="88"/>
      <c r="AA774" s="88"/>
      <c r="AB774" s="88"/>
      <c r="AC774" s="88"/>
      <c r="AD774" s="88"/>
      <c r="AE774" s="88"/>
      <c r="AF774" s="88"/>
      <c r="AG774" s="88"/>
      <c r="AH774" s="88"/>
      <c r="AI774" s="88"/>
      <c r="AJ774" s="88"/>
      <c r="AK774" s="88"/>
      <c r="AL774" s="88"/>
      <c r="AM774" s="88"/>
      <c r="AN774" s="88"/>
      <c r="AO774" s="88"/>
      <c r="AP774" s="88"/>
      <c r="AQ774" s="88"/>
      <c r="AR774" s="88"/>
      <c r="AS774" s="88"/>
      <c r="AT774" s="88"/>
      <c r="AU774" s="88"/>
      <c r="AV774" s="88"/>
      <c r="AW774" s="88"/>
      <c r="AX774" s="88"/>
      <c r="AY774" s="88"/>
      <c r="AZ774" s="88"/>
      <c r="BA774" s="88"/>
      <c r="BB774" s="88"/>
      <c r="BC774" s="88"/>
      <c r="BD774" s="88"/>
      <c r="BE774" s="88"/>
      <c r="BF774" s="88"/>
      <c r="BG774" s="88"/>
      <c r="BH774" s="88"/>
      <c r="BI774" s="88"/>
      <c r="BJ774" s="88"/>
      <c r="BK774" s="88"/>
      <c r="BL774" s="88"/>
      <c r="BM774" s="88"/>
      <c r="BN774" s="88"/>
      <c r="BO774" s="88"/>
      <c r="BP774" s="88"/>
      <c r="BQ774" s="88"/>
      <c r="BR774" s="88">
        <v>12.1</v>
      </c>
      <c r="BS774" s="88"/>
      <c r="BT774" s="88">
        <v>13.32</v>
      </c>
      <c r="BU774" s="88">
        <v>17.12</v>
      </c>
      <c r="BV774" s="88"/>
      <c r="BW774" s="88"/>
      <c r="BX774" s="88"/>
    </row>
    <row r="775" spans="2:76" s="9" customFormat="1" ht="15">
      <c r="B775" s="87">
        <v>43826</v>
      </c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>
        <v>12.27</v>
      </c>
      <c r="W775" s="88">
        <v>12.67</v>
      </c>
      <c r="X775" s="88">
        <v>12.63</v>
      </c>
      <c r="Y775" s="88"/>
      <c r="Z775" s="88"/>
      <c r="AA775" s="88"/>
      <c r="AB775" s="88"/>
      <c r="AC775" s="88"/>
      <c r="AD775" s="88"/>
      <c r="AE775" s="88"/>
      <c r="AF775" s="88"/>
      <c r="AG775" s="88"/>
      <c r="AH775" s="88"/>
      <c r="AI775" s="88"/>
      <c r="AJ775" s="88"/>
      <c r="AK775" s="88"/>
      <c r="AL775" s="88"/>
      <c r="AM775" s="88"/>
      <c r="AN775" s="88"/>
      <c r="AO775" s="88"/>
      <c r="AP775" s="88"/>
      <c r="AQ775" s="88"/>
      <c r="AR775" s="88"/>
      <c r="AS775" s="88"/>
      <c r="AT775" s="88"/>
      <c r="AU775" s="88"/>
      <c r="AV775" s="88"/>
      <c r="AW775" s="88"/>
      <c r="AX775" s="88"/>
      <c r="AY775" s="88"/>
      <c r="AZ775" s="88"/>
      <c r="BA775" s="88"/>
      <c r="BB775" s="88"/>
      <c r="BC775" s="88"/>
      <c r="BD775" s="88"/>
      <c r="BE775" s="88"/>
      <c r="BF775" s="88"/>
      <c r="BG775" s="88"/>
      <c r="BH775" s="88"/>
      <c r="BI775" s="88"/>
      <c r="BJ775" s="88"/>
      <c r="BK775" s="88"/>
      <c r="BL775" s="88"/>
      <c r="BM775" s="88"/>
      <c r="BN775" s="88"/>
      <c r="BO775" s="88"/>
      <c r="BP775" s="88"/>
      <c r="BQ775" s="88"/>
      <c r="BR775" s="88">
        <v>12.59</v>
      </c>
      <c r="BS775" s="88"/>
      <c r="BT775" s="88">
        <v>13.76</v>
      </c>
      <c r="BU775" s="88">
        <v>17.47</v>
      </c>
      <c r="BV775" s="88"/>
      <c r="BW775" s="88"/>
      <c r="BX775" s="88"/>
    </row>
    <row r="776" spans="2:76" s="9" customFormat="1" ht="15">
      <c r="B776" s="87">
        <v>43823</v>
      </c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>
        <v>12.4</v>
      </c>
      <c r="W776" s="88">
        <v>12.95</v>
      </c>
      <c r="X776" s="88">
        <v>12.5</v>
      </c>
      <c r="Y776" s="88"/>
      <c r="Z776" s="88"/>
      <c r="AA776" s="88"/>
      <c r="AB776" s="88"/>
      <c r="AC776" s="88"/>
      <c r="AD776" s="88"/>
      <c r="AE776" s="88"/>
      <c r="AF776" s="88"/>
      <c r="AG776" s="88"/>
      <c r="AH776" s="88"/>
      <c r="AI776" s="88"/>
      <c r="AJ776" s="88"/>
      <c r="AK776" s="88"/>
      <c r="AL776" s="88"/>
      <c r="AM776" s="88"/>
      <c r="AN776" s="88"/>
      <c r="AO776" s="88"/>
      <c r="AP776" s="88"/>
      <c r="AQ776" s="88"/>
      <c r="AR776" s="88"/>
      <c r="AS776" s="88"/>
      <c r="AT776" s="88"/>
      <c r="AU776" s="88"/>
      <c r="AV776" s="88"/>
      <c r="AW776" s="88"/>
      <c r="AX776" s="88"/>
      <c r="AY776" s="88"/>
      <c r="AZ776" s="88"/>
      <c r="BA776" s="88"/>
      <c r="BB776" s="88"/>
      <c r="BC776" s="88"/>
      <c r="BD776" s="88"/>
      <c r="BE776" s="88"/>
      <c r="BF776" s="88"/>
      <c r="BG776" s="88"/>
      <c r="BH776" s="88"/>
      <c r="BI776" s="88"/>
      <c r="BJ776" s="88"/>
      <c r="BK776" s="88"/>
      <c r="BL776" s="88"/>
      <c r="BM776" s="88"/>
      <c r="BN776" s="88"/>
      <c r="BO776" s="88"/>
      <c r="BP776" s="88"/>
      <c r="BQ776" s="88"/>
      <c r="BR776" s="88">
        <v>12.93</v>
      </c>
      <c r="BS776" s="88"/>
      <c r="BT776" s="88">
        <v>14.05</v>
      </c>
      <c r="BU776" s="88">
        <v>17.37</v>
      </c>
      <c r="BV776" s="88"/>
      <c r="BW776" s="88"/>
      <c r="BX776" s="88"/>
    </row>
    <row r="777" spans="2:76" s="9" customFormat="1" ht="15">
      <c r="B777" s="87">
        <v>43822</v>
      </c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>
        <v>12.71</v>
      </c>
      <c r="W777" s="88">
        <v>12.99</v>
      </c>
      <c r="X777" s="88">
        <v>12.8</v>
      </c>
      <c r="Y777" s="88"/>
      <c r="Z777" s="88"/>
      <c r="AA777" s="88"/>
      <c r="AB777" s="88"/>
      <c r="AC777" s="88"/>
      <c r="AD777" s="88"/>
      <c r="AE777" s="88"/>
      <c r="AF777" s="88"/>
      <c r="AG777" s="88"/>
      <c r="AH777" s="88"/>
      <c r="AI777" s="88"/>
      <c r="AJ777" s="88"/>
      <c r="AK777" s="88"/>
      <c r="AL777" s="88"/>
      <c r="AM777" s="88"/>
      <c r="AN777" s="88"/>
      <c r="AO777" s="88"/>
      <c r="AP777" s="88"/>
      <c r="AQ777" s="88"/>
      <c r="AR777" s="88"/>
      <c r="AS777" s="88"/>
      <c r="AT777" s="88"/>
      <c r="AU777" s="88"/>
      <c r="AV777" s="88"/>
      <c r="AW777" s="88"/>
      <c r="AX777" s="88"/>
      <c r="AY777" s="88"/>
      <c r="AZ777" s="88"/>
      <c r="BA777" s="88"/>
      <c r="BB777" s="88"/>
      <c r="BC777" s="88"/>
      <c r="BD777" s="88"/>
      <c r="BE777" s="88"/>
      <c r="BF777" s="88"/>
      <c r="BG777" s="88"/>
      <c r="BH777" s="88"/>
      <c r="BI777" s="88"/>
      <c r="BJ777" s="88"/>
      <c r="BK777" s="88"/>
      <c r="BL777" s="88"/>
      <c r="BM777" s="88"/>
      <c r="BN777" s="88"/>
      <c r="BO777" s="88"/>
      <c r="BP777" s="88"/>
      <c r="BQ777" s="88"/>
      <c r="BR777" s="88">
        <v>12.95</v>
      </c>
      <c r="BS777" s="88"/>
      <c r="BT777" s="88">
        <v>14.09</v>
      </c>
      <c r="BU777" s="88">
        <v>17.329999999999998</v>
      </c>
      <c r="BV777" s="88"/>
      <c r="BW777" s="88"/>
      <c r="BX777" s="88"/>
    </row>
    <row r="778" spans="2:76" s="9" customFormat="1" ht="15">
      <c r="B778" s="87">
        <v>43819</v>
      </c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>
        <v>13.2</v>
      </c>
      <c r="W778" s="88">
        <v>13.8</v>
      </c>
      <c r="X778" s="88">
        <v>14.49</v>
      </c>
      <c r="Y778" s="88"/>
      <c r="Z778" s="88"/>
      <c r="AA778" s="88"/>
      <c r="AB778" s="88"/>
      <c r="AC778" s="88"/>
      <c r="AD778" s="88"/>
      <c r="AE778" s="88"/>
      <c r="AF778" s="88"/>
      <c r="AG778" s="88"/>
      <c r="AH778" s="88"/>
      <c r="AI778" s="88"/>
      <c r="AJ778" s="88"/>
      <c r="AK778" s="88"/>
      <c r="AL778" s="88"/>
      <c r="AM778" s="88"/>
      <c r="AN778" s="88"/>
      <c r="AO778" s="88"/>
      <c r="AP778" s="88"/>
      <c r="AQ778" s="88"/>
      <c r="AR778" s="88"/>
      <c r="AS778" s="88"/>
      <c r="AT778" s="88"/>
      <c r="AU778" s="88"/>
      <c r="AV778" s="88"/>
      <c r="AW778" s="88"/>
      <c r="AX778" s="88"/>
      <c r="AY778" s="88"/>
      <c r="AZ778" s="88"/>
      <c r="BA778" s="88"/>
      <c r="BB778" s="88"/>
      <c r="BC778" s="88"/>
      <c r="BD778" s="88"/>
      <c r="BE778" s="88"/>
      <c r="BF778" s="88"/>
      <c r="BG778" s="88"/>
      <c r="BH778" s="88"/>
      <c r="BI778" s="88"/>
      <c r="BJ778" s="88"/>
      <c r="BK778" s="88"/>
      <c r="BL778" s="88"/>
      <c r="BM778" s="88"/>
      <c r="BN778" s="88"/>
      <c r="BO778" s="88"/>
      <c r="BP778" s="88"/>
      <c r="BQ778" s="88"/>
      <c r="BR778" s="88">
        <v>13.85</v>
      </c>
      <c r="BS778" s="88"/>
      <c r="BT778" s="88">
        <v>14.93</v>
      </c>
      <c r="BU778" s="88">
        <v>17.600000000000001</v>
      </c>
      <c r="BV778" s="88"/>
      <c r="BW778" s="88"/>
      <c r="BX778" s="88"/>
    </row>
    <row r="779" spans="2:76" s="9" customFormat="1" ht="15">
      <c r="B779" s="87">
        <v>43818</v>
      </c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>
        <v>14.39</v>
      </c>
      <c r="W779" s="88">
        <v>14.5</v>
      </c>
      <c r="X779" s="88">
        <v>14.85</v>
      </c>
      <c r="Y779" s="88"/>
      <c r="Z779" s="88"/>
      <c r="AA779" s="88"/>
      <c r="AB779" s="88"/>
      <c r="AC779" s="88"/>
      <c r="AD779" s="88"/>
      <c r="AE779" s="88"/>
      <c r="AF779" s="88"/>
      <c r="AG779" s="88"/>
      <c r="AH779" s="88"/>
      <c r="AI779" s="88"/>
      <c r="AJ779" s="88"/>
      <c r="AK779" s="88"/>
      <c r="AL779" s="88"/>
      <c r="AM779" s="88"/>
      <c r="AN779" s="88"/>
      <c r="AO779" s="88"/>
      <c r="AP779" s="88"/>
      <c r="AQ779" s="88"/>
      <c r="AR779" s="88"/>
      <c r="AS779" s="88"/>
      <c r="AT779" s="88"/>
      <c r="AU779" s="88"/>
      <c r="AV779" s="88"/>
      <c r="AW779" s="88"/>
      <c r="AX779" s="88"/>
      <c r="AY779" s="88"/>
      <c r="AZ779" s="88"/>
      <c r="BA779" s="88"/>
      <c r="BB779" s="88"/>
      <c r="BC779" s="88"/>
      <c r="BD779" s="88"/>
      <c r="BE779" s="88"/>
      <c r="BF779" s="88"/>
      <c r="BG779" s="88"/>
      <c r="BH779" s="88"/>
      <c r="BI779" s="88"/>
      <c r="BJ779" s="88"/>
      <c r="BK779" s="88"/>
      <c r="BL779" s="88"/>
      <c r="BM779" s="88"/>
      <c r="BN779" s="88"/>
      <c r="BO779" s="88"/>
      <c r="BP779" s="88"/>
      <c r="BQ779" s="88"/>
      <c r="BR779" s="88">
        <v>14.29</v>
      </c>
      <c r="BS779" s="88"/>
      <c r="BT779" s="88">
        <v>15.06</v>
      </c>
      <c r="BU779" s="88">
        <v>17.45</v>
      </c>
      <c r="BV779" s="88"/>
      <c r="BW779" s="88"/>
      <c r="BX779" s="88"/>
    </row>
    <row r="780" spans="2:76" s="9" customFormat="1" ht="15">
      <c r="B780" s="87">
        <v>43817</v>
      </c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>
        <v>14.57</v>
      </c>
      <c r="W780" s="88">
        <v>14.5</v>
      </c>
      <c r="X780" s="88">
        <v>14.13</v>
      </c>
      <c r="Y780" s="88"/>
      <c r="Z780" s="88"/>
      <c r="AA780" s="88"/>
      <c r="AB780" s="88"/>
      <c r="AC780" s="88"/>
      <c r="AD780" s="88"/>
      <c r="AE780" s="88"/>
      <c r="AF780" s="88"/>
      <c r="AG780" s="88"/>
      <c r="AH780" s="88"/>
      <c r="AI780" s="88"/>
      <c r="AJ780" s="88"/>
      <c r="AK780" s="88"/>
      <c r="AL780" s="88"/>
      <c r="AM780" s="88"/>
      <c r="AN780" s="88"/>
      <c r="AO780" s="88"/>
      <c r="AP780" s="88"/>
      <c r="AQ780" s="88"/>
      <c r="AR780" s="88"/>
      <c r="AS780" s="88"/>
      <c r="AT780" s="88"/>
      <c r="AU780" s="88"/>
      <c r="AV780" s="88"/>
      <c r="AW780" s="88"/>
      <c r="AX780" s="88"/>
      <c r="AY780" s="88"/>
      <c r="AZ780" s="88"/>
      <c r="BA780" s="88"/>
      <c r="BB780" s="88"/>
      <c r="BC780" s="88"/>
      <c r="BD780" s="88"/>
      <c r="BE780" s="88"/>
      <c r="BF780" s="88"/>
      <c r="BG780" s="88"/>
      <c r="BH780" s="88"/>
      <c r="BI780" s="88"/>
      <c r="BJ780" s="88"/>
      <c r="BK780" s="88"/>
      <c r="BL780" s="88"/>
      <c r="BM780" s="88"/>
      <c r="BN780" s="88"/>
      <c r="BO780" s="88"/>
      <c r="BP780" s="88"/>
      <c r="BQ780" s="88"/>
      <c r="BR780" s="88">
        <v>14.01</v>
      </c>
      <c r="BS780" s="88"/>
      <c r="BT780" s="88">
        <v>15</v>
      </c>
      <c r="BU780" s="88">
        <v>17.100000000000001</v>
      </c>
      <c r="BV780" s="88"/>
      <c r="BW780" s="88"/>
      <c r="BX780" s="88"/>
    </row>
    <row r="781" spans="2:76" s="9" customFormat="1" ht="15">
      <c r="B781" s="87">
        <v>43816</v>
      </c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>
        <v>14.01</v>
      </c>
      <c r="W781" s="88">
        <v>14.05</v>
      </c>
      <c r="X781" s="88">
        <v>14.18</v>
      </c>
      <c r="Y781" s="88"/>
      <c r="Z781" s="88"/>
      <c r="AA781" s="88"/>
      <c r="AB781" s="88"/>
      <c r="AC781" s="88"/>
      <c r="AD781" s="88"/>
      <c r="AE781" s="88"/>
      <c r="AF781" s="88"/>
      <c r="AG781" s="88"/>
      <c r="AH781" s="88"/>
      <c r="AI781" s="88"/>
      <c r="AJ781" s="88"/>
      <c r="AK781" s="88"/>
      <c r="AL781" s="88"/>
      <c r="AM781" s="88"/>
      <c r="AN781" s="88"/>
      <c r="AO781" s="88"/>
      <c r="AP781" s="88"/>
      <c r="AQ781" s="88"/>
      <c r="AR781" s="88"/>
      <c r="AS781" s="88"/>
      <c r="AT781" s="88"/>
      <c r="AU781" s="88"/>
      <c r="AV781" s="88"/>
      <c r="AW781" s="88"/>
      <c r="AX781" s="88"/>
      <c r="AY781" s="88"/>
      <c r="AZ781" s="88"/>
      <c r="BA781" s="88"/>
      <c r="BB781" s="88"/>
      <c r="BC781" s="88"/>
      <c r="BD781" s="88"/>
      <c r="BE781" s="88"/>
      <c r="BF781" s="88"/>
      <c r="BG781" s="88"/>
      <c r="BH781" s="88"/>
      <c r="BI781" s="88"/>
      <c r="BJ781" s="88"/>
      <c r="BK781" s="88"/>
      <c r="BL781" s="88"/>
      <c r="BM781" s="88"/>
      <c r="BN781" s="88"/>
      <c r="BO781" s="88"/>
      <c r="BP781" s="88"/>
      <c r="BQ781" s="88"/>
      <c r="BR781" s="88">
        <v>13.6</v>
      </c>
      <c r="BS781" s="88"/>
      <c r="BT781" s="88">
        <v>14.76</v>
      </c>
      <c r="BU781" s="88">
        <v>16.95</v>
      </c>
      <c r="BV781" s="88"/>
      <c r="BW781" s="88"/>
      <c r="BX781" s="88"/>
    </row>
    <row r="782" spans="2:76" s="9" customFormat="1" ht="15">
      <c r="B782" s="87">
        <v>43815</v>
      </c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>
        <v>13.6</v>
      </c>
      <c r="W782" s="88">
        <v>13.7</v>
      </c>
      <c r="X782" s="88">
        <v>13.77</v>
      </c>
      <c r="Y782" s="88"/>
      <c r="Z782" s="88"/>
      <c r="AA782" s="88"/>
      <c r="AB782" s="88"/>
      <c r="AC782" s="88"/>
      <c r="AD782" s="88"/>
      <c r="AE782" s="88"/>
      <c r="AF782" s="88"/>
      <c r="AG782" s="88"/>
      <c r="AH782" s="88"/>
      <c r="AI782" s="88"/>
      <c r="AJ782" s="88"/>
      <c r="AK782" s="88"/>
      <c r="AL782" s="88"/>
      <c r="AM782" s="88"/>
      <c r="AN782" s="88"/>
      <c r="AO782" s="88"/>
      <c r="AP782" s="88"/>
      <c r="AQ782" s="88"/>
      <c r="AR782" s="88"/>
      <c r="AS782" s="88"/>
      <c r="AT782" s="88"/>
      <c r="AU782" s="88"/>
      <c r="AV782" s="88"/>
      <c r="AW782" s="88"/>
      <c r="AX782" s="88"/>
      <c r="AY782" s="88"/>
      <c r="AZ782" s="88"/>
      <c r="BA782" s="88"/>
      <c r="BB782" s="88"/>
      <c r="BC782" s="88"/>
      <c r="BD782" s="88"/>
      <c r="BE782" s="88"/>
      <c r="BF782" s="88"/>
      <c r="BG782" s="88"/>
      <c r="BH782" s="88"/>
      <c r="BI782" s="88"/>
      <c r="BJ782" s="88"/>
      <c r="BK782" s="88"/>
      <c r="BL782" s="88"/>
      <c r="BM782" s="88"/>
      <c r="BN782" s="88"/>
      <c r="BO782" s="88"/>
      <c r="BP782" s="88"/>
      <c r="BQ782" s="88"/>
      <c r="BR782" s="88">
        <v>13.4</v>
      </c>
      <c r="BS782" s="88"/>
      <c r="BT782" s="88">
        <v>14.43</v>
      </c>
      <c r="BU782" s="88">
        <v>16.78</v>
      </c>
      <c r="BV782" s="88"/>
      <c r="BW782" s="88"/>
      <c r="BX782" s="88"/>
    </row>
    <row r="783" spans="2:76" s="9" customFormat="1" ht="15">
      <c r="B783" s="87">
        <v>43812</v>
      </c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>
        <v>13.85</v>
      </c>
      <c r="W783" s="88">
        <v>14.04</v>
      </c>
      <c r="X783" s="88">
        <v>14.37</v>
      </c>
      <c r="Y783" s="88"/>
      <c r="Z783" s="88"/>
      <c r="AA783" s="88"/>
      <c r="AB783" s="88"/>
      <c r="AC783" s="88"/>
      <c r="AD783" s="88"/>
      <c r="AE783" s="88"/>
      <c r="AF783" s="88"/>
      <c r="AG783" s="88"/>
      <c r="AH783" s="88"/>
      <c r="AI783" s="88"/>
      <c r="AJ783" s="88"/>
      <c r="AK783" s="88"/>
      <c r="AL783" s="88"/>
      <c r="AM783" s="88"/>
      <c r="AN783" s="88"/>
      <c r="AO783" s="88"/>
      <c r="AP783" s="88"/>
      <c r="AQ783" s="88"/>
      <c r="AR783" s="88"/>
      <c r="AS783" s="88"/>
      <c r="AT783" s="88"/>
      <c r="AU783" s="88"/>
      <c r="AV783" s="88"/>
      <c r="AW783" s="88"/>
      <c r="AX783" s="88"/>
      <c r="AY783" s="88"/>
      <c r="AZ783" s="88"/>
      <c r="BA783" s="88"/>
      <c r="BB783" s="88"/>
      <c r="BC783" s="88"/>
      <c r="BD783" s="88"/>
      <c r="BE783" s="88"/>
      <c r="BF783" s="88"/>
      <c r="BG783" s="88"/>
      <c r="BH783" s="88"/>
      <c r="BI783" s="88"/>
      <c r="BJ783" s="88"/>
      <c r="BK783" s="88"/>
      <c r="BL783" s="88"/>
      <c r="BM783" s="88"/>
      <c r="BN783" s="88"/>
      <c r="BO783" s="88"/>
      <c r="BP783" s="88"/>
      <c r="BQ783" s="88"/>
      <c r="BR783" s="88">
        <v>13.59</v>
      </c>
      <c r="BS783" s="88"/>
      <c r="BT783" s="88">
        <v>14.47</v>
      </c>
      <c r="BU783" s="88">
        <v>16.8</v>
      </c>
      <c r="BV783" s="88"/>
      <c r="BW783" s="88"/>
      <c r="BX783" s="88"/>
    </row>
    <row r="784" spans="2:76" s="9" customFormat="1" ht="15">
      <c r="B784" s="87">
        <v>43811</v>
      </c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>
        <v>14.07</v>
      </c>
      <c r="W784" s="88">
        <v>14.26</v>
      </c>
      <c r="X784" s="88">
        <v>14.6</v>
      </c>
      <c r="Y784" s="88"/>
      <c r="Z784" s="88"/>
      <c r="AA784" s="88"/>
      <c r="AB784" s="88"/>
      <c r="AC784" s="88"/>
      <c r="AD784" s="88"/>
      <c r="AE784" s="88"/>
      <c r="AF784" s="88"/>
      <c r="AG784" s="88"/>
      <c r="AH784" s="88"/>
      <c r="AI784" s="88"/>
      <c r="AJ784" s="88"/>
      <c r="AK784" s="88"/>
      <c r="AL784" s="88"/>
      <c r="AM784" s="88"/>
      <c r="AN784" s="88"/>
      <c r="AO784" s="88"/>
      <c r="AP784" s="88"/>
      <c r="AQ784" s="88"/>
      <c r="AR784" s="88"/>
      <c r="AS784" s="88"/>
      <c r="AT784" s="88"/>
      <c r="AU784" s="88"/>
      <c r="AV784" s="88"/>
      <c r="AW784" s="88"/>
      <c r="AX784" s="88"/>
      <c r="AY784" s="88"/>
      <c r="AZ784" s="88"/>
      <c r="BA784" s="88"/>
      <c r="BB784" s="88"/>
      <c r="BC784" s="88"/>
      <c r="BD784" s="88"/>
      <c r="BE784" s="88"/>
      <c r="BF784" s="88"/>
      <c r="BG784" s="88"/>
      <c r="BH784" s="88"/>
      <c r="BI784" s="88"/>
      <c r="BJ784" s="88"/>
      <c r="BK784" s="88"/>
      <c r="BL784" s="88"/>
      <c r="BM784" s="88"/>
      <c r="BN784" s="88"/>
      <c r="BO784" s="88"/>
      <c r="BP784" s="88"/>
      <c r="BQ784" s="88"/>
      <c r="BR784" s="88">
        <v>14.12</v>
      </c>
      <c r="BS784" s="88"/>
      <c r="BT784" s="88">
        <v>15</v>
      </c>
      <c r="BU784" s="88">
        <v>16.82</v>
      </c>
      <c r="BV784" s="88"/>
      <c r="BW784" s="88"/>
      <c r="BX784" s="88"/>
    </row>
    <row r="785" spans="2:76" s="9" customFormat="1" ht="15">
      <c r="B785" s="87">
        <v>43810</v>
      </c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>
        <v>14.01</v>
      </c>
      <c r="W785" s="88">
        <v>14.06</v>
      </c>
      <c r="X785" s="88">
        <v>14.29</v>
      </c>
      <c r="Y785" s="88"/>
      <c r="Z785" s="88"/>
      <c r="AA785" s="88"/>
      <c r="AB785" s="88"/>
      <c r="AC785" s="88"/>
      <c r="AD785" s="88"/>
      <c r="AE785" s="88"/>
      <c r="AF785" s="88"/>
      <c r="AG785" s="88"/>
      <c r="AH785" s="88"/>
      <c r="AI785" s="88"/>
      <c r="AJ785" s="88"/>
      <c r="AK785" s="88"/>
      <c r="AL785" s="88"/>
      <c r="AM785" s="88"/>
      <c r="AN785" s="88"/>
      <c r="AO785" s="88"/>
      <c r="AP785" s="88"/>
      <c r="AQ785" s="88"/>
      <c r="AR785" s="88"/>
      <c r="AS785" s="88"/>
      <c r="AT785" s="88"/>
      <c r="AU785" s="88"/>
      <c r="AV785" s="88"/>
      <c r="AW785" s="88"/>
      <c r="AX785" s="88"/>
      <c r="AY785" s="88"/>
      <c r="AZ785" s="88"/>
      <c r="BA785" s="88"/>
      <c r="BB785" s="88"/>
      <c r="BC785" s="88"/>
      <c r="BD785" s="88"/>
      <c r="BE785" s="88"/>
      <c r="BF785" s="88"/>
      <c r="BG785" s="88"/>
      <c r="BH785" s="88"/>
      <c r="BI785" s="88"/>
      <c r="BJ785" s="88"/>
      <c r="BK785" s="88"/>
      <c r="BL785" s="88"/>
      <c r="BM785" s="88"/>
      <c r="BN785" s="88"/>
      <c r="BO785" s="88"/>
      <c r="BP785" s="88"/>
      <c r="BQ785" s="88"/>
      <c r="BR785" s="88">
        <v>13.58</v>
      </c>
      <c r="BS785" s="88"/>
      <c r="BT785" s="88">
        <v>14.55</v>
      </c>
      <c r="BU785" s="88">
        <v>16.61</v>
      </c>
      <c r="BV785" s="88"/>
      <c r="BW785" s="88"/>
      <c r="BX785" s="88"/>
    </row>
    <row r="786" spans="2:76" s="9" customFormat="1" ht="15">
      <c r="B786" s="87">
        <v>43809</v>
      </c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>
        <v>13.98</v>
      </c>
      <c r="W786" s="88">
        <v>14.26</v>
      </c>
      <c r="X786" s="88">
        <v>14.57</v>
      </c>
      <c r="Y786" s="88"/>
      <c r="Z786" s="88"/>
      <c r="AA786" s="88"/>
      <c r="AB786" s="88"/>
      <c r="AC786" s="88"/>
      <c r="AD786" s="88"/>
      <c r="AE786" s="88"/>
      <c r="AF786" s="88"/>
      <c r="AG786" s="88"/>
      <c r="AH786" s="88"/>
      <c r="AI786" s="88"/>
      <c r="AJ786" s="88"/>
      <c r="AK786" s="88"/>
      <c r="AL786" s="88"/>
      <c r="AM786" s="88"/>
      <c r="AN786" s="88"/>
      <c r="AO786" s="88"/>
      <c r="AP786" s="88"/>
      <c r="AQ786" s="88"/>
      <c r="AR786" s="88"/>
      <c r="AS786" s="88"/>
      <c r="AT786" s="88"/>
      <c r="AU786" s="88"/>
      <c r="AV786" s="88"/>
      <c r="AW786" s="88"/>
      <c r="AX786" s="88"/>
      <c r="AY786" s="88"/>
      <c r="AZ786" s="88"/>
      <c r="BA786" s="88"/>
      <c r="BB786" s="88"/>
      <c r="BC786" s="88"/>
      <c r="BD786" s="88"/>
      <c r="BE786" s="88"/>
      <c r="BF786" s="88"/>
      <c r="BG786" s="88"/>
      <c r="BH786" s="88"/>
      <c r="BI786" s="88"/>
      <c r="BJ786" s="88"/>
      <c r="BK786" s="88"/>
      <c r="BL786" s="88"/>
      <c r="BM786" s="88"/>
      <c r="BN786" s="88"/>
      <c r="BO786" s="88"/>
      <c r="BP786" s="88"/>
      <c r="BQ786" s="88"/>
      <c r="BR786" s="88">
        <v>13.95</v>
      </c>
      <c r="BS786" s="88"/>
      <c r="BT786" s="88">
        <v>14.87</v>
      </c>
      <c r="BU786" s="88">
        <v>16.55</v>
      </c>
      <c r="BV786" s="88"/>
      <c r="BW786" s="88"/>
      <c r="BX786" s="88"/>
    </row>
    <row r="787" spans="2:76" s="9" customFormat="1" ht="15">
      <c r="B787" s="87">
        <v>43808</v>
      </c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>
        <v>14.78</v>
      </c>
      <c r="W787" s="88">
        <v>14.63</v>
      </c>
      <c r="X787" s="88">
        <v>14.45</v>
      </c>
      <c r="Y787" s="88"/>
      <c r="Z787" s="88"/>
      <c r="AA787" s="88"/>
      <c r="AB787" s="88"/>
      <c r="AC787" s="88"/>
      <c r="AD787" s="88"/>
      <c r="AE787" s="88"/>
      <c r="AF787" s="88"/>
      <c r="AG787" s="88"/>
      <c r="AH787" s="88"/>
      <c r="AI787" s="88"/>
      <c r="AJ787" s="88"/>
      <c r="AK787" s="88"/>
      <c r="AL787" s="88"/>
      <c r="AM787" s="88"/>
      <c r="AN787" s="88"/>
      <c r="AO787" s="88"/>
      <c r="AP787" s="88"/>
      <c r="AQ787" s="88"/>
      <c r="AR787" s="88"/>
      <c r="AS787" s="88"/>
      <c r="AT787" s="88"/>
      <c r="AU787" s="88"/>
      <c r="AV787" s="88"/>
      <c r="AW787" s="88"/>
      <c r="AX787" s="88"/>
      <c r="AY787" s="88"/>
      <c r="AZ787" s="88"/>
      <c r="BA787" s="88"/>
      <c r="BB787" s="88"/>
      <c r="BC787" s="88"/>
      <c r="BD787" s="88"/>
      <c r="BE787" s="88"/>
      <c r="BF787" s="88"/>
      <c r="BG787" s="88"/>
      <c r="BH787" s="88"/>
      <c r="BI787" s="88"/>
      <c r="BJ787" s="88"/>
      <c r="BK787" s="88"/>
      <c r="BL787" s="88"/>
      <c r="BM787" s="88"/>
      <c r="BN787" s="88"/>
      <c r="BO787" s="88"/>
      <c r="BP787" s="88"/>
      <c r="BQ787" s="88"/>
      <c r="BR787" s="88">
        <v>14.04</v>
      </c>
      <c r="BS787" s="88"/>
      <c r="BT787" s="88">
        <v>15.13</v>
      </c>
      <c r="BU787" s="88">
        <v>17.22</v>
      </c>
      <c r="BV787" s="88"/>
      <c r="BW787" s="88"/>
      <c r="BX787" s="88"/>
    </row>
    <row r="788" spans="2:76" s="9" customFormat="1" ht="15">
      <c r="B788" s="87">
        <v>43805</v>
      </c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>
        <v>14.68</v>
      </c>
      <c r="W788" s="88">
        <v>15</v>
      </c>
      <c r="X788" s="88">
        <v>15.58</v>
      </c>
      <c r="Y788" s="88"/>
      <c r="Z788" s="88"/>
      <c r="AA788" s="88"/>
      <c r="AB788" s="88"/>
      <c r="AC788" s="88"/>
      <c r="AD788" s="88"/>
      <c r="AE788" s="88"/>
      <c r="AF788" s="88"/>
      <c r="AG788" s="88"/>
      <c r="AH788" s="88"/>
      <c r="AI788" s="88"/>
      <c r="AJ788" s="88"/>
      <c r="AK788" s="88"/>
      <c r="AL788" s="88"/>
      <c r="AM788" s="88"/>
      <c r="AN788" s="88"/>
      <c r="AO788" s="88"/>
      <c r="AP788" s="88"/>
      <c r="AQ788" s="88"/>
      <c r="AR788" s="88"/>
      <c r="AS788" s="88"/>
      <c r="AT788" s="88"/>
      <c r="AU788" s="88"/>
      <c r="AV788" s="88"/>
      <c r="AW788" s="88"/>
      <c r="AX788" s="88"/>
      <c r="AY788" s="88"/>
      <c r="AZ788" s="88"/>
      <c r="BA788" s="88"/>
      <c r="BB788" s="88"/>
      <c r="BC788" s="88"/>
      <c r="BD788" s="88"/>
      <c r="BE788" s="88"/>
      <c r="BF788" s="88"/>
      <c r="BG788" s="88"/>
      <c r="BH788" s="88"/>
      <c r="BI788" s="88"/>
      <c r="BJ788" s="88"/>
      <c r="BK788" s="88"/>
      <c r="BL788" s="88"/>
      <c r="BM788" s="88"/>
      <c r="BN788" s="88"/>
      <c r="BO788" s="88"/>
      <c r="BP788" s="88"/>
      <c r="BQ788" s="88"/>
      <c r="BR788" s="88">
        <v>14.48</v>
      </c>
      <c r="BS788" s="88"/>
      <c r="BT788" s="88">
        <v>15.58</v>
      </c>
      <c r="BU788" s="88">
        <v>17.489999999999998</v>
      </c>
      <c r="BV788" s="88"/>
      <c r="BW788" s="88"/>
      <c r="BX788" s="88"/>
    </row>
    <row r="789" spans="2:76" s="9" customFormat="1" ht="15">
      <c r="B789" s="87">
        <v>43804</v>
      </c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>
        <v>14.81</v>
      </c>
      <c r="W789" s="88">
        <v>15.13</v>
      </c>
      <c r="X789" s="88">
        <v>15.71</v>
      </c>
      <c r="Y789" s="88"/>
      <c r="Z789" s="88"/>
      <c r="AA789" s="88"/>
      <c r="AB789" s="88"/>
      <c r="AC789" s="88"/>
      <c r="AD789" s="88"/>
      <c r="AE789" s="88"/>
      <c r="AF789" s="88"/>
      <c r="AG789" s="88"/>
      <c r="AH789" s="88"/>
      <c r="AI789" s="88"/>
      <c r="AJ789" s="88"/>
      <c r="AK789" s="88"/>
      <c r="AL789" s="88"/>
      <c r="AM789" s="88"/>
      <c r="AN789" s="88"/>
      <c r="AO789" s="88"/>
      <c r="AP789" s="88"/>
      <c r="AQ789" s="88"/>
      <c r="AR789" s="88"/>
      <c r="AS789" s="88"/>
      <c r="AT789" s="88"/>
      <c r="AU789" s="88"/>
      <c r="AV789" s="88"/>
      <c r="AW789" s="88"/>
      <c r="AX789" s="88"/>
      <c r="AY789" s="88"/>
      <c r="AZ789" s="88"/>
      <c r="BA789" s="88"/>
      <c r="BB789" s="88"/>
      <c r="BC789" s="88"/>
      <c r="BD789" s="88"/>
      <c r="BE789" s="88"/>
      <c r="BF789" s="88"/>
      <c r="BG789" s="88"/>
      <c r="BH789" s="88"/>
      <c r="BI789" s="88"/>
      <c r="BJ789" s="88"/>
      <c r="BK789" s="88"/>
      <c r="BL789" s="88"/>
      <c r="BM789" s="88"/>
      <c r="BN789" s="88"/>
      <c r="BO789" s="88"/>
      <c r="BP789" s="88"/>
      <c r="BQ789" s="88"/>
      <c r="BR789" s="88">
        <v>14.51</v>
      </c>
      <c r="BS789" s="88"/>
      <c r="BT789" s="88">
        <v>15.63</v>
      </c>
      <c r="BU789" s="88">
        <v>17.39</v>
      </c>
      <c r="BV789" s="88"/>
      <c r="BW789" s="88"/>
      <c r="BX789" s="88"/>
    </row>
    <row r="790" spans="2:76" s="9" customFormat="1" ht="15">
      <c r="B790" s="87">
        <v>43803</v>
      </c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>
        <v>15.11</v>
      </c>
      <c r="W790" s="88">
        <v>15.49</v>
      </c>
      <c r="X790" s="88">
        <v>15.75</v>
      </c>
      <c r="Y790" s="88"/>
      <c r="Z790" s="88"/>
      <c r="AA790" s="88"/>
      <c r="AB790" s="88"/>
      <c r="AC790" s="88"/>
      <c r="AD790" s="88"/>
      <c r="AE790" s="88"/>
      <c r="AF790" s="88"/>
      <c r="AG790" s="88"/>
      <c r="AH790" s="88"/>
      <c r="AI790" s="88"/>
      <c r="AJ790" s="88"/>
      <c r="AK790" s="88"/>
      <c r="AL790" s="88"/>
      <c r="AM790" s="88"/>
      <c r="AN790" s="88"/>
      <c r="AO790" s="88"/>
      <c r="AP790" s="88"/>
      <c r="AQ790" s="88"/>
      <c r="AR790" s="88"/>
      <c r="AS790" s="88"/>
      <c r="AT790" s="88"/>
      <c r="AU790" s="88"/>
      <c r="AV790" s="88"/>
      <c r="AW790" s="88"/>
      <c r="AX790" s="88"/>
      <c r="AY790" s="88"/>
      <c r="AZ790" s="88"/>
      <c r="BA790" s="88"/>
      <c r="BB790" s="88"/>
      <c r="BC790" s="88"/>
      <c r="BD790" s="88"/>
      <c r="BE790" s="88"/>
      <c r="BF790" s="88"/>
      <c r="BG790" s="88"/>
      <c r="BH790" s="88"/>
      <c r="BI790" s="88"/>
      <c r="BJ790" s="88"/>
      <c r="BK790" s="88"/>
      <c r="BL790" s="88"/>
      <c r="BM790" s="88"/>
      <c r="BN790" s="88"/>
      <c r="BO790" s="88"/>
      <c r="BP790" s="88"/>
      <c r="BQ790" s="88"/>
      <c r="BR790" s="88">
        <v>14.8</v>
      </c>
      <c r="BS790" s="88"/>
      <c r="BT790" s="88">
        <v>15.77</v>
      </c>
      <c r="BU790" s="88">
        <v>17.45</v>
      </c>
      <c r="BV790" s="88"/>
      <c r="BW790" s="88"/>
      <c r="BX790" s="88"/>
    </row>
    <row r="791" spans="2:76" s="9" customFormat="1" ht="15">
      <c r="B791" s="87">
        <v>43802</v>
      </c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>
        <v>15.35</v>
      </c>
      <c r="W791" s="88">
        <v>15.85</v>
      </c>
      <c r="X791" s="88">
        <v>16.059999999999999</v>
      </c>
      <c r="Y791" s="88"/>
      <c r="Z791" s="88"/>
      <c r="AA791" s="88"/>
      <c r="AB791" s="88"/>
      <c r="AC791" s="88"/>
      <c r="AD791" s="88"/>
      <c r="AE791" s="88"/>
      <c r="AF791" s="88"/>
      <c r="AG791" s="88"/>
      <c r="AH791" s="88"/>
      <c r="AI791" s="88"/>
      <c r="AJ791" s="88"/>
      <c r="AK791" s="88"/>
      <c r="AL791" s="88"/>
      <c r="AM791" s="88"/>
      <c r="AN791" s="88"/>
      <c r="AO791" s="88"/>
      <c r="AP791" s="88"/>
      <c r="AQ791" s="88"/>
      <c r="AR791" s="88"/>
      <c r="AS791" s="88"/>
      <c r="AT791" s="88"/>
      <c r="AU791" s="88"/>
      <c r="AV791" s="88"/>
      <c r="AW791" s="88"/>
      <c r="AX791" s="88"/>
      <c r="AY791" s="88"/>
      <c r="AZ791" s="88"/>
      <c r="BA791" s="88"/>
      <c r="BB791" s="88"/>
      <c r="BC791" s="88"/>
      <c r="BD791" s="88"/>
      <c r="BE791" s="88"/>
      <c r="BF791" s="88"/>
      <c r="BG791" s="88"/>
      <c r="BH791" s="88"/>
      <c r="BI791" s="88"/>
      <c r="BJ791" s="88"/>
      <c r="BK791" s="88"/>
      <c r="BL791" s="88"/>
      <c r="BM791" s="88"/>
      <c r="BN791" s="88"/>
      <c r="BO791" s="88"/>
      <c r="BP791" s="88"/>
      <c r="BQ791" s="88"/>
      <c r="BR791" s="88">
        <v>14.86</v>
      </c>
      <c r="BS791" s="88"/>
      <c r="BT791" s="88">
        <v>16.11</v>
      </c>
      <c r="BU791" s="88">
        <v>17.600000000000001</v>
      </c>
      <c r="BV791" s="88"/>
      <c r="BW791" s="88"/>
      <c r="BX791" s="88"/>
    </row>
    <row r="792" spans="2:76" s="9" customFormat="1" ht="15">
      <c r="B792" s="87">
        <v>43801</v>
      </c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>
        <v>15.79</v>
      </c>
      <c r="W792" s="88">
        <v>16.239999999999998</v>
      </c>
      <c r="X792" s="88">
        <v>15.49</v>
      </c>
      <c r="Y792" s="88"/>
      <c r="Z792" s="88"/>
      <c r="AA792" s="88"/>
      <c r="AB792" s="88"/>
      <c r="AC792" s="88"/>
      <c r="AD792" s="88"/>
      <c r="AE792" s="88"/>
      <c r="AF792" s="88"/>
      <c r="AG792" s="88"/>
      <c r="AH792" s="88"/>
      <c r="AI792" s="88"/>
      <c r="AJ792" s="88"/>
      <c r="AK792" s="88"/>
      <c r="AL792" s="88"/>
      <c r="AM792" s="88"/>
      <c r="AN792" s="88"/>
      <c r="AO792" s="88"/>
      <c r="AP792" s="88"/>
      <c r="AQ792" s="88"/>
      <c r="AR792" s="88"/>
      <c r="AS792" s="88"/>
      <c r="AT792" s="88"/>
      <c r="AU792" s="88"/>
      <c r="AV792" s="88"/>
      <c r="AW792" s="88"/>
      <c r="AX792" s="88"/>
      <c r="AY792" s="88"/>
      <c r="AZ792" s="88"/>
      <c r="BA792" s="88"/>
      <c r="BB792" s="88"/>
      <c r="BC792" s="88"/>
      <c r="BD792" s="88"/>
      <c r="BE792" s="88"/>
      <c r="BF792" s="88"/>
      <c r="BG792" s="88"/>
      <c r="BH792" s="88"/>
      <c r="BI792" s="88"/>
      <c r="BJ792" s="88"/>
      <c r="BK792" s="88"/>
      <c r="BL792" s="88"/>
      <c r="BM792" s="88"/>
      <c r="BN792" s="88"/>
      <c r="BO792" s="88"/>
      <c r="BP792" s="88"/>
      <c r="BQ792" s="88"/>
      <c r="BR792" s="88">
        <v>14.88</v>
      </c>
      <c r="BS792" s="88"/>
      <c r="BT792" s="88">
        <v>16.18</v>
      </c>
      <c r="BU792" s="88">
        <v>17.559999999999999</v>
      </c>
      <c r="BV792" s="88"/>
      <c r="BW792" s="88"/>
      <c r="BX792" s="88"/>
    </row>
    <row r="793" spans="2:76" s="9" customFormat="1" ht="15">
      <c r="B793" s="87">
        <v>43798</v>
      </c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>
        <v>15.16</v>
      </c>
      <c r="V793" s="88">
        <v>16.989999999999998</v>
      </c>
      <c r="W793" s="88">
        <v>16.7</v>
      </c>
      <c r="X793" s="88"/>
      <c r="Y793" s="88"/>
      <c r="Z793" s="88"/>
      <c r="AA793" s="88"/>
      <c r="AB793" s="88"/>
      <c r="AC793" s="88"/>
      <c r="AD793" s="88"/>
      <c r="AE793" s="88"/>
      <c r="AF793" s="88"/>
      <c r="AG793" s="88"/>
      <c r="AH793" s="88"/>
      <c r="AI793" s="88"/>
      <c r="AJ793" s="88"/>
      <c r="AK793" s="88"/>
      <c r="AL793" s="88"/>
      <c r="AM793" s="88"/>
      <c r="AN793" s="88"/>
      <c r="AO793" s="88"/>
      <c r="AP793" s="88"/>
      <c r="AQ793" s="88"/>
      <c r="AR793" s="88"/>
      <c r="AS793" s="88"/>
      <c r="AT793" s="88"/>
      <c r="AU793" s="88"/>
      <c r="AV793" s="88"/>
      <c r="AW793" s="88"/>
      <c r="AX793" s="88"/>
      <c r="AY793" s="88"/>
      <c r="AZ793" s="88"/>
      <c r="BA793" s="88"/>
      <c r="BB793" s="88"/>
      <c r="BC793" s="88"/>
      <c r="BD793" s="88"/>
      <c r="BE793" s="88"/>
      <c r="BF793" s="88"/>
      <c r="BG793" s="88"/>
      <c r="BH793" s="88"/>
      <c r="BI793" s="88"/>
      <c r="BJ793" s="88"/>
      <c r="BK793" s="88"/>
      <c r="BL793" s="88"/>
      <c r="BM793" s="88"/>
      <c r="BN793" s="88"/>
      <c r="BO793" s="88"/>
      <c r="BP793" s="88"/>
      <c r="BQ793" s="88"/>
      <c r="BR793" s="88">
        <v>15.73</v>
      </c>
      <c r="BS793" s="88"/>
      <c r="BT793" s="88">
        <v>16.46</v>
      </c>
      <c r="BU793" s="88">
        <v>17.850000000000001</v>
      </c>
      <c r="BV793" s="88"/>
      <c r="BW793" s="88"/>
      <c r="BX793" s="88"/>
    </row>
    <row r="794" spans="2:76" s="9" customFormat="1" ht="15">
      <c r="B794" s="87">
        <v>43797</v>
      </c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>
        <v>15.28</v>
      </c>
      <c r="V794" s="88">
        <v>16.760000000000002</v>
      </c>
      <c r="W794" s="88">
        <v>16.850000000000001</v>
      </c>
      <c r="X794" s="88"/>
      <c r="Y794" s="88"/>
      <c r="Z794" s="88"/>
      <c r="AA794" s="88"/>
      <c r="AB794" s="88"/>
      <c r="AC794" s="88"/>
      <c r="AD794" s="88"/>
      <c r="AE794" s="88"/>
      <c r="AF794" s="88"/>
      <c r="AG794" s="88"/>
      <c r="AH794" s="88"/>
      <c r="AI794" s="88"/>
      <c r="AJ794" s="88"/>
      <c r="AK794" s="88"/>
      <c r="AL794" s="88"/>
      <c r="AM794" s="88"/>
      <c r="AN794" s="88"/>
      <c r="AO794" s="88"/>
      <c r="AP794" s="88"/>
      <c r="AQ794" s="88"/>
      <c r="AR794" s="88"/>
      <c r="AS794" s="88"/>
      <c r="AT794" s="88"/>
      <c r="AU794" s="88"/>
      <c r="AV794" s="88"/>
      <c r="AW794" s="88"/>
      <c r="AX794" s="88"/>
      <c r="AY794" s="88"/>
      <c r="AZ794" s="88"/>
      <c r="BA794" s="88"/>
      <c r="BB794" s="88"/>
      <c r="BC794" s="88"/>
      <c r="BD794" s="88"/>
      <c r="BE794" s="88"/>
      <c r="BF794" s="88"/>
      <c r="BG794" s="88"/>
      <c r="BH794" s="88"/>
      <c r="BI794" s="88"/>
      <c r="BJ794" s="88"/>
      <c r="BK794" s="88"/>
      <c r="BL794" s="88"/>
      <c r="BM794" s="88"/>
      <c r="BN794" s="88"/>
      <c r="BO794" s="88"/>
      <c r="BP794" s="88"/>
      <c r="BQ794" s="88"/>
      <c r="BR794" s="88">
        <v>15.66</v>
      </c>
      <c r="BS794" s="88"/>
      <c r="BT794" s="88">
        <v>16.84</v>
      </c>
      <c r="BU794" s="88">
        <v>18.13</v>
      </c>
      <c r="BV794" s="88"/>
      <c r="BW794" s="88"/>
      <c r="BX794" s="88"/>
    </row>
    <row r="795" spans="2:76" s="9" customFormat="1" ht="15">
      <c r="B795" s="87">
        <v>43796</v>
      </c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>
        <v>15.63</v>
      </c>
      <c r="V795" s="88">
        <v>17.2</v>
      </c>
      <c r="W795" s="88">
        <v>17.260000000000002</v>
      </c>
      <c r="X795" s="88"/>
      <c r="Y795" s="88"/>
      <c r="Z795" s="88"/>
      <c r="AA795" s="88"/>
      <c r="AB795" s="88"/>
      <c r="AC795" s="88"/>
      <c r="AD795" s="88"/>
      <c r="AE795" s="88"/>
      <c r="AF795" s="88"/>
      <c r="AG795" s="88"/>
      <c r="AH795" s="88"/>
      <c r="AI795" s="88"/>
      <c r="AJ795" s="88"/>
      <c r="AK795" s="88"/>
      <c r="AL795" s="88"/>
      <c r="AM795" s="88"/>
      <c r="AN795" s="88"/>
      <c r="AO795" s="88"/>
      <c r="AP795" s="88"/>
      <c r="AQ795" s="88"/>
      <c r="AR795" s="88"/>
      <c r="AS795" s="88"/>
      <c r="AT795" s="88"/>
      <c r="AU795" s="88"/>
      <c r="AV795" s="88"/>
      <c r="AW795" s="88"/>
      <c r="AX795" s="88"/>
      <c r="AY795" s="88"/>
      <c r="AZ795" s="88"/>
      <c r="BA795" s="88"/>
      <c r="BB795" s="88"/>
      <c r="BC795" s="88"/>
      <c r="BD795" s="88"/>
      <c r="BE795" s="88"/>
      <c r="BF795" s="88"/>
      <c r="BG795" s="88"/>
      <c r="BH795" s="88"/>
      <c r="BI795" s="88"/>
      <c r="BJ795" s="88"/>
      <c r="BK795" s="88"/>
      <c r="BL795" s="88"/>
      <c r="BM795" s="88"/>
      <c r="BN795" s="88"/>
      <c r="BO795" s="88"/>
      <c r="BP795" s="88"/>
      <c r="BQ795" s="88"/>
      <c r="BR795" s="88">
        <v>15.91</v>
      </c>
      <c r="BS795" s="88"/>
      <c r="BT795" s="88">
        <v>16.989999999999998</v>
      </c>
      <c r="BU795" s="88">
        <v>18.45</v>
      </c>
      <c r="BV795" s="88"/>
      <c r="BW795" s="88"/>
      <c r="BX795" s="88"/>
    </row>
    <row r="796" spans="2:76" s="9" customFormat="1" ht="15">
      <c r="B796" s="87">
        <v>43795</v>
      </c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>
        <v>15.42</v>
      </c>
      <c r="V796" s="88">
        <v>16.95</v>
      </c>
      <c r="W796" s="88">
        <v>16.95</v>
      </c>
      <c r="X796" s="88"/>
      <c r="Y796" s="88"/>
      <c r="Z796" s="88"/>
      <c r="AA796" s="88"/>
      <c r="AB796" s="88"/>
      <c r="AC796" s="88"/>
      <c r="AD796" s="88"/>
      <c r="AE796" s="88"/>
      <c r="AF796" s="88"/>
      <c r="AG796" s="88"/>
      <c r="AH796" s="88"/>
      <c r="AI796" s="88"/>
      <c r="AJ796" s="88"/>
      <c r="AK796" s="88"/>
      <c r="AL796" s="88"/>
      <c r="AM796" s="88"/>
      <c r="AN796" s="88"/>
      <c r="AO796" s="88"/>
      <c r="AP796" s="88"/>
      <c r="AQ796" s="88"/>
      <c r="AR796" s="88"/>
      <c r="AS796" s="88"/>
      <c r="AT796" s="88"/>
      <c r="AU796" s="88"/>
      <c r="AV796" s="88"/>
      <c r="AW796" s="88"/>
      <c r="AX796" s="88"/>
      <c r="AY796" s="88"/>
      <c r="AZ796" s="88"/>
      <c r="BA796" s="88"/>
      <c r="BB796" s="88"/>
      <c r="BC796" s="88"/>
      <c r="BD796" s="88"/>
      <c r="BE796" s="88"/>
      <c r="BF796" s="88"/>
      <c r="BG796" s="88"/>
      <c r="BH796" s="88"/>
      <c r="BI796" s="88"/>
      <c r="BJ796" s="88"/>
      <c r="BK796" s="88"/>
      <c r="BL796" s="88"/>
      <c r="BM796" s="88"/>
      <c r="BN796" s="88"/>
      <c r="BO796" s="88"/>
      <c r="BP796" s="88"/>
      <c r="BQ796" s="88"/>
      <c r="BR796" s="88">
        <v>15.89</v>
      </c>
      <c r="BS796" s="88"/>
      <c r="BT796" s="88">
        <v>16.899999999999999</v>
      </c>
      <c r="BU796" s="88">
        <v>18.36</v>
      </c>
      <c r="BV796" s="88"/>
      <c r="BW796" s="88"/>
      <c r="BX796" s="88"/>
    </row>
    <row r="797" spans="2:76" s="9" customFormat="1" ht="15">
      <c r="B797" s="87">
        <v>43794</v>
      </c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>
        <v>15.88</v>
      </c>
      <c r="V797" s="88">
        <v>17.12</v>
      </c>
      <c r="W797" s="88">
        <v>17.5</v>
      </c>
      <c r="X797" s="88"/>
      <c r="Y797" s="88"/>
      <c r="Z797" s="88"/>
      <c r="AA797" s="88"/>
      <c r="AB797" s="88"/>
      <c r="AC797" s="88"/>
      <c r="AD797" s="88"/>
      <c r="AE797" s="88"/>
      <c r="AF797" s="88"/>
      <c r="AG797" s="88"/>
      <c r="AH797" s="88"/>
      <c r="AI797" s="88"/>
      <c r="AJ797" s="88"/>
      <c r="AK797" s="88"/>
      <c r="AL797" s="88"/>
      <c r="AM797" s="88"/>
      <c r="AN797" s="88"/>
      <c r="AO797" s="88"/>
      <c r="AP797" s="88"/>
      <c r="AQ797" s="88"/>
      <c r="AR797" s="88"/>
      <c r="AS797" s="88"/>
      <c r="AT797" s="88"/>
      <c r="AU797" s="88"/>
      <c r="AV797" s="88"/>
      <c r="AW797" s="88"/>
      <c r="AX797" s="88"/>
      <c r="AY797" s="88"/>
      <c r="AZ797" s="88"/>
      <c r="BA797" s="88"/>
      <c r="BB797" s="88"/>
      <c r="BC797" s="88"/>
      <c r="BD797" s="88"/>
      <c r="BE797" s="88"/>
      <c r="BF797" s="88"/>
      <c r="BG797" s="88"/>
      <c r="BH797" s="88"/>
      <c r="BI797" s="88"/>
      <c r="BJ797" s="88"/>
      <c r="BK797" s="88"/>
      <c r="BL797" s="88"/>
      <c r="BM797" s="88"/>
      <c r="BN797" s="88"/>
      <c r="BO797" s="88"/>
      <c r="BP797" s="88"/>
      <c r="BQ797" s="88"/>
      <c r="BR797" s="88">
        <v>16.22</v>
      </c>
      <c r="BS797" s="88"/>
      <c r="BT797" s="88">
        <v>17.32</v>
      </c>
      <c r="BU797" s="88">
        <v>18.690000000000001</v>
      </c>
      <c r="BV797" s="88"/>
      <c r="BW797" s="88"/>
      <c r="BX797" s="88"/>
    </row>
    <row r="798" spans="2:76" s="9" customFormat="1" ht="15">
      <c r="B798" s="87">
        <v>43791</v>
      </c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>
        <v>15.62</v>
      </c>
      <c r="V798" s="88">
        <v>17.170000000000002</v>
      </c>
      <c r="W798" s="88">
        <v>17.62</v>
      </c>
      <c r="X798" s="88"/>
      <c r="Y798" s="88"/>
      <c r="Z798" s="88"/>
      <c r="AA798" s="88"/>
      <c r="AB798" s="88"/>
      <c r="AC798" s="88"/>
      <c r="AD798" s="88"/>
      <c r="AE798" s="88"/>
      <c r="AF798" s="88"/>
      <c r="AG798" s="88"/>
      <c r="AH798" s="88"/>
      <c r="AI798" s="88"/>
      <c r="AJ798" s="88"/>
      <c r="AK798" s="88"/>
      <c r="AL798" s="88"/>
      <c r="AM798" s="88"/>
      <c r="AN798" s="88"/>
      <c r="AO798" s="88"/>
      <c r="AP798" s="88"/>
      <c r="AQ798" s="88"/>
      <c r="AR798" s="88"/>
      <c r="AS798" s="88"/>
      <c r="AT798" s="88"/>
      <c r="AU798" s="88"/>
      <c r="AV798" s="88"/>
      <c r="AW798" s="88"/>
      <c r="AX798" s="88"/>
      <c r="AY798" s="88"/>
      <c r="AZ798" s="88"/>
      <c r="BA798" s="88"/>
      <c r="BB798" s="88"/>
      <c r="BC798" s="88"/>
      <c r="BD798" s="88"/>
      <c r="BE798" s="88"/>
      <c r="BF798" s="88"/>
      <c r="BG798" s="88"/>
      <c r="BH798" s="88"/>
      <c r="BI798" s="88"/>
      <c r="BJ798" s="88"/>
      <c r="BK798" s="88"/>
      <c r="BL798" s="88"/>
      <c r="BM798" s="88"/>
      <c r="BN798" s="88"/>
      <c r="BO798" s="88"/>
      <c r="BP798" s="88"/>
      <c r="BQ798" s="88"/>
      <c r="BR798" s="88">
        <v>16.25</v>
      </c>
      <c r="BS798" s="88"/>
      <c r="BT798" s="88">
        <v>17.329999999999998</v>
      </c>
      <c r="BU798" s="88">
        <v>18.7</v>
      </c>
      <c r="BV798" s="88"/>
      <c r="BW798" s="88"/>
      <c r="BX798" s="88"/>
    </row>
    <row r="799" spans="2:76" s="9" customFormat="1" ht="15">
      <c r="B799" s="87">
        <v>43790</v>
      </c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>
        <v>15.29</v>
      </c>
      <c r="V799" s="88">
        <v>16.87</v>
      </c>
      <c r="W799" s="88">
        <v>17.16</v>
      </c>
      <c r="X799" s="88"/>
      <c r="Y799" s="88"/>
      <c r="Z799" s="88"/>
      <c r="AA799" s="88"/>
      <c r="AB799" s="88"/>
      <c r="AC799" s="88"/>
      <c r="AD799" s="88"/>
      <c r="AE799" s="88"/>
      <c r="AF799" s="88"/>
      <c r="AG799" s="88"/>
      <c r="AH799" s="88"/>
      <c r="AI799" s="88"/>
      <c r="AJ799" s="88"/>
      <c r="AK799" s="88"/>
      <c r="AL799" s="88"/>
      <c r="AM799" s="88"/>
      <c r="AN799" s="88"/>
      <c r="AO799" s="88"/>
      <c r="AP799" s="88"/>
      <c r="AQ799" s="88"/>
      <c r="AR799" s="88"/>
      <c r="AS799" s="88"/>
      <c r="AT799" s="88"/>
      <c r="AU799" s="88"/>
      <c r="AV799" s="88"/>
      <c r="AW799" s="88"/>
      <c r="AX799" s="88"/>
      <c r="AY799" s="88"/>
      <c r="AZ799" s="88"/>
      <c r="BA799" s="88"/>
      <c r="BB799" s="88"/>
      <c r="BC799" s="88"/>
      <c r="BD799" s="88"/>
      <c r="BE799" s="88"/>
      <c r="BF799" s="88"/>
      <c r="BG799" s="88"/>
      <c r="BH799" s="88"/>
      <c r="BI799" s="88"/>
      <c r="BJ799" s="88"/>
      <c r="BK799" s="88"/>
      <c r="BL799" s="88"/>
      <c r="BM799" s="88"/>
      <c r="BN799" s="88"/>
      <c r="BO799" s="88"/>
      <c r="BP799" s="88"/>
      <c r="BQ799" s="88"/>
      <c r="BR799" s="88">
        <v>16.05</v>
      </c>
      <c r="BS799" s="88"/>
      <c r="BT799" s="88">
        <v>17.100000000000001</v>
      </c>
      <c r="BU799" s="88">
        <v>18.43</v>
      </c>
      <c r="BV799" s="88"/>
      <c r="BW799" s="88"/>
      <c r="BX799" s="88"/>
    </row>
    <row r="800" spans="2:76" s="9" customFormat="1" ht="15">
      <c r="B800" s="87">
        <v>43789</v>
      </c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>
        <v>15.2</v>
      </c>
      <c r="V800" s="88">
        <v>16.88</v>
      </c>
      <c r="W800" s="88">
        <v>17.05</v>
      </c>
      <c r="X800" s="88"/>
      <c r="Y800" s="88"/>
      <c r="Z800" s="88"/>
      <c r="AA800" s="88"/>
      <c r="AB800" s="88"/>
      <c r="AC800" s="88"/>
      <c r="AD800" s="88"/>
      <c r="AE800" s="88"/>
      <c r="AF800" s="88"/>
      <c r="AG800" s="88"/>
      <c r="AH800" s="88"/>
      <c r="AI800" s="88"/>
      <c r="AJ800" s="88"/>
      <c r="AK800" s="88"/>
      <c r="AL800" s="88"/>
      <c r="AM800" s="88"/>
      <c r="AN800" s="88"/>
      <c r="AO800" s="88"/>
      <c r="AP800" s="88"/>
      <c r="AQ800" s="88"/>
      <c r="AR800" s="88"/>
      <c r="AS800" s="88"/>
      <c r="AT800" s="88"/>
      <c r="AU800" s="88"/>
      <c r="AV800" s="88"/>
      <c r="AW800" s="88"/>
      <c r="AX800" s="88"/>
      <c r="AY800" s="88"/>
      <c r="AZ800" s="88"/>
      <c r="BA800" s="88"/>
      <c r="BB800" s="88"/>
      <c r="BC800" s="88"/>
      <c r="BD800" s="88"/>
      <c r="BE800" s="88"/>
      <c r="BF800" s="88"/>
      <c r="BG800" s="88"/>
      <c r="BH800" s="88"/>
      <c r="BI800" s="88"/>
      <c r="BJ800" s="88"/>
      <c r="BK800" s="88"/>
      <c r="BL800" s="88"/>
      <c r="BM800" s="88"/>
      <c r="BN800" s="88"/>
      <c r="BO800" s="88"/>
      <c r="BP800" s="88"/>
      <c r="BQ800" s="88"/>
      <c r="BR800" s="88">
        <v>15.99</v>
      </c>
      <c r="BS800" s="88"/>
      <c r="BT800" s="88">
        <v>17</v>
      </c>
      <c r="BU800" s="88">
        <v>18.41</v>
      </c>
      <c r="BV800" s="88"/>
      <c r="BW800" s="88"/>
      <c r="BX800" s="88"/>
    </row>
    <row r="801" spans="2:76" s="9" customFormat="1" ht="15">
      <c r="B801" s="87">
        <v>43788</v>
      </c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>
        <v>15.03</v>
      </c>
      <c r="V801" s="88">
        <v>16.73</v>
      </c>
      <c r="W801" s="88">
        <v>17.12</v>
      </c>
      <c r="X801" s="88"/>
      <c r="Y801" s="88"/>
      <c r="Z801" s="88"/>
      <c r="AA801" s="88"/>
      <c r="AB801" s="88"/>
      <c r="AC801" s="88"/>
      <c r="AD801" s="88"/>
      <c r="AE801" s="88"/>
      <c r="AF801" s="88"/>
      <c r="AG801" s="88"/>
      <c r="AH801" s="88"/>
      <c r="AI801" s="88"/>
      <c r="AJ801" s="88"/>
      <c r="AK801" s="88"/>
      <c r="AL801" s="88"/>
      <c r="AM801" s="88"/>
      <c r="AN801" s="88"/>
      <c r="AO801" s="88"/>
      <c r="AP801" s="88"/>
      <c r="AQ801" s="88"/>
      <c r="AR801" s="88"/>
      <c r="AS801" s="88"/>
      <c r="AT801" s="88"/>
      <c r="AU801" s="88"/>
      <c r="AV801" s="88"/>
      <c r="AW801" s="88"/>
      <c r="AX801" s="88"/>
      <c r="AY801" s="88"/>
      <c r="AZ801" s="88"/>
      <c r="BA801" s="88"/>
      <c r="BB801" s="88"/>
      <c r="BC801" s="88"/>
      <c r="BD801" s="88"/>
      <c r="BE801" s="88"/>
      <c r="BF801" s="88"/>
      <c r="BG801" s="88"/>
      <c r="BH801" s="88"/>
      <c r="BI801" s="88"/>
      <c r="BJ801" s="88"/>
      <c r="BK801" s="88"/>
      <c r="BL801" s="88"/>
      <c r="BM801" s="88"/>
      <c r="BN801" s="88"/>
      <c r="BO801" s="88"/>
      <c r="BP801" s="88"/>
      <c r="BQ801" s="88"/>
      <c r="BR801" s="88">
        <v>15.87</v>
      </c>
      <c r="BS801" s="88"/>
      <c r="BT801" s="88">
        <v>17.04</v>
      </c>
      <c r="BU801" s="88">
        <v>18.489999999999998</v>
      </c>
      <c r="BV801" s="88"/>
      <c r="BW801" s="88"/>
      <c r="BX801" s="88"/>
    </row>
    <row r="802" spans="2:76" s="9" customFormat="1" ht="15">
      <c r="B802" s="87">
        <v>43787</v>
      </c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>
        <v>15.15</v>
      </c>
      <c r="V802" s="88">
        <v>16.82</v>
      </c>
      <c r="W802" s="88">
        <v>17.190000000000001</v>
      </c>
      <c r="X802" s="88"/>
      <c r="Y802" s="88"/>
      <c r="Z802" s="88"/>
      <c r="AA802" s="88"/>
      <c r="AB802" s="88"/>
      <c r="AC802" s="88"/>
      <c r="AD802" s="88"/>
      <c r="AE802" s="88"/>
      <c r="AF802" s="88"/>
      <c r="AG802" s="88"/>
      <c r="AH802" s="88"/>
      <c r="AI802" s="88"/>
      <c r="AJ802" s="88"/>
      <c r="AK802" s="88"/>
      <c r="AL802" s="88"/>
      <c r="AM802" s="88"/>
      <c r="AN802" s="88"/>
      <c r="AO802" s="88"/>
      <c r="AP802" s="88"/>
      <c r="AQ802" s="88"/>
      <c r="AR802" s="88"/>
      <c r="AS802" s="88"/>
      <c r="AT802" s="88"/>
      <c r="AU802" s="88"/>
      <c r="AV802" s="88"/>
      <c r="AW802" s="88"/>
      <c r="AX802" s="88"/>
      <c r="AY802" s="88"/>
      <c r="AZ802" s="88"/>
      <c r="BA802" s="88"/>
      <c r="BB802" s="88"/>
      <c r="BC802" s="88"/>
      <c r="BD802" s="88"/>
      <c r="BE802" s="88"/>
      <c r="BF802" s="88"/>
      <c r="BG802" s="88"/>
      <c r="BH802" s="88"/>
      <c r="BI802" s="88"/>
      <c r="BJ802" s="88"/>
      <c r="BK802" s="88"/>
      <c r="BL802" s="88"/>
      <c r="BM802" s="88"/>
      <c r="BN802" s="88"/>
      <c r="BO802" s="88"/>
      <c r="BP802" s="88"/>
      <c r="BQ802" s="88"/>
      <c r="BR802" s="88">
        <v>15.95</v>
      </c>
      <c r="BS802" s="88"/>
      <c r="BT802" s="88">
        <v>17.11</v>
      </c>
      <c r="BU802" s="88">
        <v>18.53</v>
      </c>
      <c r="BV802" s="88"/>
      <c r="BW802" s="88"/>
      <c r="BX802" s="88"/>
    </row>
    <row r="803" spans="2:76" s="9" customFormat="1" ht="15">
      <c r="B803" s="87">
        <v>43784</v>
      </c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>
        <v>15.15</v>
      </c>
      <c r="V803" s="88">
        <v>17.16</v>
      </c>
      <c r="W803" s="88">
        <v>17.649999999999999</v>
      </c>
      <c r="X803" s="88"/>
      <c r="Y803" s="88"/>
      <c r="Z803" s="88"/>
      <c r="AA803" s="88"/>
      <c r="AB803" s="88"/>
      <c r="AC803" s="88"/>
      <c r="AD803" s="88"/>
      <c r="AE803" s="88"/>
      <c r="AF803" s="88"/>
      <c r="AG803" s="88"/>
      <c r="AH803" s="88"/>
      <c r="AI803" s="88"/>
      <c r="AJ803" s="88"/>
      <c r="AK803" s="88"/>
      <c r="AL803" s="88"/>
      <c r="AM803" s="88"/>
      <c r="AN803" s="88"/>
      <c r="AO803" s="88"/>
      <c r="AP803" s="88"/>
      <c r="AQ803" s="88"/>
      <c r="AR803" s="88"/>
      <c r="AS803" s="88"/>
      <c r="AT803" s="88"/>
      <c r="AU803" s="88"/>
      <c r="AV803" s="88"/>
      <c r="AW803" s="88"/>
      <c r="AX803" s="88"/>
      <c r="AY803" s="88"/>
      <c r="AZ803" s="88"/>
      <c r="BA803" s="88"/>
      <c r="BB803" s="88"/>
      <c r="BC803" s="88"/>
      <c r="BD803" s="88"/>
      <c r="BE803" s="88"/>
      <c r="BF803" s="88"/>
      <c r="BG803" s="88"/>
      <c r="BH803" s="88"/>
      <c r="BI803" s="88"/>
      <c r="BJ803" s="88"/>
      <c r="BK803" s="88"/>
      <c r="BL803" s="88"/>
      <c r="BM803" s="88"/>
      <c r="BN803" s="88"/>
      <c r="BO803" s="88"/>
      <c r="BP803" s="88"/>
      <c r="BQ803" s="88"/>
      <c r="BR803" s="88">
        <v>16.2</v>
      </c>
      <c r="BS803" s="88"/>
      <c r="BT803" s="88">
        <v>17.41</v>
      </c>
      <c r="BU803" s="88">
        <v>18.57</v>
      </c>
      <c r="BV803" s="88"/>
      <c r="BW803" s="88"/>
      <c r="BX803" s="88"/>
    </row>
    <row r="804" spans="2:76" s="9" customFormat="1" ht="15">
      <c r="B804" s="87">
        <v>43783</v>
      </c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>
        <v>15.21</v>
      </c>
      <c r="V804" s="88">
        <v>16.82</v>
      </c>
      <c r="W804" s="88">
        <v>17.46</v>
      </c>
      <c r="X804" s="88"/>
      <c r="Y804" s="88"/>
      <c r="Z804" s="88"/>
      <c r="AA804" s="88"/>
      <c r="AB804" s="88"/>
      <c r="AC804" s="88"/>
      <c r="AD804" s="88"/>
      <c r="AE804" s="88"/>
      <c r="AF804" s="88"/>
      <c r="AG804" s="88"/>
      <c r="AH804" s="88"/>
      <c r="AI804" s="88"/>
      <c r="AJ804" s="88"/>
      <c r="AK804" s="88"/>
      <c r="AL804" s="88"/>
      <c r="AM804" s="88"/>
      <c r="AN804" s="88"/>
      <c r="AO804" s="88"/>
      <c r="AP804" s="88"/>
      <c r="AQ804" s="88"/>
      <c r="AR804" s="88"/>
      <c r="AS804" s="88"/>
      <c r="AT804" s="88"/>
      <c r="AU804" s="88"/>
      <c r="AV804" s="88"/>
      <c r="AW804" s="88"/>
      <c r="AX804" s="88"/>
      <c r="AY804" s="88"/>
      <c r="AZ804" s="88"/>
      <c r="BA804" s="88"/>
      <c r="BB804" s="88"/>
      <c r="BC804" s="88"/>
      <c r="BD804" s="88"/>
      <c r="BE804" s="88"/>
      <c r="BF804" s="88"/>
      <c r="BG804" s="88"/>
      <c r="BH804" s="88"/>
      <c r="BI804" s="88"/>
      <c r="BJ804" s="88"/>
      <c r="BK804" s="88"/>
      <c r="BL804" s="88"/>
      <c r="BM804" s="88"/>
      <c r="BN804" s="88"/>
      <c r="BO804" s="88"/>
      <c r="BP804" s="88"/>
      <c r="BQ804" s="88"/>
      <c r="BR804" s="88">
        <v>16.13</v>
      </c>
      <c r="BS804" s="88"/>
      <c r="BT804" s="88">
        <v>17.190000000000001</v>
      </c>
      <c r="BU804" s="88">
        <v>18.190000000000001</v>
      </c>
      <c r="BV804" s="88"/>
      <c r="BW804" s="88"/>
      <c r="BX804" s="88"/>
    </row>
    <row r="805" spans="2:76" s="9" customFormat="1" ht="15">
      <c r="B805" s="87">
        <v>43782</v>
      </c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>
        <v>15.23</v>
      </c>
      <c r="V805" s="88">
        <v>16.850000000000001</v>
      </c>
      <c r="W805" s="88">
        <v>17.41</v>
      </c>
      <c r="X805" s="88"/>
      <c r="Y805" s="88"/>
      <c r="Z805" s="88"/>
      <c r="AA805" s="88"/>
      <c r="AB805" s="88"/>
      <c r="AC805" s="88"/>
      <c r="AD805" s="88"/>
      <c r="AE805" s="88"/>
      <c r="AF805" s="88"/>
      <c r="AG805" s="88"/>
      <c r="AH805" s="88"/>
      <c r="AI805" s="88"/>
      <c r="AJ805" s="88"/>
      <c r="AK805" s="88"/>
      <c r="AL805" s="88"/>
      <c r="AM805" s="88"/>
      <c r="AN805" s="88"/>
      <c r="AO805" s="88"/>
      <c r="AP805" s="88"/>
      <c r="AQ805" s="88"/>
      <c r="AR805" s="88"/>
      <c r="AS805" s="88"/>
      <c r="AT805" s="88"/>
      <c r="AU805" s="88"/>
      <c r="AV805" s="88"/>
      <c r="AW805" s="88"/>
      <c r="AX805" s="88"/>
      <c r="AY805" s="88"/>
      <c r="AZ805" s="88"/>
      <c r="BA805" s="88"/>
      <c r="BB805" s="88"/>
      <c r="BC805" s="88"/>
      <c r="BD805" s="88"/>
      <c r="BE805" s="88"/>
      <c r="BF805" s="88"/>
      <c r="BG805" s="88"/>
      <c r="BH805" s="88"/>
      <c r="BI805" s="88"/>
      <c r="BJ805" s="88"/>
      <c r="BK805" s="88"/>
      <c r="BL805" s="88"/>
      <c r="BM805" s="88"/>
      <c r="BN805" s="88"/>
      <c r="BO805" s="88"/>
      <c r="BP805" s="88"/>
      <c r="BQ805" s="88"/>
      <c r="BR805" s="88">
        <v>15.98</v>
      </c>
      <c r="BS805" s="88"/>
      <c r="BT805" s="88">
        <v>17.04</v>
      </c>
      <c r="BU805" s="88">
        <v>17.89</v>
      </c>
      <c r="BV805" s="88"/>
      <c r="BW805" s="88"/>
      <c r="BX805" s="88"/>
    </row>
    <row r="806" spans="2:76" s="9" customFormat="1" ht="15">
      <c r="B806" s="87">
        <v>43781</v>
      </c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>
        <v>15.5</v>
      </c>
      <c r="V806" s="88">
        <v>16.89</v>
      </c>
      <c r="W806" s="88">
        <v>17.45</v>
      </c>
      <c r="X806" s="88"/>
      <c r="Y806" s="88"/>
      <c r="Z806" s="88"/>
      <c r="AA806" s="88"/>
      <c r="AB806" s="88"/>
      <c r="AC806" s="88"/>
      <c r="AD806" s="88"/>
      <c r="AE806" s="88"/>
      <c r="AF806" s="88"/>
      <c r="AG806" s="88"/>
      <c r="AH806" s="88"/>
      <c r="AI806" s="88"/>
      <c r="AJ806" s="88"/>
      <c r="AK806" s="88"/>
      <c r="AL806" s="88"/>
      <c r="AM806" s="88"/>
      <c r="AN806" s="88"/>
      <c r="AO806" s="88"/>
      <c r="AP806" s="88"/>
      <c r="AQ806" s="88"/>
      <c r="AR806" s="88"/>
      <c r="AS806" s="88"/>
      <c r="AT806" s="88"/>
      <c r="AU806" s="88"/>
      <c r="AV806" s="88"/>
      <c r="AW806" s="88"/>
      <c r="AX806" s="88"/>
      <c r="AY806" s="88"/>
      <c r="AZ806" s="88"/>
      <c r="BA806" s="88"/>
      <c r="BB806" s="88"/>
      <c r="BC806" s="88"/>
      <c r="BD806" s="88"/>
      <c r="BE806" s="88"/>
      <c r="BF806" s="88"/>
      <c r="BG806" s="88"/>
      <c r="BH806" s="88"/>
      <c r="BI806" s="88"/>
      <c r="BJ806" s="88"/>
      <c r="BK806" s="88"/>
      <c r="BL806" s="88"/>
      <c r="BM806" s="88"/>
      <c r="BN806" s="88"/>
      <c r="BO806" s="88"/>
      <c r="BP806" s="88"/>
      <c r="BQ806" s="88"/>
      <c r="BR806" s="88">
        <v>15.96</v>
      </c>
      <c r="BS806" s="88"/>
      <c r="BT806" s="88">
        <v>17.21</v>
      </c>
      <c r="BU806" s="88">
        <v>17.89</v>
      </c>
      <c r="BV806" s="88"/>
      <c r="BW806" s="88"/>
      <c r="BX806" s="88"/>
    </row>
    <row r="807" spans="2:76" s="9" customFormat="1" ht="15">
      <c r="B807" s="87">
        <v>43780</v>
      </c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>
        <v>16.18</v>
      </c>
      <c r="V807" s="88">
        <v>17.13</v>
      </c>
      <c r="W807" s="88">
        <v>17.649999999999999</v>
      </c>
      <c r="X807" s="88"/>
      <c r="Y807" s="88"/>
      <c r="Z807" s="88"/>
      <c r="AA807" s="88"/>
      <c r="AB807" s="88"/>
      <c r="AC807" s="88"/>
      <c r="AD807" s="88"/>
      <c r="AE807" s="88"/>
      <c r="AF807" s="88"/>
      <c r="AG807" s="88"/>
      <c r="AH807" s="88"/>
      <c r="AI807" s="88"/>
      <c r="AJ807" s="88"/>
      <c r="AK807" s="88"/>
      <c r="AL807" s="88"/>
      <c r="AM807" s="88"/>
      <c r="AN807" s="88"/>
      <c r="AO807" s="88"/>
      <c r="AP807" s="88"/>
      <c r="AQ807" s="88"/>
      <c r="AR807" s="88"/>
      <c r="AS807" s="88"/>
      <c r="AT807" s="88"/>
      <c r="AU807" s="88"/>
      <c r="AV807" s="88"/>
      <c r="AW807" s="88"/>
      <c r="AX807" s="88"/>
      <c r="AY807" s="88"/>
      <c r="AZ807" s="88"/>
      <c r="BA807" s="88"/>
      <c r="BB807" s="88"/>
      <c r="BC807" s="88"/>
      <c r="BD807" s="88"/>
      <c r="BE807" s="88"/>
      <c r="BF807" s="88"/>
      <c r="BG807" s="88"/>
      <c r="BH807" s="88"/>
      <c r="BI807" s="88"/>
      <c r="BJ807" s="88"/>
      <c r="BK807" s="88"/>
      <c r="BL807" s="88"/>
      <c r="BM807" s="88"/>
      <c r="BN807" s="88"/>
      <c r="BO807" s="88"/>
      <c r="BP807" s="88"/>
      <c r="BQ807" s="88"/>
      <c r="BR807" s="88">
        <v>16.27</v>
      </c>
      <c r="BS807" s="88"/>
      <c r="BT807" s="88">
        <v>17.399999999999999</v>
      </c>
      <c r="BU807" s="88">
        <v>17.89</v>
      </c>
      <c r="BV807" s="88"/>
      <c r="BW807" s="88"/>
      <c r="BX807" s="88"/>
    </row>
    <row r="808" spans="2:76" s="9" customFormat="1" ht="15">
      <c r="B808" s="87">
        <v>43777</v>
      </c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>
        <v>15.75</v>
      </c>
      <c r="V808" s="88">
        <v>17.399999999999999</v>
      </c>
      <c r="W808" s="88">
        <v>17.7</v>
      </c>
      <c r="X808" s="88"/>
      <c r="Y808" s="88"/>
      <c r="Z808" s="88"/>
      <c r="AA808" s="88"/>
      <c r="AB808" s="88"/>
      <c r="AC808" s="88"/>
      <c r="AD808" s="88"/>
      <c r="AE808" s="88"/>
      <c r="AF808" s="88"/>
      <c r="AG808" s="88"/>
      <c r="AH808" s="88"/>
      <c r="AI808" s="88"/>
      <c r="AJ808" s="88"/>
      <c r="AK808" s="88"/>
      <c r="AL808" s="88"/>
      <c r="AM808" s="88"/>
      <c r="AN808" s="88"/>
      <c r="AO808" s="88"/>
      <c r="AP808" s="88"/>
      <c r="AQ808" s="88"/>
      <c r="AR808" s="88"/>
      <c r="AS808" s="88"/>
      <c r="AT808" s="88"/>
      <c r="AU808" s="88"/>
      <c r="AV808" s="88"/>
      <c r="AW808" s="88"/>
      <c r="AX808" s="88"/>
      <c r="AY808" s="88"/>
      <c r="AZ808" s="88"/>
      <c r="BA808" s="88"/>
      <c r="BB808" s="88"/>
      <c r="BC808" s="88"/>
      <c r="BD808" s="88"/>
      <c r="BE808" s="88"/>
      <c r="BF808" s="88"/>
      <c r="BG808" s="88"/>
      <c r="BH808" s="88"/>
      <c r="BI808" s="88"/>
      <c r="BJ808" s="88"/>
      <c r="BK808" s="88"/>
      <c r="BL808" s="88"/>
      <c r="BM808" s="88"/>
      <c r="BN808" s="88"/>
      <c r="BO808" s="88"/>
      <c r="BP808" s="88"/>
      <c r="BQ808" s="88"/>
      <c r="BR808" s="88">
        <v>16.309999999999999</v>
      </c>
      <c r="BS808" s="88"/>
      <c r="BT808" s="88">
        <v>17.510000000000002</v>
      </c>
      <c r="BU808" s="88">
        <v>18</v>
      </c>
      <c r="BV808" s="88"/>
      <c r="BW808" s="88"/>
      <c r="BX808" s="88"/>
    </row>
    <row r="809" spans="2:76" s="9" customFormat="1" ht="15">
      <c r="B809" s="87">
        <v>43776</v>
      </c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>
        <v>15.8</v>
      </c>
      <c r="V809" s="88">
        <v>17.670000000000002</v>
      </c>
      <c r="W809" s="88">
        <v>18.14</v>
      </c>
      <c r="X809" s="88"/>
      <c r="Y809" s="88"/>
      <c r="Z809" s="88"/>
      <c r="AA809" s="88"/>
      <c r="AB809" s="88"/>
      <c r="AC809" s="88"/>
      <c r="AD809" s="88"/>
      <c r="AE809" s="88"/>
      <c r="AF809" s="88"/>
      <c r="AG809" s="88"/>
      <c r="AH809" s="88"/>
      <c r="AI809" s="88"/>
      <c r="AJ809" s="88"/>
      <c r="AK809" s="88"/>
      <c r="AL809" s="88"/>
      <c r="AM809" s="88"/>
      <c r="AN809" s="88"/>
      <c r="AO809" s="88"/>
      <c r="AP809" s="88"/>
      <c r="AQ809" s="88"/>
      <c r="AR809" s="88"/>
      <c r="AS809" s="88"/>
      <c r="AT809" s="88"/>
      <c r="AU809" s="88"/>
      <c r="AV809" s="88"/>
      <c r="AW809" s="88"/>
      <c r="AX809" s="88"/>
      <c r="AY809" s="88"/>
      <c r="AZ809" s="88"/>
      <c r="BA809" s="88"/>
      <c r="BB809" s="88"/>
      <c r="BC809" s="88"/>
      <c r="BD809" s="88"/>
      <c r="BE809" s="88"/>
      <c r="BF809" s="88"/>
      <c r="BG809" s="88"/>
      <c r="BH809" s="88"/>
      <c r="BI809" s="88"/>
      <c r="BJ809" s="88"/>
      <c r="BK809" s="88"/>
      <c r="BL809" s="88"/>
      <c r="BM809" s="88"/>
      <c r="BN809" s="88"/>
      <c r="BO809" s="88"/>
      <c r="BP809" s="88"/>
      <c r="BQ809" s="88"/>
      <c r="BR809" s="88">
        <v>16.55</v>
      </c>
      <c r="BS809" s="88"/>
      <c r="BT809" s="88">
        <v>17.72</v>
      </c>
      <c r="BU809" s="88">
        <v>18.21</v>
      </c>
      <c r="BV809" s="88"/>
      <c r="BW809" s="88"/>
      <c r="BX809" s="88"/>
    </row>
    <row r="810" spans="2:76" s="9" customFormat="1" ht="15">
      <c r="B810" s="87">
        <v>43775</v>
      </c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>
        <v>16.14</v>
      </c>
      <c r="V810" s="88">
        <v>17.8</v>
      </c>
      <c r="W810" s="88">
        <v>18.22</v>
      </c>
      <c r="X810" s="88"/>
      <c r="Y810" s="88"/>
      <c r="Z810" s="88"/>
      <c r="AA810" s="88"/>
      <c r="AB810" s="88"/>
      <c r="AC810" s="88"/>
      <c r="AD810" s="88"/>
      <c r="AE810" s="88"/>
      <c r="AF810" s="88"/>
      <c r="AG810" s="88"/>
      <c r="AH810" s="88"/>
      <c r="AI810" s="88"/>
      <c r="AJ810" s="88"/>
      <c r="AK810" s="88"/>
      <c r="AL810" s="88"/>
      <c r="AM810" s="88"/>
      <c r="AN810" s="88"/>
      <c r="AO810" s="88"/>
      <c r="AP810" s="88"/>
      <c r="AQ810" s="88"/>
      <c r="AR810" s="88"/>
      <c r="AS810" s="88"/>
      <c r="AT810" s="88"/>
      <c r="AU810" s="88"/>
      <c r="AV810" s="88"/>
      <c r="AW810" s="88"/>
      <c r="AX810" s="88"/>
      <c r="AY810" s="88"/>
      <c r="AZ810" s="88"/>
      <c r="BA810" s="88"/>
      <c r="BB810" s="88"/>
      <c r="BC810" s="88"/>
      <c r="BD810" s="88"/>
      <c r="BE810" s="88"/>
      <c r="BF810" s="88"/>
      <c r="BG810" s="88"/>
      <c r="BH810" s="88"/>
      <c r="BI810" s="88"/>
      <c r="BJ810" s="88"/>
      <c r="BK810" s="88"/>
      <c r="BL810" s="88"/>
      <c r="BM810" s="88"/>
      <c r="BN810" s="88"/>
      <c r="BO810" s="88"/>
      <c r="BP810" s="88"/>
      <c r="BQ810" s="88"/>
      <c r="BR810" s="88">
        <v>16.63</v>
      </c>
      <c r="BS810" s="88"/>
      <c r="BT810" s="88">
        <v>17.829999999999998</v>
      </c>
      <c r="BU810" s="88">
        <v>18.32</v>
      </c>
      <c r="BV810" s="88"/>
      <c r="BW810" s="88"/>
      <c r="BX810" s="88"/>
    </row>
    <row r="811" spans="2:76" s="9" customFormat="1" ht="15">
      <c r="B811" s="87">
        <v>43774</v>
      </c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>
        <v>16.2</v>
      </c>
      <c r="V811" s="88">
        <v>18.079999999999998</v>
      </c>
      <c r="W811" s="88">
        <v>18.579999999999998</v>
      </c>
      <c r="X811" s="88"/>
      <c r="Y811" s="88"/>
      <c r="Z811" s="88"/>
      <c r="AA811" s="88"/>
      <c r="AB811" s="88"/>
      <c r="AC811" s="88"/>
      <c r="AD811" s="88"/>
      <c r="AE811" s="88"/>
      <c r="AF811" s="88"/>
      <c r="AG811" s="88"/>
      <c r="AH811" s="88"/>
      <c r="AI811" s="88"/>
      <c r="AJ811" s="88"/>
      <c r="AK811" s="88"/>
      <c r="AL811" s="88"/>
      <c r="AM811" s="88"/>
      <c r="AN811" s="88"/>
      <c r="AO811" s="88"/>
      <c r="AP811" s="88"/>
      <c r="AQ811" s="88"/>
      <c r="AR811" s="88"/>
      <c r="AS811" s="88"/>
      <c r="AT811" s="88"/>
      <c r="AU811" s="88"/>
      <c r="AV811" s="88"/>
      <c r="AW811" s="88"/>
      <c r="AX811" s="88"/>
      <c r="AY811" s="88"/>
      <c r="AZ811" s="88"/>
      <c r="BA811" s="88"/>
      <c r="BB811" s="88"/>
      <c r="BC811" s="88"/>
      <c r="BD811" s="88"/>
      <c r="BE811" s="88"/>
      <c r="BF811" s="88"/>
      <c r="BG811" s="88"/>
      <c r="BH811" s="88"/>
      <c r="BI811" s="88"/>
      <c r="BJ811" s="88"/>
      <c r="BK811" s="88"/>
      <c r="BL811" s="88"/>
      <c r="BM811" s="88"/>
      <c r="BN811" s="88"/>
      <c r="BO811" s="88"/>
      <c r="BP811" s="88"/>
      <c r="BQ811" s="88"/>
      <c r="BR811" s="88">
        <v>17.07</v>
      </c>
      <c r="BS811" s="88"/>
      <c r="BT811" s="88">
        <v>18.239999999999998</v>
      </c>
      <c r="BU811" s="88">
        <v>18.73</v>
      </c>
      <c r="BV811" s="88"/>
      <c r="BW811" s="88"/>
      <c r="BX811" s="88"/>
    </row>
    <row r="812" spans="2:76" s="9" customFormat="1" ht="15">
      <c r="B812" s="87">
        <v>43773</v>
      </c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>
        <v>15.92</v>
      </c>
      <c r="V812" s="88">
        <v>18.13</v>
      </c>
      <c r="W812" s="88">
        <v>18.559999999999999</v>
      </c>
      <c r="X812" s="88"/>
      <c r="Y812" s="88"/>
      <c r="Z812" s="88"/>
      <c r="AA812" s="88"/>
      <c r="AB812" s="88"/>
      <c r="AC812" s="88"/>
      <c r="AD812" s="88"/>
      <c r="AE812" s="88"/>
      <c r="AF812" s="88"/>
      <c r="AG812" s="88"/>
      <c r="AH812" s="88"/>
      <c r="AI812" s="88"/>
      <c r="AJ812" s="88"/>
      <c r="AK812" s="88"/>
      <c r="AL812" s="88"/>
      <c r="AM812" s="88"/>
      <c r="AN812" s="88"/>
      <c r="AO812" s="88"/>
      <c r="AP812" s="88"/>
      <c r="AQ812" s="88"/>
      <c r="AR812" s="88"/>
      <c r="AS812" s="88"/>
      <c r="AT812" s="88"/>
      <c r="AU812" s="88"/>
      <c r="AV812" s="88"/>
      <c r="AW812" s="88"/>
      <c r="AX812" s="88"/>
      <c r="AY812" s="88"/>
      <c r="AZ812" s="88"/>
      <c r="BA812" s="88"/>
      <c r="BB812" s="88"/>
      <c r="BC812" s="88"/>
      <c r="BD812" s="88"/>
      <c r="BE812" s="88"/>
      <c r="BF812" s="88"/>
      <c r="BG812" s="88"/>
      <c r="BH812" s="88"/>
      <c r="BI812" s="88"/>
      <c r="BJ812" s="88"/>
      <c r="BK812" s="88"/>
      <c r="BL812" s="88"/>
      <c r="BM812" s="88"/>
      <c r="BN812" s="88"/>
      <c r="BO812" s="88"/>
      <c r="BP812" s="88"/>
      <c r="BQ812" s="88"/>
      <c r="BR812" s="88">
        <v>17.260000000000002</v>
      </c>
      <c r="BS812" s="88"/>
      <c r="BT812" s="88">
        <v>18.32</v>
      </c>
      <c r="BU812" s="88">
        <v>18.809999999999999</v>
      </c>
      <c r="BV812" s="88"/>
      <c r="BW812" s="88"/>
      <c r="BX812" s="88"/>
    </row>
    <row r="813" spans="2:76" s="9" customFormat="1" ht="15">
      <c r="B813" s="87">
        <v>43770</v>
      </c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>
        <v>16.149999999999999</v>
      </c>
      <c r="V813" s="88">
        <v>18.25</v>
      </c>
      <c r="W813" s="88">
        <v>18.07</v>
      </c>
      <c r="X813" s="88"/>
      <c r="Y813" s="88"/>
      <c r="Z813" s="88"/>
      <c r="AA813" s="88"/>
      <c r="AB813" s="88"/>
      <c r="AC813" s="88"/>
      <c r="AD813" s="88"/>
      <c r="AE813" s="88"/>
      <c r="AF813" s="88"/>
      <c r="AG813" s="88"/>
      <c r="AH813" s="88"/>
      <c r="AI813" s="88"/>
      <c r="AJ813" s="88"/>
      <c r="AK813" s="88"/>
      <c r="AL813" s="88"/>
      <c r="AM813" s="88"/>
      <c r="AN813" s="88"/>
      <c r="AO813" s="88"/>
      <c r="AP813" s="88"/>
      <c r="AQ813" s="88"/>
      <c r="AR813" s="88"/>
      <c r="AS813" s="88"/>
      <c r="AT813" s="88"/>
      <c r="AU813" s="88"/>
      <c r="AV813" s="88"/>
      <c r="AW813" s="88"/>
      <c r="AX813" s="88"/>
      <c r="AY813" s="88"/>
      <c r="AZ813" s="88"/>
      <c r="BA813" s="88"/>
      <c r="BB813" s="88"/>
      <c r="BC813" s="88"/>
      <c r="BD813" s="88"/>
      <c r="BE813" s="88"/>
      <c r="BF813" s="88"/>
      <c r="BG813" s="88"/>
      <c r="BH813" s="88"/>
      <c r="BI813" s="88"/>
      <c r="BJ813" s="88"/>
      <c r="BK813" s="88"/>
      <c r="BL813" s="88"/>
      <c r="BM813" s="88"/>
      <c r="BN813" s="88"/>
      <c r="BO813" s="88"/>
      <c r="BP813" s="88"/>
      <c r="BQ813" s="88"/>
      <c r="BR813" s="88">
        <v>16.7</v>
      </c>
      <c r="BS813" s="88"/>
      <c r="BT813" s="88">
        <v>17.79</v>
      </c>
      <c r="BU813" s="88">
        <v>18.28</v>
      </c>
      <c r="BV813" s="88"/>
      <c r="BW813" s="88"/>
      <c r="BX813" s="88"/>
    </row>
    <row r="814" spans="2:76" s="9" customFormat="1" ht="15">
      <c r="B814" s="87">
        <v>43769</v>
      </c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>
        <v>13.41</v>
      </c>
      <c r="U814" s="88">
        <v>16.29</v>
      </c>
      <c r="V814" s="88">
        <v>18.2</v>
      </c>
      <c r="W814" s="88"/>
      <c r="X814" s="88"/>
      <c r="Y814" s="88"/>
      <c r="Z814" s="88"/>
      <c r="AA814" s="88"/>
      <c r="AB814" s="88"/>
      <c r="AC814" s="88"/>
      <c r="AD814" s="88"/>
      <c r="AE814" s="88"/>
      <c r="AF814" s="88"/>
      <c r="AG814" s="88"/>
      <c r="AH814" s="88"/>
      <c r="AI814" s="88"/>
      <c r="AJ814" s="88"/>
      <c r="AK814" s="88"/>
      <c r="AL814" s="88"/>
      <c r="AM814" s="88"/>
      <c r="AN814" s="88"/>
      <c r="AO814" s="88"/>
      <c r="AP814" s="88"/>
      <c r="AQ814" s="88"/>
      <c r="AR814" s="88"/>
      <c r="AS814" s="88"/>
      <c r="AT814" s="88"/>
      <c r="AU814" s="88"/>
      <c r="AV814" s="88"/>
      <c r="AW814" s="88"/>
      <c r="AX814" s="88"/>
      <c r="AY814" s="88"/>
      <c r="AZ814" s="88"/>
      <c r="BA814" s="88"/>
      <c r="BB814" s="88"/>
      <c r="BC814" s="88"/>
      <c r="BD814" s="88"/>
      <c r="BE814" s="88"/>
      <c r="BF814" s="88"/>
      <c r="BG814" s="88"/>
      <c r="BH814" s="88"/>
      <c r="BI814" s="88"/>
      <c r="BJ814" s="88"/>
      <c r="BK814" s="88"/>
      <c r="BL814" s="88"/>
      <c r="BM814" s="88"/>
      <c r="BN814" s="88"/>
      <c r="BO814" s="88"/>
      <c r="BP814" s="88"/>
      <c r="BQ814" s="88"/>
      <c r="BR814" s="88">
        <v>16.72</v>
      </c>
      <c r="BS814" s="88"/>
      <c r="BT814" s="88">
        <v>17.84</v>
      </c>
      <c r="BU814" s="88">
        <v>18.329999999999998</v>
      </c>
      <c r="BV814" s="88"/>
      <c r="BW814" s="88"/>
      <c r="BX814" s="88"/>
    </row>
    <row r="815" spans="2:76" s="9" customFormat="1" ht="15">
      <c r="B815" s="87">
        <v>43768</v>
      </c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>
        <v>14.29</v>
      </c>
      <c r="U815" s="88">
        <v>16.41</v>
      </c>
      <c r="V815" s="88">
        <v>17.98</v>
      </c>
      <c r="W815" s="88"/>
      <c r="X815" s="88"/>
      <c r="Y815" s="88"/>
      <c r="Z815" s="88"/>
      <c r="AA815" s="88"/>
      <c r="AB815" s="88"/>
      <c r="AC815" s="88"/>
      <c r="AD815" s="88"/>
      <c r="AE815" s="88"/>
      <c r="AF815" s="88"/>
      <c r="AG815" s="88"/>
      <c r="AH815" s="88"/>
      <c r="AI815" s="88"/>
      <c r="AJ815" s="88"/>
      <c r="AK815" s="88"/>
      <c r="AL815" s="88"/>
      <c r="AM815" s="88"/>
      <c r="AN815" s="88"/>
      <c r="AO815" s="88"/>
      <c r="AP815" s="88"/>
      <c r="AQ815" s="88"/>
      <c r="AR815" s="88"/>
      <c r="AS815" s="88"/>
      <c r="AT815" s="88"/>
      <c r="AU815" s="88"/>
      <c r="AV815" s="88"/>
      <c r="AW815" s="88"/>
      <c r="AX815" s="88"/>
      <c r="AY815" s="88"/>
      <c r="AZ815" s="88"/>
      <c r="BA815" s="88"/>
      <c r="BB815" s="88"/>
      <c r="BC815" s="88"/>
      <c r="BD815" s="88"/>
      <c r="BE815" s="88"/>
      <c r="BF815" s="88"/>
      <c r="BG815" s="88"/>
      <c r="BH815" s="88"/>
      <c r="BI815" s="88"/>
      <c r="BJ815" s="88"/>
      <c r="BK815" s="88"/>
      <c r="BL815" s="88"/>
      <c r="BM815" s="88"/>
      <c r="BN815" s="88"/>
      <c r="BO815" s="88"/>
      <c r="BP815" s="88"/>
      <c r="BQ815" s="88"/>
      <c r="BR815" s="88">
        <v>16.62</v>
      </c>
      <c r="BS815" s="88"/>
      <c r="BT815" s="88">
        <v>18.12</v>
      </c>
      <c r="BU815" s="88">
        <v>18.61</v>
      </c>
      <c r="BV815" s="88"/>
      <c r="BW815" s="88"/>
      <c r="BX815" s="88"/>
    </row>
    <row r="816" spans="2:76" s="9" customFormat="1" ht="15">
      <c r="B816" s="87">
        <v>43767</v>
      </c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>
        <v>14.75</v>
      </c>
      <c r="U816" s="88">
        <v>16.8</v>
      </c>
      <c r="V816" s="88">
        <v>18.399999999999999</v>
      </c>
      <c r="W816" s="88"/>
      <c r="X816" s="88"/>
      <c r="Y816" s="88"/>
      <c r="Z816" s="88"/>
      <c r="AA816" s="88"/>
      <c r="AB816" s="88"/>
      <c r="AC816" s="88"/>
      <c r="AD816" s="88"/>
      <c r="AE816" s="88"/>
      <c r="AF816" s="88"/>
      <c r="AG816" s="88"/>
      <c r="AH816" s="88"/>
      <c r="AI816" s="88"/>
      <c r="AJ816" s="88"/>
      <c r="AK816" s="88"/>
      <c r="AL816" s="88"/>
      <c r="AM816" s="88"/>
      <c r="AN816" s="88"/>
      <c r="AO816" s="88"/>
      <c r="AP816" s="88"/>
      <c r="AQ816" s="88"/>
      <c r="AR816" s="88"/>
      <c r="AS816" s="88"/>
      <c r="AT816" s="88"/>
      <c r="AU816" s="88"/>
      <c r="AV816" s="88"/>
      <c r="AW816" s="88"/>
      <c r="AX816" s="88"/>
      <c r="AY816" s="88"/>
      <c r="AZ816" s="88"/>
      <c r="BA816" s="88"/>
      <c r="BB816" s="88"/>
      <c r="BC816" s="88"/>
      <c r="BD816" s="88"/>
      <c r="BE816" s="88"/>
      <c r="BF816" s="88"/>
      <c r="BG816" s="88"/>
      <c r="BH816" s="88"/>
      <c r="BI816" s="88"/>
      <c r="BJ816" s="88"/>
      <c r="BK816" s="88"/>
      <c r="BL816" s="88"/>
      <c r="BM816" s="88"/>
      <c r="BN816" s="88"/>
      <c r="BO816" s="88"/>
      <c r="BP816" s="88"/>
      <c r="BQ816" s="88"/>
      <c r="BR816" s="88">
        <v>16.850000000000001</v>
      </c>
      <c r="BS816" s="88"/>
      <c r="BT816" s="88">
        <v>17.899999999999999</v>
      </c>
      <c r="BU816" s="88">
        <v>18.39</v>
      </c>
      <c r="BV816" s="88"/>
      <c r="BW816" s="88"/>
      <c r="BX816" s="88"/>
    </row>
    <row r="817" spans="2:76" s="9" customFormat="1" ht="15">
      <c r="B817" s="87">
        <v>43766</v>
      </c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>
        <v>15.3</v>
      </c>
      <c r="U817" s="88">
        <v>17.12</v>
      </c>
      <c r="V817" s="88">
        <v>18.61</v>
      </c>
      <c r="W817" s="88"/>
      <c r="X817" s="88"/>
      <c r="Y817" s="88"/>
      <c r="Z817" s="88"/>
      <c r="AA817" s="88"/>
      <c r="AB817" s="88"/>
      <c r="AC817" s="88"/>
      <c r="AD817" s="88"/>
      <c r="AE817" s="88"/>
      <c r="AF817" s="88"/>
      <c r="AG817" s="88"/>
      <c r="AH817" s="88"/>
      <c r="AI817" s="88"/>
      <c r="AJ817" s="88"/>
      <c r="AK817" s="88"/>
      <c r="AL817" s="88"/>
      <c r="AM817" s="88"/>
      <c r="AN817" s="88"/>
      <c r="AO817" s="88"/>
      <c r="AP817" s="88"/>
      <c r="AQ817" s="88"/>
      <c r="AR817" s="88"/>
      <c r="AS817" s="88"/>
      <c r="AT817" s="88"/>
      <c r="AU817" s="88"/>
      <c r="AV817" s="88"/>
      <c r="AW817" s="88"/>
      <c r="AX817" s="88"/>
      <c r="AY817" s="88"/>
      <c r="AZ817" s="88"/>
      <c r="BA817" s="88"/>
      <c r="BB817" s="88"/>
      <c r="BC817" s="88"/>
      <c r="BD817" s="88"/>
      <c r="BE817" s="88"/>
      <c r="BF817" s="88"/>
      <c r="BG817" s="88"/>
      <c r="BH817" s="88"/>
      <c r="BI817" s="88"/>
      <c r="BJ817" s="88"/>
      <c r="BK817" s="88"/>
      <c r="BL817" s="88"/>
      <c r="BM817" s="88"/>
      <c r="BN817" s="88"/>
      <c r="BO817" s="88"/>
      <c r="BP817" s="88"/>
      <c r="BQ817" s="88"/>
      <c r="BR817" s="88">
        <v>16.940000000000001</v>
      </c>
      <c r="BS817" s="88"/>
      <c r="BT817" s="88">
        <v>18</v>
      </c>
      <c r="BU817" s="88">
        <v>18.489999999999998</v>
      </c>
      <c r="BV817" s="88"/>
      <c r="BW817" s="88"/>
      <c r="BX817" s="88"/>
    </row>
    <row r="818" spans="2:76" s="9" customFormat="1" ht="15">
      <c r="B818" s="87">
        <v>43763</v>
      </c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>
        <v>16.100000000000001</v>
      </c>
      <c r="U818" s="88">
        <v>17.489999999999998</v>
      </c>
      <c r="V818" s="88">
        <v>18.89</v>
      </c>
      <c r="W818" s="88"/>
      <c r="X818" s="88"/>
      <c r="Y818" s="88"/>
      <c r="Z818" s="88"/>
      <c r="AA818" s="88"/>
      <c r="AB818" s="88"/>
      <c r="AC818" s="88"/>
      <c r="AD818" s="88"/>
      <c r="AE818" s="88"/>
      <c r="AF818" s="88"/>
      <c r="AG818" s="88"/>
      <c r="AH818" s="88"/>
      <c r="AI818" s="88"/>
      <c r="AJ818" s="88"/>
      <c r="AK818" s="88"/>
      <c r="AL818" s="88"/>
      <c r="AM818" s="88"/>
      <c r="AN818" s="88"/>
      <c r="AO818" s="88"/>
      <c r="AP818" s="88"/>
      <c r="AQ818" s="88"/>
      <c r="AR818" s="88"/>
      <c r="AS818" s="88"/>
      <c r="AT818" s="88"/>
      <c r="AU818" s="88"/>
      <c r="AV818" s="88"/>
      <c r="AW818" s="88"/>
      <c r="AX818" s="88"/>
      <c r="AY818" s="88"/>
      <c r="AZ818" s="88"/>
      <c r="BA818" s="88"/>
      <c r="BB818" s="88"/>
      <c r="BC818" s="88"/>
      <c r="BD818" s="88"/>
      <c r="BE818" s="88"/>
      <c r="BF818" s="88"/>
      <c r="BG818" s="88"/>
      <c r="BH818" s="88"/>
      <c r="BI818" s="88"/>
      <c r="BJ818" s="88"/>
      <c r="BK818" s="88"/>
      <c r="BL818" s="88"/>
      <c r="BM818" s="88"/>
      <c r="BN818" s="88"/>
      <c r="BO818" s="88"/>
      <c r="BP818" s="88"/>
      <c r="BQ818" s="88"/>
      <c r="BR818" s="88">
        <v>17.22</v>
      </c>
      <c r="BS818" s="88"/>
      <c r="BT818" s="88">
        <v>18.3</v>
      </c>
      <c r="BU818" s="88">
        <v>18.79</v>
      </c>
      <c r="BV818" s="88"/>
      <c r="BW818" s="88"/>
      <c r="BX818" s="88"/>
    </row>
    <row r="819" spans="2:76" s="9" customFormat="1" ht="15">
      <c r="B819" s="87">
        <v>43762</v>
      </c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>
        <v>16.309999999999999</v>
      </c>
      <c r="U819" s="88">
        <v>17.8</v>
      </c>
      <c r="V819" s="88">
        <v>18.97</v>
      </c>
      <c r="W819" s="88"/>
      <c r="X819" s="88"/>
      <c r="Y819" s="88"/>
      <c r="Z819" s="88"/>
      <c r="AA819" s="88"/>
      <c r="AB819" s="88"/>
      <c r="AC819" s="88"/>
      <c r="AD819" s="88"/>
      <c r="AE819" s="88"/>
      <c r="AF819" s="88"/>
      <c r="AG819" s="88"/>
      <c r="AH819" s="88"/>
      <c r="AI819" s="88"/>
      <c r="AJ819" s="88"/>
      <c r="AK819" s="88"/>
      <c r="AL819" s="88"/>
      <c r="AM819" s="88"/>
      <c r="AN819" s="88"/>
      <c r="AO819" s="88"/>
      <c r="AP819" s="88"/>
      <c r="AQ819" s="88"/>
      <c r="AR819" s="88"/>
      <c r="AS819" s="88"/>
      <c r="AT819" s="88"/>
      <c r="AU819" s="88"/>
      <c r="AV819" s="88"/>
      <c r="AW819" s="88"/>
      <c r="AX819" s="88"/>
      <c r="AY819" s="88"/>
      <c r="AZ819" s="88"/>
      <c r="BA819" s="88"/>
      <c r="BB819" s="88"/>
      <c r="BC819" s="88"/>
      <c r="BD819" s="88"/>
      <c r="BE819" s="88"/>
      <c r="BF819" s="88"/>
      <c r="BG819" s="88"/>
      <c r="BH819" s="88"/>
      <c r="BI819" s="88"/>
      <c r="BJ819" s="88"/>
      <c r="BK819" s="88"/>
      <c r="BL819" s="88"/>
      <c r="BM819" s="88"/>
      <c r="BN819" s="88"/>
      <c r="BO819" s="88"/>
      <c r="BP819" s="88"/>
      <c r="BQ819" s="88"/>
      <c r="BR819" s="88">
        <v>17.45</v>
      </c>
      <c r="BS819" s="88"/>
      <c r="BT819" s="88">
        <v>18.54</v>
      </c>
      <c r="BU819" s="88">
        <v>19.03</v>
      </c>
      <c r="BV819" s="88"/>
      <c r="BW819" s="88"/>
      <c r="BX819" s="88"/>
    </row>
    <row r="820" spans="2:76" s="9" customFormat="1" ht="15">
      <c r="B820" s="87">
        <v>43761</v>
      </c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>
        <v>16.309999999999999</v>
      </c>
      <c r="U820" s="88">
        <v>17.66</v>
      </c>
      <c r="V820" s="88">
        <v>18.91</v>
      </c>
      <c r="W820" s="88"/>
      <c r="X820" s="88"/>
      <c r="Y820" s="88"/>
      <c r="Z820" s="88"/>
      <c r="AA820" s="88"/>
      <c r="AB820" s="88"/>
      <c r="AC820" s="88"/>
      <c r="AD820" s="88"/>
      <c r="AE820" s="88"/>
      <c r="AF820" s="88"/>
      <c r="AG820" s="88"/>
      <c r="AH820" s="88"/>
      <c r="AI820" s="88"/>
      <c r="AJ820" s="88"/>
      <c r="AK820" s="88"/>
      <c r="AL820" s="88"/>
      <c r="AM820" s="88"/>
      <c r="AN820" s="88"/>
      <c r="AO820" s="88"/>
      <c r="AP820" s="88"/>
      <c r="AQ820" s="88"/>
      <c r="AR820" s="88"/>
      <c r="AS820" s="88"/>
      <c r="AT820" s="88"/>
      <c r="AU820" s="88"/>
      <c r="AV820" s="88"/>
      <c r="AW820" s="88"/>
      <c r="AX820" s="88"/>
      <c r="AY820" s="88"/>
      <c r="AZ820" s="88"/>
      <c r="BA820" s="88"/>
      <c r="BB820" s="88"/>
      <c r="BC820" s="88"/>
      <c r="BD820" s="88"/>
      <c r="BE820" s="88"/>
      <c r="BF820" s="88"/>
      <c r="BG820" s="88"/>
      <c r="BH820" s="88"/>
      <c r="BI820" s="88"/>
      <c r="BJ820" s="88"/>
      <c r="BK820" s="88"/>
      <c r="BL820" s="88"/>
      <c r="BM820" s="88"/>
      <c r="BN820" s="88"/>
      <c r="BO820" s="88"/>
      <c r="BP820" s="88"/>
      <c r="BQ820" s="88"/>
      <c r="BR820" s="88">
        <v>17.36</v>
      </c>
      <c r="BS820" s="88"/>
      <c r="BT820" s="88">
        <v>18.399999999999999</v>
      </c>
      <c r="BU820" s="88">
        <v>18.89</v>
      </c>
      <c r="BV820" s="88"/>
      <c r="BW820" s="88"/>
      <c r="BX820" s="88"/>
    </row>
    <row r="821" spans="2:76" s="9" customFormat="1" ht="15">
      <c r="B821" s="87">
        <v>43760</v>
      </c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>
        <v>16.68</v>
      </c>
      <c r="U821" s="88">
        <v>18.02</v>
      </c>
      <c r="V821" s="88">
        <v>19.329999999999998</v>
      </c>
      <c r="W821" s="88"/>
      <c r="X821" s="88"/>
      <c r="Y821" s="88"/>
      <c r="Z821" s="88"/>
      <c r="AA821" s="88"/>
      <c r="AB821" s="88"/>
      <c r="AC821" s="88"/>
      <c r="AD821" s="88"/>
      <c r="AE821" s="88"/>
      <c r="AF821" s="88"/>
      <c r="AG821" s="88"/>
      <c r="AH821" s="88"/>
      <c r="AI821" s="88"/>
      <c r="AJ821" s="88"/>
      <c r="AK821" s="88"/>
      <c r="AL821" s="88"/>
      <c r="AM821" s="88"/>
      <c r="AN821" s="88"/>
      <c r="AO821" s="88"/>
      <c r="AP821" s="88"/>
      <c r="AQ821" s="88"/>
      <c r="AR821" s="88"/>
      <c r="AS821" s="88"/>
      <c r="AT821" s="88"/>
      <c r="AU821" s="88"/>
      <c r="AV821" s="88"/>
      <c r="AW821" s="88"/>
      <c r="AX821" s="88"/>
      <c r="AY821" s="88"/>
      <c r="AZ821" s="88"/>
      <c r="BA821" s="88"/>
      <c r="BB821" s="88"/>
      <c r="BC821" s="88"/>
      <c r="BD821" s="88"/>
      <c r="BE821" s="88"/>
      <c r="BF821" s="88"/>
      <c r="BG821" s="88"/>
      <c r="BH821" s="88"/>
      <c r="BI821" s="88"/>
      <c r="BJ821" s="88"/>
      <c r="BK821" s="88"/>
      <c r="BL821" s="88"/>
      <c r="BM821" s="88"/>
      <c r="BN821" s="88"/>
      <c r="BO821" s="88"/>
      <c r="BP821" s="88"/>
      <c r="BQ821" s="88"/>
      <c r="BR821" s="88">
        <v>17.48</v>
      </c>
      <c r="BS821" s="88"/>
      <c r="BT821" s="88">
        <v>18.53</v>
      </c>
      <c r="BU821" s="88">
        <v>18.920000000000002</v>
      </c>
      <c r="BV821" s="88"/>
      <c r="BW821" s="88"/>
      <c r="BX821" s="88"/>
    </row>
    <row r="822" spans="2:76" s="9" customFormat="1" ht="15">
      <c r="B822" s="87">
        <v>43759</v>
      </c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>
        <v>16.88</v>
      </c>
      <c r="U822" s="88">
        <v>18.21</v>
      </c>
      <c r="V822" s="88">
        <v>19.46</v>
      </c>
      <c r="W822" s="88"/>
      <c r="X822" s="88"/>
      <c r="Y822" s="88"/>
      <c r="Z822" s="88"/>
      <c r="AA822" s="88"/>
      <c r="AB822" s="88"/>
      <c r="AC822" s="88"/>
      <c r="AD822" s="88"/>
      <c r="AE822" s="88"/>
      <c r="AF822" s="88"/>
      <c r="AG822" s="88"/>
      <c r="AH822" s="88"/>
      <c r="AI822" s="88"/>
      <c r="AJ822" s="88"/>
      <c r="AK822" s="88"/>
      <c r="AL822" s="88"/>
      <c r="AM822" s="88"/>
      <c r="AN822" s="88"/>
      <c r="AO822" s="88"/>
      <c r="AP822" s="88"/>
      <c r="AQ822" s="88"/>
      <c r="AR822" s="88"/>
      <c r="AS822" s="88"/>
      <c r="AT822" s="88"/>
      <c r="AU822" s="88"/>
      <c r="AV822" s="88"/>
      <c r="AW822" s="88"/>
      <c r="AX822" s="88"/>
      <c r="AY822" s="88"/>
      <c r="AZ822" s="88"/>
      <c r="BA822" s="88"/>
      <c r="BB822" s="88"/>
      <c r="BC822" s="88"/>
      <c r="BD822" s="88"/>
      <c r="BE822" s="88"/>
      <c r="BF822" s="88"/>
      <c r="BG822" s="88"/>
      <c r="BH822" s="88"/>
      <c r="BI822" s="88"/>
      <c r="BJ822" s="88"/>
      <c r="BK822" s="88"/>
      <c r="BL822" s="88"/>
      <c r="BM822" s="88"/>
      <c r="BN822" s="88"/>
      <c r="BO822" s="88"/>
      <c r="BP822" s="88"/>
      <c r="BQ822" s="88"/>
      <c r="BR822" s="88">
        <v>17.66</v>
      </c>
      <c r="BS822" s="88"/>
      <c r="BT822" s="88">
        <v>18.940000000000001</v>
      </c>
      <c r="BU822" s="88">
        <v>19.43</v>
      </c>
      <c r="BV822" s="88"/>
      <c r="BW822" s="88"/>
      <c r="BX822" s="88"/>
    </row>
    <row r="823" spans="2:76" s="9" customFormat="1" ht="15">
      <c r="B823" s="87">
        <v>43756</v>
      </c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>
        <v>17.11</v>
      </c>
      <c r="U823" s="88">
        <v>18.899999999999999</v>
      </c>
      <c r="V823" s="88">
        <v>19.88</v>
      </c>
      <c r="W823" s="88"/>
      <c r="X823" s="88"/>
      <c r="Y823" s="88"/>
      <c r="Z823" s="88"/>
      <c r="AA823" s="88"/>
      <c r="AB823" s="88"/>
      <c r="AC823" s="88"/>
      <c r="AD823" s="88"/>
      <c r="AE823" s="88"/>
      <c r="AF823" s="88"/>
      <c r="AG823" s="88"/>
      <c r="AH823" s="88"/>
      <c r="AI823" s="88"/>
      <c r="AJ823" s="88"/>
      <c r="AK823" s="88"/>
      <c r="AL823" s="88"/>
      <c r="AM823" s="88"/>
      <c r="AN823" s="88"/>
      <c r="AO823" s="88"/>
      <c r="AP823" s="88"/>
      <c r="AQ823" s="88"/>
      <c r="AR823" s="88"/>
      <c r="AS823" s="88"/>
      <c r="AT823" s="88"/>
      <c r="AU823" s="88"/>
      <c r="AV823" s="88"/>
      <c r="AW823" s="88"/>
      <c r="AX823" s="88"/>
      <c r="AY823" s="88"/>
      <c r="AZ823" s="88"/>
      <c r="BA823" s="88"/>
      <c r="BB823" s="88"/>
      <c r="BC823" s="88"/>
      <c r="BD823" s="88"/>
      <c r="BE823" s="88"/>
      <c r="BF823" s="88"/>
      <c r="BG823" s="88"/>
      <c r="BH823" s="88"/>
      <c r="BI823" s="88"/>
      <c r="BJ823" s="88"/>
      <c r="BK823" s="88"/>
      <c r="BL823" s="88"/>
      <c r="BM823" s="88"/>
      <c r="BN823" s="88"/>
      <c r="BO823" s="88"/>
      <c r="BP823" s="88"/>
      <c r="BQ823" s="88"/>
      <c r="BR823" s="88">
        <v>17.84</v>
      </c>
      <c r="BS823" s="88"/>
      <c r="BT823" s="88">
        <v>18.91</v>
      </c>
      <c r="BU823" s="88">
        <v>19.63</v>
      </c>
      <c r="BV823" s="88"/>
      <c r="BW823" s="88"/>
      <c r="BX823" s="88"/>
    </row>
    <row r="824" spans="2:76" s="9" customFormat="1" ht="15">
      <c r="B824" s="87">
        <v>43755</v>
      </c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>
        <v>16.8</v>
      </c>
      <c r="U824" s="88">
        <v>18.78</v>
      </c>
      <c r="V824" s="88">
        <v>20.079999999999998</v>
      </c>
      <c r="W824" s="88"/>
      <c r="X824" s="88"/>
      <c r="Y824" s="88"/>
      <c r="Z824" s="88"/>
      <c r="AA824" s="88"/>
      <c r="AB824" s="88"/>
      <c r="AC824" s="88"/>
      <c r="AD824" s="88"/>
      <c r="AE824" s="88"/>
      <c r="AF824" s="88"/>
      <c r="AG824" s="88"/>
      <c r="AH824" s="88"/>
      <c r="AI824" s="88"/>
      <c r="AJ824" s="88"/>
      <c r="AK824" s="88"/>
      <c r="AL824" s="88"/>
      <c r="AM824" s="88"/>
      <c r="AN824" s="88"/>
      <c r="AO824" s="88"/>
      <c r="AP824" s="88"/>
      <c r="AQ824" s="88"/>
      <c r="AR824" s="88"/>
      <c r="AS824" s="88"/>
      <c r="AT824" s="88"/>
      <c r="AU824" s="88"/>
      <c r="AV824" s="88"/>
      <c r="AW824" s="88"/>
      <c r="AX824" s="88"/>
      <c r="AY824" s="88"/>
      <c r="AZ824" s="88"/>
      <c r="BA824" s="88"/>
      <c r="BB824" s="88"/>
      <c r="BC824" s="88"/>
      <c r="BD824" s="88"/>
      <c r="BE824" s="88"/>
      <c r="BF824" s="88"/>
      <c r="BG824" s="88"/>
      <c r="BH824" s="88"/>
      <c r="BI824" s="88"/>
      <c r="BJ824" s="88"/>
      <c r="BK824" s="88"/>
      <c r="BL824" s="88"/>
      <c r="BM824" s="88"/>
      <c r="BN824" s="88"/>
      <c r="BO824" s="88"/>
      <c r="BP824" s="88"/>
      <c r="BQ824" s="88"/>
      <c r="BR824" s="88">
        <v>18.010000000000002</v>
      </c>
      <c r="BS824" s="88"/>
      <c r="BT824" s="88">
        <v>19.11</v>
      </c>
      <c r="BU824" s="88">
        <v>19.63</v>
      </c>
      <c r="BV824" s="88"/>
      <c r="BW824" s="88"/>
      <c r="BX824" s="88"/>
    </row>
    <row r="825" spans="2:76" s="9" customFormat="1" ht="15">
      <c r="B825" s="87">
        <v>43754</v>
      </c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>
        <v>17.21</v>
      </c>
      <c r="U825" s="88">
        <v>18.88</v>
      </c>
      <c r="V825" s="88">
        <v>20.260000000000002</v>
      </c>
      <c r="W825" s="88"/>
      <c r="X825" s="88"/>
      <c r="Y825" s="88"/>
      <c r="Z825" s="88"/>
      <c r="AA825" s="88"/>
      <c r="AB825" s="88"/>
      <c r="AC825" s="88"/>
      <c r="AD825" s="88"/>
      <c r="AE825" s="88"/>
      <c r="AF825" s="88"/>
      <c r="AG825" s="88"/>
      <c r="AH825" s="88"/>
      <c r="AI825" s="88"/>
      <c r="AJ825" s="88"/>
      <c r="AK825" s="88"/>
      <c r="AL825" s="88"/>
      <c r="AM825" s="88"/>
      <c r="AN825" s="88"/>
      <c r="AO825" s="88"/>
      <c r="AP825" s="88"/>
      <c r="AQ825" s="88"/>
      <c r="AR825" s="88"/>
      <c r="AS825" s="88"/>
      <c r="AT825" s="88"/>
      <c r="AU825" s="88"/>
      <c r="AV825" s="88"/>
      <c r="AW825" s="88"/>
      <c r="AX825" s="88"/>
      <c r="AY825" s="88"/>
      <c r="AZ825" s="88"/>
      <c r="BA825" s="88"/>
      <c r="BB825" s="88"/>
      <c r="BC825" s="88"/>
      <c r="BD825" s="88"/>
      <c r="BE825" s="88"/>
      <c r="BF825" s="88"/>
      <c r="BG825" s="88"/>
      <c r="BH825" s="88"/>
      <c r="BI825" s="88"/>
      <c r="BJ825" s="88"/>
      <c r="BK825" s="88"/>
      <c r="BL825" s="88"/>
      <c r="BM825" s="88"/>
      <c r="BN825" s="88"/>
      <c r="BO825" s="88"/>
      <c r="BP825" s="88"/>
      <c r="BQ825" s="88"/>
      <c r="BR825" s="88">
        <v>18.11</v>
      </c>
      <c r="BS825" s="88"/>
      <c r="BT825" s="88">
        <v>19.21</v>
      </c>
      <c r="BU825" s="88">
        <v>19.73</v>
      </c>
      <c r="BV825" s="88"/>
      <c r="BW825" s="88"/>
      <c r="BX825" s="88"/>
    </row>
    <row r="826" spans="2:76" s="9" customFormat="1" ht="15">
      <c r="B826" s="87">
        <v>43753</v>
      </c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>
        <v>17.18</v>
      </c>
      <c r="U826" s="88">
        <v>18.89</v>
      </c>
      <c r="V826" s="88">
        <v>20.25</v>
      </c>
      <c r="W826" s="88"/>
      <c r="X826" s="88"/>
      <c r="Y826" s="88"/>
      <c r="Z826" s="88"/>
      <c r="AA826" s="88"/>
      <c r="AB826" s="88"/>
      <c r="AC826" s="88"/>
      <c r="AD826" s="88"/>
      <c r="AE826" s="88"/>
      <c r="AF826" s="88"/>
      <c r="AG826" s="88"/>
      <c r="AH826" s="88"/>
      <c r="AI826" s="88"/>
      <c r="AJ826" s="88"/>
      <c r="AK826" s="88"/>
      <c r="AL826" s="88"/>
      <c r="AM826" s="88"/>
      <c r="AN826" s="88"/>
      <c r="AO826" s="88"/>
      <c r="AP826" s="88"/>
      <c r="AQ826" s="88"/>
      <c r="AR826" s="88"/>
      <c r="AS826" s="88"/>
      <c r="AT826" s="88"/>
      <c r="AU826" s="88"/>
      <c r="AV826" s="88"/>
      <c r="AW826" s="88"/>
      <c r="AX826" s="88"/>
      <c r="AY826" s="88"/>
      <c r="AZ826" s="88"/>
      <c r="BA826" s="88"/>
      <c r="BB826" s="88"/>
      <c r="BC826" s="88"/>
      <c r="BD826" s="88"/>
      <c r="BE826" s="88"/>
      <c r="BF826" s="88"/>
      <c r="BG826" s="88"/>
      <c r="BH826" s="88"/>
      <c r="BI826" s="88"/>
      <c r="BJ826" s="88"/>
      <c r="BK826" s="88"/>
      <c r="BL826" s="88"/>
      <c r="BM826" s="88"/>
      <c r="BN826" s="88"/>
      <c r="BO826" s="88"/>
      <c r="BP826" s="88"/>
      <c r="BQ826" s="88"/>
      <c r="BR826" s="88">
        <v>18.170000000000002</v>
      </c>
      <c r="BS826" s="88"/>
      <c r="BT826" s="88">
        <v>19.54</v>
      </c>
      <c r="BU826" s="88">
        <v>19.899999999999999</v>
      </c>
      <c r="BV826" s="88"/>
      <c r="BW826" s="88"/>
      <c r="BX826" s="88"/>
    </row>
    <row r="827" spans="2:76" s="9" customFormat="1" ht="15">
      <c r="B827" s="87">
        <v>43752</v>
      </c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>
        <v>17.010000000000002</v>
      </c>
      <c r="U827" s="88">
        <v>19.100000000000001</v>
      </c>
      <c r="V827" s="88">
        <v>20.48</v>
      </c>
      <c r="W827" s="88"/>
      <c r="X827" s="88"/>
      <c r="Y827" s="88"/>
      <c r="Z827" s="88"/>
      <c r="AA827" s="88"/>
      <c r="AB827" s="88"/>
      <c r="AC827" s="88"/>
      <c r="AD827" s="88"/>
      <c r="AE827" s="88"/>
      <c r="AF827" s="88"/>
      <c r="AG827" s="88"/>
      <c r="AH827" s="88"/>
      <c r="AI827" s="88"/>
      <c r="AJ827" s="88"/>
      <c r="AK827" s="88"/>
      <c r="AL827" s="88"/>
      <c r="AM827" s="88"/>
      <c r="AN827" s="88"/>
      <c r="AO827" s="88"/>
      <c r="AP827" s="88"/>
      <c r="AQ827" s="88"/>
      <c r="AR827" s="88"/>
      <c r="AS827" s="88"/>
      <c r="AT827" s="88"/>
      <c r="AU827" s="88"/>
      <c r="AV827" s="88"/>
      <c r="AW827" s="88"/>
      <c r="AX827" s="88"/>
      <c r="AY827" s="88"/>
      <c r="AZ827" s="88"/>
      <c r="BA827" s="88"/>
      <c r="BB827" s="88"/>
      <c r="BC827" s="88"/>
      <c r="BD827" s="88"/>
      <c r="BE827" s="88"/>
      <c r="BF827" s="88"/>
      <c r="BG827" s="88"/>
      <c r="BH827" s="88"/>
      <c r="BI827" s="88"/>
      <c r="BJ827" s="88"/>
      <c r="BK827" s="88"/>
      <c r="BL827" s="88"/>
      <c r="BM827" s="88"/>
      <c r="BN827" s="88"/>
      <c r="BO827" s="88"/>
      <c r="BP827" s="88"/>
      <c r="BQ827" s="88"/>
      <c r="BR827" s="88">
        <v>18.22</v>
      </c>
      <c r="BS827" s="88"/>
      <c r="BT827" s="88">
        <v>19.3</v>
      </c>
      <c r="BU827" s="88">
        <v>19.850000000000001</v>
      </c>
      <c r="BV827" s="88"/>
      <c r="BW827" s="88"/>
      <c r="BX827" s="88"/>
    </row>
    <row r="828" spans="2:76" s="9" customFormat="1" ht="15">
      <c r="B828" s="87">
        <v>43749</v>
      </c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>
        <v>17</v>
      </c>
      <c r="U828" s="88">
        <v>19.09</v>
      </c>
      <c r="V828" s="88">
        <v>20.64</v>
      </c>
      <c r="W828" s="88"/>
      <c r="X828" s="88"/>
      <c r="Y828" s="88"/>
      <c r="Z828" s="88"/>
      <c r="AA828" s="88"/>
      <c r="AB828" s="88"/>
      <c r="AC828" s="88"/>
      <c r="AD828" s="88"/>
      <c r="AE828" s="88"/>
      <c r="AF828" s="88"/>
      <c r="AG828" s="88"/>
      <c r="AH828" s="88"/>
      <c r="AI828" s="88"/>
      <c r="AJ828" s="88"/>
      <c r="AK828" s="88"/>
      <c r="AL828" s="88"/>
      <c r="AM828" s="88"/>
      <c r="AN828" s="88"/>
      <c r="AO828" s="88"/>
      <c r="AP828" s="88"/>
      <c r="AQ828" s="88"/>
      <c r="AR828" s="88"/>
      <c r="AS828" s="88"/>
      <c r="AT828" s="88"/>
      <c r="AU828" s="88"/>
      <c r="AV828" s="88"/>
      <c r="AW828" s="88"/>
      <c r="AX828" s="88"/>
      <c r="AY828" s="88"/>
      <c r="AZ828" s="88"/>
      <c r="BA828" s="88"/>
      <c r="BB828" s="88"/>
      <c r="BC828" s="88"/>
      <c r="BD828" s="88"/>
      <c r="BE828" s="88"/>
      <c r="BF828" s="88"/>
      <c r="BG828" s="88"/>
      <c r="BH828" s="88"/>
      <c r="BI828" s="88"/>
      <c r="BJ828" s="88"/>
      <c r="BK828" s="88"/>
      <c r="BL828" s="88"/>
      <c r="BM828" s="88"/>
      <c r="BN828" s="88"/>
      <c r="BO828" s="88"/>
      <c r="BP828" s="88"/>
      <c r="BQ828" s="88"/>
      <c r="BR828" s="88">
        <v>18.25</v>
      </c>
      <c r="BS828" s="88"/>
      <c r="BT828" s="88">
        <v>19.45</v>
      </c>
      <c r="BU828" s="88">
        <v>20.05</v>
      </c>
      <c r="BV828" s="88"/>
      <c r="BW828" s="88"/>
      <c r="BX828" s="88"/>
    </row>
    <row r="829" spans="2:76" s="9" customFormat="1" ht="15">
      <c r="B829" s="87">
        <v>43748</v>
      </c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>
        <v>16.63</v>
      </c>
      <c r="U829" s="88">
        <v>18.75</v>
      </c>
      <c r="V829" s="88">
        <v>20.23</v>
      </c>
      <c r="W829" s="88"/>
      <c r="X829" s="88"/>
      <c r="Y829" s="88"/>
      <c r="Z829" s="88"/>
      <c r="AA829" s="88"/>
      <c r="AB829" s="88"/>
      <c r="AC829" s="88"/>
      <c r="AD829" s="88"/>
      <c r="AE829" s="88"/>
      <c r="AF829" s="88"/>
      <c r="AG829" s="88"/>
      <c r="AH829" s="88"/>
      <c r="AI829" s="88"/>
      <c r="AJ829" s="88"/>
      <c r="AK829" s="88"/>
      <c r="AL829" s="88"/>
      <c r="AM829" s="88"/>
      <c r="AN829" s="88"/>
      <c r="AO829" s="88"/>
      <c r="AP829" s="88"/>
      <c r="AQ829" s="88"/>
      <c r="AR829" s="88"/>
      <c r="AS829" s="88"/>
      <c r="AT829" s="88"/>
      <c r="AU829" s="88"/>
      <c r="AV829" s="88"/>
      <c r="AW829" s="88"/>
      <c r="AX829" s="88"/>
      <c r="AY829" s="88"/>
      <c r="AZ829" s="88"/>
      <c r="BA829" s="88"/>
      <c r="BB829" s="88"/>
      <c r="BC829" s="88"/>
      <c r="BD829" s="88"/>
      <c r="BE829" s="88"/>
      <c r="BF829" s="88"/>
      <c r="BG829" s="88"/>
      <c r="BH829" s="88"/>
      <c r="BI829" s="88"/>
      <c r="BJ829" s="88"/>
      <c r="BK829" s="88"/>
      <c r="BL829" s="88"/>
      <c r="BM829" s="88"/>
      <c r="BN829" s="88"/>
      <c r="BO829" s="88"/>
      <c r="BP829" s="88"/>
      <c r="BQ829" s="88"/>
      <c r="BR829" s="88">
        <v>17.93</v>
      </c>
      <c r="BS829" s="88"/>
      <c r="BT829" s="88">
        <v>19</v>
      </c>
      <c r="BU829" s="88">
        <v>19.63</v>
      </c>
      <c r="BV829" s="88"/>
      <c r="BW829" s="88"/>
      <c r="BX829" s="88"/>
    </row>
    <row r="830" spans="2:76" s="9" customFormat="1" ht="15">
      <c r="B830" s="87">
        <v>43747</v>
      </c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>
        <v>16.66</v>
      </c>
      <c r="U830" s="88">
        <v>18.54</v>
      </c>
      <c r="V830" s="88">
        <v>19.989999999999998</v>
      </c>
      <c r="W830" s="88"/>
      <c r="X830" s="88"/>
      <c r="Y830" s="88"/>
      <c r="Z830" s="88"/>
      <c r="AA830" s="88"/>
      <c r="AB830" s="88"/>
      <c r="AC830" s="88"/>
      <c r="AD830" s="88"/>
      <c r="AE830" s="88"/>
      <c r="AF830" s="88"/>
      <c r="AG830" s="88"/>
      <c r="AH830" s="88"/>
      <c r="AI830" s="88"/>
      <c r="AJ830" s="88"/>
      <c r="AK830" s="88"/>
      <c r="AL830" s="88"/>
      <c r="AM830" s="88"/>
      <c r="AN830" s="88"/>
      <c r="AO830" s="88"/>
      <c r="AP830" s="88"/>
      <c r="AQ830" s="88"/>
      <c r="AR830" s="88"/>
      <c r="AS830" s="88"/>
      <c r="AT830" s="88"/>
      <c r="AU830" s="88"/>
      <c r="AV830" s="88"/>
      <c r="AW830" s="88"/>
      <c r="AX830" s="88"/>
      <c r="AY830" s="88"/>
      <c r="AZ830" s="88"/>
      <c r="BA830" s="88"/>
      <c r="BB830" s="88"/>
      <c r="BC830" s="88"/>
      <c r="BD830" s="88"/>
      <c r="BE830" s="88"/>
      <c r="BF830" s="88"/>
      <c r="BG830" s="88"/>
      <c r="BH830" s="88"/>
      <c r="BI830" s="88"/>
      <c r="BJ830" s="88"/>
      <c r="BK830" s="88"/>
      <c r="BL830" s="88"/>
      <c r="BM830" s="88"/>
      <c r="BN830" s="88"/>
      <c r="BO830" s="88"/>
      <c r="BP830" s="88"/>
      <c r="BQ830" s="88"/>
      <c r="BR830" s="88">
        <v>17.8</v>
      </c>
      <c r="BS830" s="88"/>
      <c r="BT830" s="88">
        <v>19.010000000000002</v>
      </c>
      <c r="BU830" s="88">
        <v>19.489999999999998</v>
      </c>
      <c r="BV830" s="88"/>
      <c r="BW830" s="88"/>
      <c r="BX830" s="88"/>
    </row>
    <row r="831" spans="2:76" s="9" customFormat="1" ht="15">
      <c r="B831" s="87">
        <v>43746</v>
      </c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>
        <v>16.600000000000001</v>
      </c>
      <c r="U831" s="88">
        <v>18.399999999999999</v>
      </c>
      <c r="V831" s="88">
        <v>19.97</v>
      </c>
      <c r="W831" s="88"/>
      <c r="X831" s="88"/>
      <c r="Y831" s="88"/>
      <c r="Z831" s="88"/>
      <c r="AA831" s="88"/>
      <c r="AB831" s="88"/>
      <c r="AC831" s="88"/>
      <c r="AD831" s="88"/>
      <c r="AE831" s="88"/>
      <c r="AF831" s="88"/>
      <c r="AG831" s="88"/>
      <c r="AH831" s="88"/>
      <c r="AI831" s="88"/>
      <c r="AJ831" s="88"/>
      <c r="AK831" s="88"/>
      <c r="AL831" s="88"/>
      <c r="AM831" s="88"/>
      <c r="AN831" s="88"/>
      <c r="AO831" s="88"/>
      <c r="AP831" s="88"/>
      <c r="AQ831" s="88"/>
      <c r="AR831" s="88"/>
      <c r="AS831" s="88"/>
      <c r="AT831" s="88"/>
      <c r="AU831" s="88"/>
      <c r="AV831" s="88"/>
      <c r="AW831" s="88"/>
      <c r="AX831" s="88"/>
      <c r="AY831" s="88"/>
      <c r="AZ831" s="88"/>
      <c r="BA831" s="88"/>
      <c r="BB831" s="88"/>
      <c r="BC831" s="88"/>
      <c r="BD831" s="88"/>
      <c r="BE831" s="88"/>
      <c r="BF831" s="88"/>
      <c r="BG831" s="88"/>
      <c r="BH831" s="88"/>
      <c r="BI831" s="88"/>
      <c r="BJ831" s="88"/>
      <c r="BK831" s="88"/>
      <c r="BL831" s="88"/>
      <c r="BM831" s="88"/>
      <c r="BN831" s="88"/>
      <c r="BO831" s="88"/>
      <c r="BP831" s="88"/>
      <c r="BQ831" s="88"/>
      <c r="BR831" s="88">
        <v>17.82</v>
      </c>
      <c r="BS831" s="88"/>
      <c r="BT831" s="88">
        <v>18.899999999999999</v>
      </c>
      <c r="BU831" s="88">
        <v>19.54</v>
      </c>
      <c r="BV831" s="88"/>
      <c r="BW831" s="88"/>
      <c r="BX831" s="88"/>
    </row>
    <row r="832" spans="2:76" s="9" customFormat="1" ht="15">
      <c r="B832" s="87">
        <v>43745</v>
      </c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>
        <v>16.3</v>
      </c>
      <c r="U832" s="88">
        <v>18.37</v>
      </c>
      <c r="V832" s="88">
        <v>19.989999999999998</v>
      </c>
      <c r="W832" s="88"/>
      <c r="X832" s="88"/>
      <c r="Y832" s="88"/>
      <c r="Z832" s="88"/>
      <c r="AA832" s="88"/>
      <c r="AB832" s="88"/>
      <c r="AC832" s="88"/>
      <c r="AD832" s="88"/>
      <c r="AE832" s="88"/>
      <c r="AF832" s="88"/>
      <c r="AG832" s="88"/>
      <c r="AH832" s="88"/>
      <c r="AI832" s="88"/>
      <c r="AJ832" s="88"/>
      <c r="AK832" s="88"/>
      <c r="AL832" s="88"/>
      <c r="AM832" s="88"/>
      <c r="AN832" s="88"/>
      <c r="AO832" s="88"/>
      <c r="AP832" s="88"/>
      <c r="AQ832" s="88"/>
      <c r="AR832" s="88"/>
      <c r="AS832" s="88"/>
      <c r="AT832" s="88"/>
      <c r="AU832" s="88"/>
      <c r="AV832" s="88"/>
      <c r="AW832" s="88"/>
      <c r="AX832" s="88"/>
      <c r="AY832" s="88"/>
      <c r="AZ832" s="88"/>
      <c r="BA832" s="88"/>
      <c r="BB832" s="88"/>
      <c r="BC832" s="88"/>
      <c r="BD832" s="88"/>
      <c r="BE832" s="88"/>
      <c r="BF832" s="88"/>
      <c r="BG832" s="88"/>
      <c r="BH832" s="88"/>
      <c r="BI832" s="88"/>
      <c r="BJ832" s="88"/>
      <c r="BK832" s="88"/>
      <c r="BL832" s="88"/>
      <c r="BM832" s="88"/>
      <c r="BN832" s="88"/>
      <c r="BO832" s="88"/>
      <c r="BP832" s="88"/>
      <c r="BQ832" s="88"/>
      <c r="BR832" s="88">
        <v>17.7</v>
      </c>
      <c r="BS832" s="88"/>
      <c r="BT832" s="88">
        <v>18.96</v>
      </c>
      <c r="BU832" s="88">
        <v>19.55</v>
      </c>
      <c r="BV832" s="88"/>
      <c r="BW832" s="88"/>
      <c r="BX832" s="88"/>
    </row>
    <row r="833" spans="2:76" s="9" customFormat="1" ht="15">
      <c r="B833" s="87">
        <v>43742</v>
      </c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>
        <v>16.600000000000001</v>
      </c>
      <c r="U833" s="88">
        <v>18.649999999999999</v>
      </c>
      <c r="V833" s="88">
        <v>20</v>
      </c>
      <c r="W833" s="88"/>
      <c r="X833" s="88"/>
      <c r="Y833" s="88"/>
      <c r="Z833" s="88"/>
      <c r="AA833" s="88"/>
      <c r="AB833" s="88"/>
      <c r="AC833" s="88"/>
      <c r="AD833" s="88"/>
      <c r="AE833" s="88"/>
      <c r="AF833" s="88"/>
      <c r="AG833" s="88"/>
      <c r="AH833" s="88"/>
      <c r="AI833" s="88"/>
      <c r="AJ833" s="88"/>
      <c r="AK833" s="88"/>
      <c r="AL833" s="88"/>
      <c r="AM833" s="88"/>
      <c r="AN833" s="88"/>
      <c r="AO833" s="88"/>
      <c r="AP833" s="88"/>
      <c r="AQ833" s="88"/>
      <c r="AR833" s="88"/>
      <c r="AS833" s="88"/>
      <c r="AT833" s="88"/>
      <c r="AU833" s="88"/>
      <c r="AV833" s="88"/>
      <c r="AW833" s="88"/>
      <c r="AX833" s="88"/>
      <c r="AY833" s="88"/>
      <c r="AZ833" s="88"/>
      <c r="BA833" s="88"/>
      <c r="BB833" s="88"/>
      <c r="BC833" s="88"/>
      <c r="BD833" s="88"/>
      <c r="BE833" s="88"/>
      <c r="BF833" s="88"/>
      <c r="BG833" s="88"/>
      <c r="BH833" s="88"/>
      <c r="BI833" s="88"/>
      <c r="BJ833" s="88"/>
      <c r="BK833" s="88"/>
      <c r="BL833" s="88"/>
      <c r="BM833" s="88"/>
      <c r="BN833" s="88"/>
      <c r="BO833" s="88"/>
      <c r="BP833" s="88"/>
      <c r="BQ833" s="88"/>
      <c r="BR833" s="88">
        <v>17.829999999999998</v>
      </c>
      <c r="BS833" s="88"/>
      <c r="BT833" s="88">
        <v>19.010000000000002</v>
      </c>
      <c r="BU833" s="88">
        <v>19.47</v>
      </c>
      <c r="BV833" s="88"/>
      <c r="BW833" s="88"/>
      <c r="BX833" s="88"/>
    </row>
    <row r="834" spans="2:76" s="9" customFormat="1" ht="15">
      <c r="B834" s="87">
        <v>43741</v>
      </c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>
        <v>16.8</v>
      </c>
      <c r="U834" s="88">
        <v>18.84</v>
      </c>
      <c r="V834" s="88">
        <v>20.27</v>
      </c>
      <c r="W834" s="88"/>
      <c r="X834" s="88"/>
      <c r="Y834" s="88"/>
      <c r="Z834" s="88"/>
      <c r="AA834" s="88"/>
      <c r="AB834" s="88"/>
      <c r="AC834" s="88"/>
      <c r="AD834" s="88"/>
      <c r="AE834" s="88"/>
      <c r="AF834" s="88"/>
      <c r="AG834" s="88"/>
      <c r="AH834" s="88"/>
      <c r="AI834" s="88"/>
      <c r="AJ834" s="88"/>
      <c r="AK834" s="88"/>
      <c r="AL834" s="88"/>
      <c r="AM834" s="88"/>
      <c r="AN834" s="88"/>
      <c r="AO834" s="88"/>
      <c r="AP834" s="88"/>
      <c r="AQ834" s="88"/>
      <c r="AR834" s="88"/>
      <c r="AS834" s="88"/>
      <c r="AT834" s="88"/>
      <c r="AU834" s="88"/>
      <c r="AV834" s="88"/>
      <c r="AW834" s="88"/>
      <c r="AX834" s="88"/>
      <c r="AY834" s="88"/>
      <c r="AZ834" s="88"/>
      <c r="BA834" s="88"/>
      <c r="BB834" s="88"/>
      <c r="BC834" s="88"/>
      <c r="BD834" s="88"/>
      <c r="BE834" s="88"/>
      <c r="BF834" s="88"/>
      <c r="BG834" s="88"/>
      <c r="BH834" s="88"/>
      <c r="BI834" s="88"/>
      <c r="BJ834" s="88"/>
      <c r="BK834" s="88"/>
      <c r="BL834" s="88"/>
      <c r="BM834" s="88"/>
      <c r="BN834" s="88"/>
      <c r="BO834" s="88"/>
      <c r="BP834" s="88"/>
      <c r="BQ834" s="88"/>
      <c r="BR834" s="88">
        <v>17.73</v>
      </c>
      <c r="BS834" s="88"/>
      <c r="BT834" s="88">
        <v>19.13</v>
      </c>
      <c r="BU834" s="88">
        <v>19.38</v>
      </c>
      <c r="BV834" s="88"/>
      <c r="BW834" s="88"/>
      <c r="BX834" s="88"/>
    </row>
    <row r="835" spans="2:76" s="9" customFormat="1" ht="15">
      <c r="B835" s="87">
        <v>43740</v>
      </c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>
        <v>17</v>
      </c>
      <c r="U835" s="88">
        <v>18.79</v>
      </c>
      <c r="V835" s="88">
        <v>20.25</v>
      </c>
      <c r="W835" s="88"/>
      <c r="X835" s="88"/>
      <c r="Y835" s="88"/>
      <c r="Z835" s="88"/>
      <c r="AA835" s="88"/>
      <c r="AB835" s="88"/>
      <c r="AC835" s="88"/>
      <c r="AD835" s="88"/>
      <c r="AE835" s="88"/>
      <c r="AF835" s="88"/>
      <c r="AG835" s="88"/>
      <c r="AH835" s="88"/>
      <c r="AI835" s="88"/>
      <c r="AJ835" s="88"/>
      <c r="AK835" s="88"/>
      <c r="AL835" s="88"/>
      <c r="AM835" s="88"/>
      <c r="AN835" s="88"/>
      <c r="AO835" s="88"/>
      <c r="AP835" s="88"/>
      <c r="AQ835" s="88"/>
      <c r="AR835" s="88"/>
      <c r="AS835" s="88"/>
      <c r="AT835" s="88"/>
      <c r="AU835" s="88"/>
      <c r="AV835" s="88"/>
      <c r="AW835" s="88"/>
      <c r="AX835" s="88"/>
      <c r="AY835" s="88"/>
      <c r="AZ835" s="88"/>
      <c r="BA835" s="88"/>
      <c r="BB835" s="88"/>
      <c r="BC835" s="88"/>
      <c r="BD835" s="88"/>
      <c r="BE835" s="88"/>
      <c r="BF835" s="88"/>
      <c r="BG835" s="88"/>
      <c r="BH835" s="88"/>
      <c r="BI835" s="88"/>
      <c r="BJ835" s="88"/>
      <c r="BK835" s="88"/>
      <c r="BL835" s="88"/>
      <c r="BM835" s="88"/>
      <c r="BN835" s="88"/>
      <c r="BO835" s="88"/>
      <c r="BP835" s="88"/>
      <c r="BQ835" s="88"/>
      <c r="BR835" s="88">
        <v>17.88</v>
      </c>
      <c r="BS835" s="88"/>
      <c r="BT835" s="88">
        <v>19.25</v>
      </c>
      <c r="BU835" s="88">
        <v>19.57</v>
      </c>
      <c r="BV835" s="88"/>
      <c r="BW835" s="88"/>
      <c r="BX835" s="88"/>
    </row>
    <row r="836" spans="2:76" s="9" customFormat="1" ht="15">
      <c r="B836" s="87">
        <v>43739</v>
      </c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>
        <v>17.18</v>
      </c>
      <c r="U836" s="88">
        <v>19.350000000000001</v>
      </c>
      <c r="V836" s="88">
        <v>20.95</v>
      </c>
      <c r="W836" s="88"/>
      <c r="X836" s="88"/>
      <c r="Y836" s="88"/>
      <c r="Z836" s="88"/>
      <c r="AA836" s="88"/>
      <c r="AB836" s="88"/>
      <c r="AC836" s="88"/>
      <c r="AD836" s="88"/>
      <c r="AE836" s="88"/>
      <c r="AF836" s="88"/>
      <c r="AG836" s="88"/>
      <c r="AH836" s="88"/>
      <c r="AI836" s="88"/>
      <c r="AJ836" s="88"/>
      <c r="AK836" s="88"/>
      <c r="AL836" s="88"/>
      <c r="AM836" s="88"/>
      <c r="AN836" s="88"/>
      <c r="AO836" s="88"/>
      <c r="AP836" s="88"/>
      <c r="AQ836" s="88"/>
      <c r="AR836" s="88"/>
      <c r="AS836" s="88"/>
      <c r="AT836" s="88"/>
      <c r="AU836" s="88"/>
      <c r="AV836" s="88"/>
      <c r="AW836" s="88"/>
      <c r="AX836" s="88"/>
      <c r="AY836" s="88"/>
      <c r="AZ836" s="88"/>
      <c r="BA836" s="88"/>
      <c r="BB836" s="88"/>
      <c r="BC836" s="88"/>
      <c r="BD836" s="88"/>
      <c r="BE836" s="88"/>
      <c r="BF836" s="88"/>
      <c r="BG836" s="88"/>
      <c r="BH836" s="88"/>
      <c r="BI836" s="88"/>
      <c r="BJ836" s="88"/>
      <c r="BK836" s="88"/>
      <c r="BL836" s="88"/>
      <c r="BM836" s="88"/>
      <c r="BN836" s="88"/>
      <c r="BO836" s="88"/>
      <c r="BP836" s="88"/>
      <c r="BQ836" s="88"/>
      <c r="BR836" s="88">
        <v>18.489999999999998</v>
      </c>
      <c r="BS836" s="88"/>
      <c r="BT836" s="88">
        <v>19.87</v>
      </c>
      <c r="BU836" s="88">
        <v>19.850000000000001</v>
      </c>
      <c r="BV836" s="88"/>
      <c r="BW836" s="88"/>
      <c r="BX836" s="88"/>
    </row>
    <row r="837" spans="2:76" s="9" customFormat="1" ht="15">
      <c r="B837" s="87">
        <v>43738</v>
      </c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>
        <v>14.59</v>
      </c>
      <c r="T837" s="88">
        <v>17.59</v>
      </c>
      <c r="U837" s="88">
        <v>19.27</v>
      </c>
      <c r="V837" s="88"/>
      <c r="W837" s="88"/>
      <c r="X837" s="88"/>
      <c r="Y837" s="88"/>
      <c r="Z837" s="88"/>
      <c r="AA837" s="88"/>
      <c r="AB837" s="88"/>
      <c r="AC837" s="88"/>
      <c r="AD837" s="88"/>
      <c r="AE837" s="88"/>
      <c r="AF837" s="88"/>
      <c r="AG837" s="88"/>
      <c r="AH837" s="88"/>
      <c r="AI837" s="88"/>
      <c r="AJ837" s="88"/>
      <c r="AK837" s="88"/>
      <c r="AL837" s="88"/>
      <c r="AM837" s="88"/>
      <c r="AN837" s="88"/>
      <c r="AO837" s="88"/>
      <c r="AP837" s="88"/>
      <c r="AQ837" s="88"/>
      <c r="AR837" s="88"/>
      <c r="AS837" s="88"/>
      <c r="AT837" s="88"/>
      <c r="AU837" s="88"/>
      <c r="AV837" s="88"/>
      <c r="AW837" s="88"/>
      <c r="AX837" s="88"/>
      <c r="AY837" s="88"/>
      <c r="AZ837" s="88"/>
      <c r="BA837" s="88"/>
      <c r="BB837" s="88"/>
      <c r="BC837" s="88"/>
      <c r="BD837" s="88"/>
      <c r="BE837" s="88"/>
      <c r="BF837" s="88"/>
      <c r="BG837" s="88"/>
      <c r="BH837" s="88"/>
      <c r="BI837" s="88"/>
      <c r="BJ837" s="88"/>
      <c r="BK837" s="88"/>
      <c r="BL837" s="88"/>
      <c r="BM837" s="88"/>
      <c r="BN837" s="88"/>
      <c r="BO837" s="88"/>
      <c r="BP837" s="88"/>
      <c r="BQ837" s="88"/>
      <c r="BR837" s="88">
        <v>19.09</v>
      </c>
      <c r="BS837" s="88"/>
      <c r="BT837" s="88">
        <v>19.63</v>
      </c>
      <c r="BU837" s="88">
        <v>19.829999999999998</v>
      </c>
      <c r="BV837" s="88"/>
      <c r="BW837" s="88"/>
      <c r="BX837" s="88"/>
    </row>
    <row r="838" spans="2:76" s="9" customFormat="1" ht="15">
      <c r="B838" s="87">
        <v>43735</v>
      </c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>
        <v>14.04</v>
      </c>
      <c r="T838" s="88">
        <v>17.77</v>
      </c>
      <c r="U838" s="88">
        <v>19.45</v>
      </c>
      <c r="V838" s="88"/>
      <c r="W838" s="88"/>
      <c r="X838" s="88"/>
      <c r="Y838" s="88"/>
      <c r="Z838" s="88"/>
      <c r="AA838" s="88"/>
      <c r="AB838" s="88"/>
      <c r="AC838" s="88"/>
      <c r="AD838" s="88"/>
      <c r="AE838" s="88"/>
      <c r="AF838" s="88"/>
      <c r="AG838" s="88"/>
      <c r="AH838" s="88"/>
      <c r="AI838" s="88"/>
      <c r="AJ838" s="88"/>
      <c r="AK838" s="88"/>
      <c r="AL838" s="88"/>
      <c r="AM838" s="88"/>
      <c r="AN838" s="88"/>
      <c r="AO838" s="88"/>
      <c r="AP838" s="88"/>
      <c r="AQ838" s="88"/>
      <c r="AR838" s="88"/>
      <c r="AS838" s="88"/>
      <c r="AT838" s="88"/>
      <c r="AU838" s="88"/>
      <c r="AV838" s="88"/>
      <c r="AW838" s="88"/>
      <c r="AX838" s="88"/>
      <c r="AY838" s="88"/>
      <c r="AZ838" s="88"/>
      <c r="BA838" s="88"/>
      <c r="BB838" s="88"/>
      <c r="BC838" s="88"/>
      <c r="BD838" s="88"/>
      <c r="BE838" s="88"/>
      <c r="BF838" s="88"/>
      <c r="BG838" s="88"/>
      <c r="BH838" s="88"/>
      <c r="BI838" s="88"/>
      <c r="BJ838" s="88"/>
      <c r="BK838" s="88"/>
      <c r="BL838" s="88"/>
      <c r="BM838" s="88"/>
      <c r="BN838" s="88">
        <v>17.079999999999998</v>
      </c>
      <c r="BO838" s="88"/>
      <c r="BP838" s="88"/>
      <c r="BQ838" s="88">
        <v>18.899999999999999</v>
      </c>
      <c r="BR838" s="88">
        <v>19.09</v>
      </c>
      <c r="BS838" s="88"/>
      <c r="BT838" s="88">
        <v>19.63</v>
      </c>
      <c r="BU838" s="88">
        <v>19.84</v>
      </c>
      <c r="BV838" s="88"/>
      <c r="BW838" s="88"/>
      <c r="BX838" s="88"/>
    </row>
    <row r="839" spans="2:76" s="9" customFormat="1" ht="15">
      <c r="B839" s="87">
        <v>43734</v>
      </c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>
        <v>13.93</v>
      </c>
      <c r="T839" s="88">
        <v>17.670000000000002</v>
      </c>
      <c r="U839" s="88">
        <v>19.54</v>
      </c>
      <c r="V839" s="88"/>
      <c r="W839" s="88"/>
      <c r="X839" s="88"/>
      <c r="Y839" s="88"/>
      <c r="Z839" s="88"/>
      <c r="AA839" s="88"/>
      <c r="AB839" s="88"/>
      <c r="AC839" s="88"/>
      <c r="AD839" s="88"/>
      <c r="AE839" s="88"/>
      <c r="AF839" s="88"/>
      <c r="AG839" s="88"/>
      <c r="AH839" s="88"/>
      <c r="AI839" s="88"/>
      <c r="AJ839" s="88"/>
      <c r="AK839" s="88"/>
      <c r="AL839" s="88"/>
      <c r="AM839" s="88"/>
      <c r="AN839" s="88"/>
      <c r="AO839" s="88"/>
      <c r="AP839" s="88"/>
      <c r="AQ839" s="88"/>
      <c r="AR839" s="88"/>
      <c r="AS839" s="88"/>
      <c r="AT839" s="88"/>
      <c r="AU839" s="88"/>
      <c r="AV839" s="88"/>
      <c r="AW839" s="88"/>
      <c r="AX839" s="88"/>
      <c r="AY839" s="88"/>
      <c r="AZ839" s="88"/>
      <c r="BA839" s="88"/>
      <c r="BB839" s="88"/>
      <c r="BC839" s="88"/>
      <c r="BD839" s="88"/>
      <c r="BE839" s="88"/>
      <c r="BF839" s="88"/>
      <c r="BG839" s="88"/>
      <c r="BH839" s="88"/>
      <c r="BI839" s="88"/>
      <c r="BJ839" s="88"/>
      <c r="BK839" s="88"/>
      <c r="BL839" s="88"/>
      <c r="BM839" s="88"/>
      <c r="BN839" s="88">
        <v>17.04</v>
      </c>
      <c r="BO839" s="88"/>
      <c r="BP839" s="88"/>
      <c r="BQ839" s="88">
        <v>18.95</v>
      </c>
      <c r="BR839" s="88">
        <v>19.27</v>
      </c>
      <c r="BS839" s="88"/>
      <c r="BT839" s="88">
        <v>19.899999999999999</v>
      </c>
      <c r="BU839" s="88">
        <v>19.98</v>
      </c>
      <c r="BV839" s="88"/>
      <c r="BW839" s="88"/>
      <c r="BX839" s="88"/>
    </row>
    <row r="840" spans="2:76" s="9" customFormat="1" ht="15">
      <c r="B840" s="87">
        <v>43733</v>
      </c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>
        <v>13.64</v>
      </c>
      <c r="T840" s="88">
        <v>17.649999999999999</v>
      </c>
      <c r="U840" s="88">
        <v>19.38</v>
      </c>
      <c r="V840" s="88"/>
      <c r="W840" s="88"/>
      <c r="X840" s="88"/>
      <c r="Y840" s="88"/>
      <c r="Z840" s="88"/>
      <c r="AA840" s="88"/>
      <c r="AB840" s="88"/>
      <c r="AC840" s="88"/>
      <c r="AD840" s="88"/>
      <c r="AE840" s="88"/>
      <c r="AF840" s="88"/>
      <c r="AG840" s="88"/>
      <c r="AH840" s="88"/>
      <c r="AI840" s="88"/>
      <c r="AJ840" s="88"/>
      <c r="AK840" s="88"/>
      <c r="AL840" s="88"/>
      <c r="AM840" s="88"/>
      <c r="AN840" s="88"/>
      <c r="AO840" s="88"/>
      <c r="AP840" s="88"/>
      <c r="AQ840" s="88"/>
      <c r="AR840" s="88"/>
      <c r="AS840" s="88"/>
      <c r="AT840" s="88"/>
      <c r="AU840" s="88"/>
      <c r="AV840" s="88"/>
      <c r="AW840" s="88"/>
      <c r="AX840" s="88"/>
      <c r="AY840" s="88"/>
      <c r="AZ840" s="88"/>
      <c r="BA840" s="88"/>
      <c r="BB840" s="88"/>
      <c r="BC840" s="88"/>
      <c r="BD840" s="88"/>
      <c r="BE840" s="88"/>
      <c r="BF840" s="88"/>
      <c r="BG840" s="88"/>
      <c r="BH840" s="88"/>
      <c r="BI840" s="88"/>
      <c r="BJ840" s="88"/>
      <c r="BK840" s="88"/>
      <c r="BL840" s="88"/>
      <c r="BM840" s="88"/>
      <c r="BN840" s="88">
        <v>16.88</v>
      </c>
      <c r="BO840" s="88"/>
      <c r="BP840" s="88"/>
      <c r="BQ840" s="88">
        <v>18.760000000000002</v>
      </c>
      <c r="BR840" s="88">
        <v>19.489999999999998</v>
      </c>
      <c r="BS840" s="88"/>
      <c r="BT840" s="88">
        <v>19.690000000000001</v>
      </c>
      <c r="BU840" s="88">
        <v>19.91</v>
      </c>
      <c r="BV840" s="88"/>
      <c r="BW840" s="88"/>
      <c r="BX840" s="88"/>
    </row>
    <row r="841" spans="2:76" s="9" customFormat="1" ht="15">
      <c r="B841" s="87">
        <v>43732</v>
      </c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>
        <v>13.92</v>
      </c>
      <c r="T841" s="88">
        <v>18.02</v>
      </c>
      <c r="U841" s="88">
        <v>19.87</v>
      </c>
      <c r="V841" s="88"/>
      <c r="W841" s="88"/>
      <c r="X841" s="88"/>
      <c r="Y841" s="88"/>
      <c r="Z841" s="88"/>
      <c r="AA841" s="88"/>
      <c r="AB841" s="88"/>
      <c r="AC841" s="88"/>
      <c r="AD841" s="88"/>
      <c r="AE841" s="88"/>
      <c r="AF841" s="88"/>
      <c r="AG841" s="88"/>
      <c r="AH841" s="88"/>
      <c r="AI841" s="88"/>
      <c r="AJ841" s="88"/>
      <c r="AK841" s="88"/>
      <c r="AL841" s="88"/>
      <c r="AM841" s="88"/>
      <c r="AN841" s="88"/>
      <c r="AO841" s="88"/>
      <c r="AP841" s="88"/>
      <c r="AQ841" s="88"/>
      <c r="AR841" s="88"/>
      <c r="AS841" s="88"/>
      <c r="AT841" s="88"/>
      <c r="AU841" s="88"/>
      <c r="AV841" s="88"/>
      <c r="AW841" s="88"/>
      <c r="AX841" s="88"/>
      <c r="AY841" s="88"/>
      <c r="AZ841" s="88"/>
      <c r="BA841" s="88"/>
      <c r="BB841" s="88"/>
      <c r="BC841" s="88"/>
      <c r="BD841" s="88"/>
      <c r="BE841" s="88"/>
      <c r="BF841" s="88"/>
      <c r="BG841" s="88"/>
      <c r="BH841" s="88"/>
      <c r="BI841" s="88"/>
      <c r="BJ841" s="88"/>
      <c r="BK841" s="88"/>
      <c r="BL841" s="88"/>
      <c r="BM841" s="88"/>
      <c r="BN841" s="88">
        <v>17.260000000000002</v>
      </c>
      <c r="BO841" s="88"/>
      <c r="BP841" s="88"/>
      <c r="BQ841" s="88">
        <v>19.12</v>
      </c>
      <c r="BR841" s="88">
        <v>19.68</v>
      </c>
      <c r="BS841" s="88"/>
      <c r="BT841" s="88">
        <v>19.989999999999998</v>
      </c>
      <c r="BU841" s="88">
        <v>20.18</v>
      </c>
      <c r="BV841" s="88"/>
      <c r="BW841" s="88"/>
      <c r="BX841" s="88"/>
    </row>
    <row r="842" spans="2:76" s="9" customFormat="1" ht="15">
      <c r="B842" s="87">
        <v>43731</v>
      </c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>
        <v>13.77</v>
      </c>
      <c r="T842" s="88">
        <v>18.21</v>
      </c>
      <c r="U842" s="88">
        <v>19.89</v>
      </c>
      <c r="V842" s="88"/>
      <c r="W842" s="88"/>
      <c r="X842" s="88"/>
      <c r="Y842" s="88"/>
      <c r="Z842" s="88"/>
      <c r="AA842" s="88"/>
      <c r="AB842" s="88"/>
      <c r="AC842" s="88"/>
      <c r="AD842" s="88"/>
      <c r="AE842" s="88"/>
      <c r="AF842" s="88"/>
      <c r="AG842" s="88"/>
      <c r="AH842" s="88"/>
      <c r="AI842" s="88"/>
      <c r="AJ842" s="88"/>
      <c r="AK842" s="88"/>
      <c r="AL842" s="88"/>
      <c r="AM842" s="88"/>
      <c r="AN842" s="88"/>
      <c r="AO842" s="88"/>
      <c r="AP842" s="88"/>
      <c r="AQ842" s="88"/>
      <c r="AR842" s="88"/>
      <c r="AS842" s="88"/>
      <c r="AT842" s="88"/>
      <c r="AU842" s="88"/>
      <c r="AV842" s="88"/>
      <c r="AW842" s="88"/>
      <c r="AX842" s="88"/>
      <c r="AY842" s="88"/>
      <c r="AZ842" s="88"/>
      <c r="BA842" s="88"/>
      <c r="BB842" s="88"/>
      <c r="BC842" s="88"/>
      <c r="BD842" s="88"/>
      <c r="BE842" s="88"/>
      <c r="BF842" s="88"/>
      <c r="BG842" s="88"/>
      <c r="BH842" s="88"/>
      <c r="BI842" s="88"/>
      <c r="BJ842" s="88"/>
      <c r="BK842" s="88"/>
      <c r="BL842" s="88"/>
      <c r="BM842" s="88"/>
      <c r="BN842" s="88">
        <v>17.28</v>
      </c>
      <c r="BO842" s="88"/>
      <c r="BP842" s="88"/>
      <c r="BQ842" s="88">
        <v>19.149999999999999</v>
      </c>
      <c r="BR842" s="88">
        <v>19.8</v>
      </c>
      <c r="BS842" s="88"/>
      <c r="BT842" s="88">
        <v>20.03</v>
      </c>
      <c r="BU842" s="88">
        <v>20.149999999999999</v>
      </c>
      <c r="BV842" s="88"/>
      <c r="BW842" s="88"/>
      <c r="BX842" s="88"/>
    </row>
    <row r="843" spans="2:76" s="9" customFormat="1" ht="15">
      <c r="B843" s="87">
        <v>43728</v>
      </c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>
        <v>14.28</v>
      </c>
      <c r="T843" s="88">
        <v>18.850000000000001</v>
      </c>
      <c r="U843" s="88">
        <v>19.79</v>
      </c>
      <c r="V843" s="88"/>
      <c r="W843" s="88"/>
      <c r="X843" s="88"/>
      <c r="Y843" s="88"/>
      <c r="Z843" s="88"/>
      <c r="AA843" s="88"/>
      <c r="AB843" s="88"/>
      <c r="AC843" s="88"/>
      <c r="AD843" s="88"/>
      <c r="AE843" s="88"/>
      <c r="AF843" s="88"/>
      <c r="AG843" s="88"/>
      <c r="AH843" s="88"/>
      <c r="AI843" s="88"/>
      <c r="AJ843" s="88"/>
      <c r="AK843" s="88"/>
      <c r="AL843" s="88"/>
      <c r="AM843" s="88"/>
      <c r="AN843" s="88"/>
      <c r="AO843" s="88"/>
      <c r="AP843" s="88"/>
      <c r="AQ843" s="88"/>
      <c r="AR843" s="88"/>
      <c r="AS843" s="88"/>
      <c r="AT843" s="88"/>
      <c r="AU843" s="88"/>
      <c r="AV843" s="88"/>
      <c r="AW843" s="88"/>
      <c r="AX843" s="88"/>
      <c r="AY843" s="88"/>
      <c r="AZ843" s="88"/>
      <c r="BA843" s="88"/>
      <c r="BB843" s="88"/>
      <c r="BC843" s="88"/>
      <c r="BD843" s="88"/>
      <c r="BE843" s="88"/>
      <c r="BF843" s="88"/>
      <c r="BG843" s="88"/>
      <c r="BH843" s="88"/>
      <c r="BI843" s="88"/>
      <c r="BJ843" s="88"/>
      <c r="BK843" s="88"/>
      <c r="BL843" s="88"/>
      <c r="BM843" s="88"/>
      <c r="BN843" s="88">
        <v>17.63</v>
      </c>
      <c r="BO843" s="88"/>
      <c r="BP843" s="88"/>
      <c r="BQ843" s="88">
        <v>19.559999999999999</v>
      </c>
      <c r="BR843" s="88">
        <v>20.09</v>
      </c>
      <c r="BS843" s="88"/>
      <c r="BT843" s="88">
        <v>20.3</v>
      </c>
      <c r="BU843" s="88">
        <v>20.27</v>
      </c>
      <c r="BV843" s="88"/>
      <c r="BW843" s="88"/>
      <c r="BX843" s="88"/>
    </row>
    <row r="844" spans="2:76" s="9" customFormat="1" ht="15">
      <c r="B844" s="87">
        <v>43727</v>
      </c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>
        <v>14.67</v>
      </c>
      <c r="T844" s="88">
        <v>18.75</v>
      </c>
      <c r="U844" s="88">
        <v>20.37</v>
      </c>
      <c r="V844" s="88"/>
      <c r="W844" s="88"/>
      <c r="X844" s="88"/>
      <c r="Y844" s="88"/>
      <c r="Z844" s="88"/>
      <c r="AA844" s="88"/>
      <c r="AB844" s="88"/>
      <c r="AC844" s="88"/>
      <c r="AD844" s="88"/>
      <c r="AE844" s="88"/>
      <c r="AF844" s="88"/>
      <c r="AG844" s="88"/>
      <c r="AH844" s="88"/>
      <c r="AI844" s="88"/>
      <c r="AJ844" s="88"/>
      <c r="AK844" s="88"/>
      <c r="AL844" s="88"/>
      <c r="AM844" s="88"/>
      <c r="AN844" s="88"/>
      <c r="AO844" s="88"/>
      <c r="AP844" s="88"/>
      <c r="AQ844" s="88"/>
      <c r="AR844" s="88"/>
      <c r="AS844" s="88"/>
      <c r="AT844" s="88"/>
      <c r="AU844" s="88"/>
      <c r="AV844" s="88"/>
      <c r="AW844" s="88"/>
      <c r="AX844" s="88"/>
      <c r="AY844" s="88"/>
      <c r="AZ844" s="88"/>
      <c r="BA844" s="88"/>
      <c r="BB844" s="88"/>
      <c r="BC844" s="88"/>
      <c r="BD844" s="88"/>
      <c r="BE844" s="88"/>
      <c r="BF844" s="88"/>
      <c r="BG844" s="88"/>
      <c r="BH844" s="88"/>
      <c r="BI844" s="88"/>
      <c r="BJ844" s="88"/>
      <c r="BK844" s="88"/>
      <c r="BL844" s="88"/>
      <c r="BM844" s="88"/>
      <c r="BN844" s="88">
        <v>17.920000000000002</v>
      </c>
      <c r="BO844" s="88"/>
      <c r="BP844" s="88"/>
      <c r="BQ844" s="88">
        <v>19.21</v>
      </c>
      <c r="BR844" s="88">
        <v>19.73</v>
      </c>
      <c r="BS844" s="88"/>
      <c r="BT844" s="88">
        <v>20.45</v>
      </c>
      <c r="BU844" s="88">
        <v>19.96</v>
      </c>
      <c r="BV844" s="88"/>
      <c r="BW844" s="88"/>
      <c r="BX844" s="88"/>
    </row>
    <row r="845" spans="2:76" s="9" customFormat="1" ht="15">
      <c r="B845" s="87">
        <v>43726</v>
      </c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>
        <v>14.23</v>
      </c>
      <c r="T845" s="88">
        <v>18.559999999999999</v>
      </c>
      <c r="U845" s="88">
        <v>19.32</v>
      </c>
      <c r="V845" s="88"/>
      <c r="W845" s="88"/>
      <c r="X845" s="88"/>
      <c r="Y845" s="88"/>
      <c r="Z845" s="88"/>
      <c r="AA845" s="88"/>
      <c r="AB845" s="88"/>
      <c r="AC845" s="88"/>
      <c r="AD845" s="88"/>
      <c r="AE845" s="88"/>
      <c r="AF845" s="88"/>
      <c r="AG845" s="88"/>
      <c r="AH845" s="88"/>
      <c r="AI845" s="88"/>
      <c r="AJ845" s="88"/>
      <c r="AK845" s="88"/>
      <c r="AL845" s="88"/>
      <c r="AM845" s="88"/>
      <c r="AN845" s="88"/>
      <c r="AO845" s="88"/>
      <c r="AP845" s="88"/>
      <c r="AQ845" s="88"/>
      <c r="AR845" s="88"/>
      <c r="AS845" s="88"/>
      <c r="AT845" s="88"/>
      <c r="AU845" s="88"/>
      <c r="AV845" s="88"/>
      <c r="AW845" s="88"/>
      <c r="AX845" s="88"/>
      <c r="AY845" s="88"/>
      <c r="AZ845" s="88"/>
      <c r="BA845" s="88"/>
      <c r="BB845" s="88"/>
      <c r="BC845" s="88"/>
      <c r="BD845" s="88"/>
      <c r="BE845" s="88"/>
      <c r="BF845" s="88"/>
      <c r="BG845" s="88"/>
      <c r="BH845" s="88"/>
      <c r="BI845" s="88"/>
      <c r="BJ845" s="88"/>
      <c r="BK845" s="88"/>
      <c r="BL845" s="88"/>
      <c r="BM845" s="88"/>
      <c r="BN845" s="88">
        <v>17.36</v>
      </c>
      <c r="BO845" s="88"/>
      <c r="BP845" s="88"/>
      <c r="BQ845" s="88">
        <v>18.77</v>
      </c>
      <c r="BR845" s="88">
        <v>19.850000000000001</v>
      </c>
      <c r="BS845" s="88"/>
      <c r="BT845" s="88">
        <v>19.93</v>
      </c>
      <c r="BU845" s="88">
        <v>19.850000000000001</v>
      </c>
      <c r="BV845" s="88"/>
      <c r="BW845" s="88"/>
      <c r="BX845" s="88"/>
    </row>
    <row r="846" spans="2:76" s="9" customFormat="1" ht="15">
      <c r="B846" s="87">
        <v>43725</v>
      </c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>
        <v>15.24</v>
      </c>
      <c r="T846" s="88">
        <v>18.98</v>
      </c>
      <c r="U846" s="88">
        <v>19.670000000000002</v>
      </c>
      <c r="V846" s="88"/>
      <c r="W846" s="88"/>
      <c r="X846" s="88"/>
      <c r="Y846" s="88"/>
      <c r="Z846" s="88"/>
      <c r="AA846" s="88"/>
      <c r="AB846" s="88"/>
      <c r="AC846" s="88"/>
      <c r="AD846" s="88"/>
      <c r="AE846" s="88"/>
      <c r="AF846" s="88"/>
      <c r="AG846" s="88"/>
      <c r="AH846" s="88"/>
      <c r="AI846" s="88"/>
      <c r="AJ846" s="88"/>
      <c r="AK846" s="88"/>
      <c r="AL846" s="88"/>
      <c r="AM846" s="88"/>
      <c r="AN846" s="88"/>
      <c r="AO846" s="88"/>
      <c r="AP846" s="88"/>
      <c r="AQ846" s="88"/>
      <c r="AR846" s="88"/>
      <c r="AS846" s="88"/>
      <c r="AT846" s="88"/>
      <c r="AU846" s="88"/>
      <c r="AV846" s="88"/>
      <c r="AW846" s="88"/>
      <c r="AX846" s="88"/>
      <c r="AY846" s="88"/>
      <c r="AZ846" s="88"/>
      <c r="BA846" s="88"/>
      <c r="BB846" s="88"/>
      <c r="BC846" s="88"/>
      <c r="BD846" s="88"/>
      <c r="BE846" s="88"/>
      <c r="BF846" s="88"/>
      <c r="BG846" s="88"/>
      <c r="BH846" s="88"/>
      <c r="BI846" s="88"/>
      <c r="BJ846" s="88"/>
      <c r="BK846" s="88"/>
      <c r="BL846" s="88"/>
      <c r="BM846" s="88"/>
      <c r="BN846" s="88">
        <v>17.95</v>
      </c>
      <c r="BO846" s="88"/>
      <c r="BP846" s="88"/>
      <c r="BQ846" s="88">
        <v>19.39</v>
      </c>
      <c r="BR846" s="88">
        <v>20.67</v>
      </c>
      <c r="BS846" s="88"/>
      <c r="BT846" s="88">
        <v>20.59</v>
      </c>
      <c r="BU846" s="88">
        <v>19.96</v>
      </c>
      <c r="BV846" s="88"/>
      <c r="BW846" s="88"/>
      <c r="BX846" s="88"/>
    </row>
    <row r="847" spans="2:76" s="9" customFormat="1" ht="15">
      <c r="B847" s="87">
        <v>43724</v>
      </c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>
        <v>16</v>
      </c>
      <c r="T847" s="88">
        <v>20.059999999999999</v>
      </c>
      <c r="U847" s="88">
        <v>21.53</v>
      </c>
      <c r="V847" s="88"/>
      <c r="W847" s="88"/>
      <c r="X847" s="88"/>
      <c r="Y847" s="88"/>
      <c r="Z847" s="88"/>
      <c r="AA847" s="88"/>
      <c r="AB847" s="88"/>
      <c r="AC847" s="88"/>
      <c r="AD847" s="88"/>
      <c r="AE847" s="88"/>
      <c r="AF847" s="88"/>
      <c r="AG847" s="88"/>
      <c r="AH847" s="88"/>
      <c r="AI847" s="88"/>
      <c r="AJ847" s="88"/>
      <c r="AK847" s="88"/>
      <c r="AL847" s="88"/>
      <c r="AM847" s="88"/>
      <c r="AN847" s="88"/>
      <c r="AO847" s="88"/>
      <c r="AP847" s="88"/>
      <c r="AQ847" s="88"/>
      <c r="AR847" s="88"/>
      <c r="AS847" s="88"/>
      <c r="AT847" s="88"/>
      <c r="AU847" s="88"/>
      <c r="AV847" s="88"/>
      <c r="AW847" s="88"/>
      <c r="AX847" s="88"/>
      <c r="AY847" s="88"/>
      <c r="AZ847" s="88"/>
      <c r="BA847" s="88"/>
      <c r="BB847" s="88"/>
      <c r="BC847" s="88"/>
      <c r="BD847" s="88"/>
      <c r="BE847" s="88"/>
      <c r="BF847" s="88"/>
      <c r="BG847" s="88"/>
      <c r="BH847" s="88"/>
      <c r="BI847" s="88"/>
      <c r="BJ847" s="88"/>
      <c r="BK847" s="88"/>
      <c r="BL847" s="88"/>
      <c r="BM847" s="88"/>
      <c r="BN847" s="88">
        <v>19.190000000000001</v>
      </c>
      <c r="BO847" s="88"/>
      <c r="BP847" s="88"/>
      <c r="BQ847" s="88">
        <v>20.350000000000001</v>
      </c>
      <c r="BR847" s="88">
        <v>20.7</v>
      </c>
      <c r="BS847" s="88"/>
      <c r="BT847" s="88">
        <v>20.55</v>
      </c>
      <c r="BU847" s="88">
        <v>20.68</v>
      </c>
      <c r="BV847" s="88"/>
      <c r="BW847" s="88"/>
      <c r="BX847" s="88"/>
    </row>
    <row r="848" spans="2:76" s="9" customFormat="1" ht="15">
      <c r="B848" s="87">
        <v>43721</v>
      </c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>
        <v>16.07</v>
      </c>
      <c r="T848" s="88">
        <v>18.53</v>
      </c>
      <c r="U848" s="88">
        <v>19.850000000000001</v>
      </c>
      <c r="V848" s="88"/>
      <c r="W848" s="88"/>
      <c r="X848" s="88"/>
      <c r="Y848" s="88"/>
      <c r="Z848" s="88"/>
      <c r="AA848" s="88"/>
      <c r="AB848" s="88"/>
      <c r="AC848" s="88"/>
      <c r="AD848" s="88"/>
      <c r="AE848" s="88"/>
      <c r="AF848" s="88"/>
      <c r="AG848" s="88"/>
      <c r="AH848" s="88"/>
      <c r="AI848" s="88"/>
      <c r="AJ848" s="88"/>
      <c r="AK848" s="88"/>
      <c r="AL848" s="88"/>
      <c r="AM848" s="88"/>
      <c r="AN848" s="88"/>
      <c r="AO848" s="88"/>
      <c r="AP848" s="88"/>
      <c r="AQ848" s="88"/>
      <c r="AR848" s="88"/>
      <c r="AS848" s="88"/>
      <c r="AT848" s="88"/>
      <c r="AU848" s="88"/>
      <c r="AV848" s="88"/>
      <c r="AW848" s="88"/>
      <c r="AX848" s="88"/>
      <c r="AY848" s="88"/>
      <c r="AZ848" s="88"/>
      <c r="BA848" s="88"/>
      <c r="BB848" s="88"/>
      <c r="BC848" s="88"/>
      <c r="BD848" s="88"/>
      <c r="BE848" s="88"/>
      <c r="BF848" s="88"/>
      <c r="BG848" s="88"/>
      <c r="BH848" s="88"/>
      <c r="BI848" s="88"/>
      <c r="BJ848" s="88"/>
      <c r="BK848" s="88"/>
      <c r="BL848" s="88"/>
      <c r="BM848" s="88"/>
      <c r="BN848" s="88">
        <v>18.14</v>
      </c>
      <c r="BO848" s="88"/>
      <c r="BP848" s="88"/>
      <c r="BQ848" s="88">
        <v>19.29</v>
      </c>
      <c r="BR848" s="88">
        <v>19.739999999999998</v>
      </c>
      <c r="BS848" s="88"/>
      <c r="BT848" s="88">
        <v>19.73</v>
      </c>
      <c r="BU848" s="88">
        <v>19.5</v>
      </c>
      <c r="BV848" s="88"/>
      <c r="BW848" s="88"/>
      <c r="BX848" s="88"/>
    </row>
    <row r="849" spans="2:76" s="9" customFormat="1" ht="15">
      <c r="B849" s="87">
        <v>43720</v>
      </c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>
        <v>15.37</v>
      </c>
      <c r="T849" s="88">
        <v>19</v>
      </c>
      <c r="U849" s="88">
        <v>20.079999999999998</v>
      </c>
      <c r="V849" s="88"/>
      <c r="W849" s="88"/>
      <c r="X849" s="88"/>
      <c r="Y849" s="88"/>
      <c r="Z849" s="88"/>
      <c r="AA849" s="88"/>
      <c r="AB849" s="88"/>
      <c r="AC849" s="88"/>
      <c r="AD849" s="88"/>
      <c r="AE849" s="88"/>
      <c r="AF849" s="88"/>
      <c r="AG849" s="88"/>
      <c r="AH849" s="88"/>
      <c r="AI849" s="88"/>
      <c r="AJ849" s="88"/>
      <c r="AK849" s="88"/>
      <c r="AL849" s="88"/>
      <c r="AM849" s="88"/>
      <c r="AN849" s="88"/>
      <c r="AO849" s="88"/>
      <c r="AP849" s="88"/>
      <c r="AQ849" s="88"/>
      <c r="AR849" s="88"/>
      <c r="AS849" s="88"/>
      <c r="AT849" s="88"/>
      <c r="AU849" s="88"/>
      <c r="AV849" s="88"/>
      <c r="AW849" s="88"/>
      <c r="AX849" s="88"/>
      <c r="AY849" s="88"/>
      <c r="AZ849" s="88"/>
      <c r="BA849" s="88"/>
      <c r="BB849" s="88"/>
      <c r="BC849" s="88"/>
      <c r="BD849" s="88"/>
      <c r="BE849" s="88"/>
      <c r="BF849" s="88"/>
      <c r="BG849" s="88"/>
      <c r="BH849" s="88"/>
      <c r="BI849" s="88"/>
      <c r="BJ849" s="88"/>
      <c r="BK849" s="88"/>
      <c r="BL849" s="88"/>
      <c r="BM849" s="88"/>
      <c r="BN849" s="88">
        <v>18.14</v>
      </c>
      <c r="BO849" s="88"/>
      <c r="BP849" s="88"/>
      <c r="BQ849" s="88">
        <v>19.7</v>
      </c>
      <c r="BR849" s="88">
        <v>19.88</v>
      </c>
      <c r="BS849" s="88"/>
      <c r="BT849" s="88">
        <v>19.73</v>
      </c>
      <c r="BU849" s="88">
        <v>19.93</v>
      </c>
      <c r="BV849" s="88"/>
      <c r="BW849" s="88"/>
      <c r="BX849" s="88"/>
    </row>
    <row r="850" spans="2:76" s="9" customFormat="1" ht="15">
      <c r="B850" s="87">
        <v>43719</v>
      </c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>
        <v>15.26</v>
      </c>
      <c r="T850" s="88">
        <v>18.88</v>
      </c>
      <c r="U850" s="88">
        <v>20.43</v>
      </c>
      <c r="V850" s="88"/>
      <c r="W850" s="88"/>
      <c r="X850" s="88"/>
      <c r="Y850" s="88"/>
      <c r="Z850" s="88"/>
      <c r="AA850" s="88"/>
      <c r="AB850" s="88"/>
      <c r="AC850" s="88"/>
      <c r="AD850" s="88"/>
      <c r="AE850" s="88"/>
      <c r="AF850" s="88"/>
      <c r="AG850" s="88"/>
      <c r="AH850" s="88"/>
      <c r="AI850" s="88"/>
      <c r="AJ850" s="88"/>
      <c r="AK850" s="88"/>
      <c r="AL850" s="88"/>
      <c r="AM850" s="88"/>
      <c r="AN850" s="88"/>
      <c r="AO850" s="88"/>
      <c r="AP850" s="88"/>
      <c r="AQ850" s="88"/>
      <c r="AR850" s="88"/>
      <c r="AS850" s="88"/>
      <c r="AT850" s="88"/>
      <c r="AU850" s="88"/>
      <c r="AV850" s="88"/>
      <c r="AW850" s="88"/>
      <c r="AX850" s="88"/>
      <c r="AY850" s="88"/>
      <c r="AZ850" s="88"/>
      <c r="BA850" s="88"/>
      <c r="BB850" s="88"/>
      <c r="BC850" s="88"/>
      <c r="BD850" s="88"/>
      <c r="BE850" s="88"/>
      <c r="BF850" s="88"/>
      <c r="BG850" s="88"/>
      <c r="BH850" s="88"/>
      <c r="BI850" s="88"/>
      <c r="BJ850" s="88"/>
      <c r="BK850" s="88"/>
      <c r="BL850" s="88"/>
      <c r="BM850" s="88"/>
      <c r="BN850" s="88">
        <v>18.18</v>
      </c>
      <c r="BO850" s="88"/>
      <c r="BP850" s="88"/>
      <c r="BQ850" s="88">
        <v>19.260000000000002</v>
      </c>
      <c r="BR850" s="88">
        <v>19.97</v>
      </c>
      <c r="BS850" s="88"/>
      <c r="BT850" s="88">
        <v>20</v>
      </c>
      <c r="BU850" s="88">
        <v>20.21</v>
      </c>
      <c r="BV850" s="88"/>
      <c r="BW850" s="88"/>
      <c r="BX850" s="88"/>
    </row>
    <row r="851" spans="2:76" s="9" customFormat="1" ht="15">
      <c r="B851" s="87">
        <v>43718</v>
      </c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>
        <v>15.02</v>
      </c>
      <c r="T851" s="88">
        <v>18.260000000000002</v>
      </c>
      <c r="U851" s="88">
        <v>20.25</v>
      </c>
      <c r="V851" s="88"/>
      <c r="W851" s="88"/>
      <c r="X851" s="88"/>
      <c r="Y851" s="88"/>
      <c r="Z851" s="88"/>
      <c r="AA851" s="88"/>
      <c r="AB851" s="88"/>
      <c r="AC851" s="88"/>
      <c r="AD851" s="88"/>
      <c r="AE851" s="88"/>
      <c r="AF851" s="88"/>
      <c r="AG851" s="88"/>
      <c r="AH851" s="88"/>
      <c r="AI851" s="88"/>
      <c r="AJ851" s="88"/>
      <c r="AK851" s="88"/>
      <c r="AL851" s="88"/>
      <c r="AM851" s="88"/>
      <c r="AN851" s="88"/>
      <c r="AO851" s="88"/>
      <c r="AP851" s="88"/>
      <c r="AQ851" s="88"/>
      <c r="AR851" s="88"/>
      <c r="AS851" s="88"/>
      <c r="AT851" s="88"/>
      <c r="AU851" s="88"/>
      <c r="AV851" s="88"/>
      <c r="AW851" s="88"/>
      <c r="AX851" s="88"/>
      <c r="AY851" s="88"/>
      <c r="AZ851" s="88"/>
      <c r="BA851" s="88"/>
      <c r="BB851" s="88"/>
      <c r="BC851" s="88"/>
      <c r="BD851" s="88"/>
      <c r="BE851" s="88"/>
      <c r="BF851" s="88"/>
      <c r="BG851" s="88"/>
      <c r="BH851" s="88"/>
      <c r="BI851" s="88"/>
      <c r="BJ851" s="88"/>
      <c r="BK851" s="88"/>
      <c r="BL851" s="88"/>
      <c r="BM851" s="88"/>
      <c r="BN851" s="88">
        <v>17.84</v>
      </c>
      <c r="BO851" s="88"/>
      <c r="BP851" s="88"/>
      <c r="BQ851" s="88">
        <v>19.489999999999998</v>
      </c>
      <c r="BR851" s="88">
        <v>20.010000000000002</v>
      </c>
      <c r="BS851" s="88"/>
      <c r="BT851" s="88">
        <v>20.11</v>
      </c>
      <c r="BU851" s="88">
        <v>20.21</v>
      </c>
      <c r="BV851" s="88"/>
      <c r="BW851" s="88"/>
      <c r="BX851" s="88"/>
    </row>
    <row r="852" spans="2:76" s="9" customFormat="1" ht="15">
      <c r="B852" s="87">
        <v>43717</v>
      </c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>
        <v>13.89</v>
      </c>
      <c r="T852" s="88">
        <v>17.059999999999999</v>
      </c>
      <c r="U852" s="88">
        <v>18.78</v>
      </c>
      <c r="V852" s="88"/>
      <c r="W852" s="88"/>
      <c r="X852" s="88"/>
      <c r="Y852" s="88"/>
      <c r="Z852" s="88"/>
      <c r="AA852" s="88"/>
      <c r="AB852" s="88"/>
      <c r="AC852" s="88"/>
      <c r="AD852" s="88"/>
      <c r="AE852" s="88"/>
      <c r="AF852" s="88"/>
      <c r="AG852" s="88"/>
      <c r="AH852" s="88"/>
      <c r="AI852" s="88"/>
      <c r="AJ852" s="88"/>
      <c r="AK852" s="88"/>
      <c r="AL852" s="88"/>
      <c r="AM852" s="88"/>
      <c r="AN852" s="88"/>
      <c r="AO852" s="88"/>
      <c r="AP852" s="88"/>
      <c r="AQ852" s="88"/>
      <c r="AR852" s="88"/>
      <c r="AS852" s="88"/>
      <c r="AT852" s="88"/>
      <c r="AU852" s="88"/>
      <c r="AV852" s="88"/>
      <c r="AW852" s="88"/>
      <c r="AX852" s="88"/>
      <c r="AY852" s="88"/>
      <c r="AZ852" s="88"/>
      <c r="BA852" s="88"/>
      <c r="BB852" s="88"/>
      <c r="BC852" s="88"/>
      <c r="BD852" s="88"/>
      <c r="BE852" s="88"/>
      <c r="BF852" s="88"/>
      <c r="BG852" s="88"/>
      <c r="BH852" s="88"/>
      <c r="BI852" s="88"/>
      <c r="BJ852" s="88"/>
      <c r="BK852" s="88"/>
      <c r="BL852" s="88"/>
      <c r="BM852" s="88"/>
      <c r="BN852" s="88">
        <v>16.57</v>
      </c>
      <c r="BO852" s="88"/>
      <c r="BP852" s="88"/>
      <c r="BQ852" s="88">
        <v>18.09</v>
      </c>
      <c r="BR852" s="88">
        <v>19.14</v>
      </c>
      <c r="BS852" s="88"/>
      <c r="BT852" s="88">
        <v>18.91</v>
      </c>
      <c r="BU852" s="88">
        <v>19.7</v>
      </c>
      <c r="BV852" s="88"/>
      <c r="BW852" s="88"/>
      <c r="BX852" s="88"/>
    </row>
    <row r="853" spans="2:76" s="9" customFormat="1" ht="15">
      <c r="B853" s="87">
        <v>43714</v>
      </c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>
        <v>13.56</v>
      </c>
      <c r="T853" s="88">
        <v>17</v>
      </c>
      <c r="U853" s="88">
        <v>18.989999999999998</v>
      </c>
      <c r="V853" s="88"/>
      <c r="W853" s="88"/>
      <c r="X853" s="88"/>
      <c r="Y853" s="88"/>
      <c r="Z853" s="88"/>
      <c r="AA853" s="88"/>
      <c r="AB853" s="88"/>
      <c r="AC853" s="88"/>
      <c r="AD853" s="88"/>
      <c r="AE853" s="88"/>
      <c r="AF853" s="88"/>
      <c r="AG853" s="88"/>
      <c r="AH853" s="88"/>
      <c r="AI853" s="88"/>
      <c r="AJ853" s="88"/>
      <c r="AK853" s="88"/>
      <c r="AL853" s="88"/>
      <c r="AM853" s="88"/>
      <c r="AN853" s="88"/>
      <c r="AO853" s="88"/>
      <c r="AP853" s="88"/>
      <c r="AQ853" s="88"/>
      <c r="AR853" s="88"/>
      <c r="AS853" s="88"/>
      <c r="AT853" s="88"/>
      <c r="AU853" s="88"/>
      <c r="AV853" s="88"/>
      <c r="AW853" s="88"/>
      <c r="AX853" s="88"/>
      <c r="AY853" s="88"/>
      <c r="AZ853" s="88"/>
      <c r="BA853" s="88"/>
      <c r="BB853" s="88"/>
      <c r="BC853" s="88"/>
      <c r="BD853" s="88"/>
      <c r="BE853" s="88"/>
      <c r="BF853" s="88"/>
      <c r="BG853" s="88"/>
      <c r="BH853" s="88"/>
      <c r="BI853" s="88"/>
      <c r="BJ853" s="88"/>
      <c r="BK853" s="88"/>
      <c r="BL853" s="88"/>
      <c r="BM853" s="88"/>
      <c r="BN853" s="88">
        <v>16.510000000000002</v>
      </c>
      <c r="BO853" s="88"/>
      <c r="BP853" s="88"/>
      <c r="BQ853" s="88">
        <v>18.100000000000001</v>
      </c>
      <c r="BR853" s="88">
        <v>18.920000000000002</v>
      </c>
      <c r="BS853" s="88"/>
      <c r="BT853" s="88">
        <v>18.77</v>
      </c>
      <c r="BU853" s="88">
        <v>19.45</v>
      </c>
      <c r="BV853" s="88"/>
      <c r="BW853" s="88"/>
      <c r="BX853" s="88"/>
    </row>
    <row r="854" spans="2:76" s="9" customFormat="1" ht="15">
      <c r="B854" s="87">
        <v>43713</v>
      </c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>
        <v>13.24</v>
      </c>
      <c r="T854" s="88">
        <v>16.96</v>
      </c>
      <c r="U854" s="88">
        <v>18.96</v>
      </c>
      <c r="V854" s="88"/>
      <c r="W854" s="88"/>
      <c r="X854" s="88"/>
      <c r="Y854" s="88"/>
      <c r="Z854" s="88"/>
      <c r="AA854" s="88"/>
      <c r="AB854" s="88"/>
      <c r="AC854" s="88"/>
      <c r="AD854" s="88"/>
      <c r="AE854" s="88"/>
      <c r="AF854" s="88"/>
      <c r="AG854" s="88"/>
      <c r="AH854" s="88"/>
      <c r="AI854" s="88"/>
      <c r="AJ854" s="88"/>
      <c r="AK854" s="88"/>
      <c r="AL854" s="88"/>
      <c r="AM854" s="88"/>
      <c r="AN854" s="88"/>
      <c r="AO854" s="88"/>
      <c r="AP854" s="88"/>
      <c r="AQ854" s="88"/>
      <c r="AR854" s="88"/>
      <c r="AS854" s="88"/>
      <c r="AT854" s="88"/>
      <c r="AU854" s="88"/>
      <c r="AV854" s="88"/>
      <c r="AW854" s="88"/>
      <c r="AX854" s="88"/>
      <c r="AY854" s="88"/>
      <c r="AZ854" s="88"/>
      <c r="BA854" s="88"/>
      <c r="BB854" s="88"/>
      <c r="BC854" s="88"/>
      <c r="BD854" s="88"/>
      <c r="BE854" s="88"/>
      <c r="BF854" s="88"/>
      <c r="BG854" s="88"/>
      <c r="BH854" s="88"/>
      <c r="BI854" s="88"/>
      <c r="BJ854" s="88"/>
      <c r="BK854" s="88"/>
      <c r="BL854" s="88"/>
      <c r="BM854" s="88"/>
      <c r="BN854" s="88">
        <v>16.38</v>
      </c>
      <c r="BO854" s="88"/>
      <c r="BP854" s="88"/>
      <c r="BQ854" s="88">
        <v>18</v>
      </c>
      <c r="BR854" s="88">
        <v>18.829999999999998</v>
      </c>
      <c r="BS854" s="88"/>
      <c r="BT854" s="88">
        <v>18.75</v>
      </c>
      <c r="BU854" s="88">
        <v>19.559999999999999</v>
      </c>
      <c r="BV854" s="88"/>
      <c r="BW854" s="88"/>
      <c r="BX854" s="88"/>
    </row>
    <row r="855" spans="2:76" s="9" customFormat="1" ht="15">
      <c r="B855" s="87">
        <v>43712</v>
      </c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>
        <v>13.39</v>
      </c>
      <c r="T855" s="88">
        <v>16.61</v>
      </c>
      <c r="U855" s="88">
        <v>18.7</v>
      </c>
      <c r="V855" s="88"/>
      <c r="W855" s="88"/>
      <c r="X855" s="88"/>
      <c r="Y855" s="88"/>
      <c r="Z855" s="88"/>
      <c r="AA855" s="88"/>
      <c r="AB855" s="88"/>
      <c r="AC855" s="88"/>
      <c r="AD855" s="88"/>
      <c r="AE855" s="88"/>
      <c r="AF855" s="88"/>
      <c r="AG855" s="88"/>
      <c r="AH855" s="88"/>
      <c r="AI855" s="88"/>
      <c r="AJ855" s="88"/>
      <c r="AK855" s="88"/>
      <c r="AL855" s="88"/>
      <c r="AM855" s="88"/>
      <c r="AN855" s="88"/>
      <c r="AO855" s="88"/>
      <c r="AP855" s="88"/>
      <c r="AQ855" s="88"/>
      <c r="AR855" s="88"/>
      <c r="AS855" s="88"/>
      <c r="AT855" s="88"/>
      <c r="AU855" s="88"/>
      <c r="AV855" s="88"/>
      <c r="AW855" s="88"/>
      <c r="AX855" s="88"/>
      <c r="AY855" s="88"/>
      <c r="AZ855" s="88"/>
      <c r="BA855" s="88"/>
      <c r="BB855" s="88"/>
      <c r="BC855" s="88"/>
      <c r="BD855" s="88"/>
      <c r="BE855" s="88"/>
      <c r="BF855" s="88"/>
      <c r="BG855" s="88"/>
      <c r="BH855" s="88"/>
      <c r="BI855" s="88"/>
      <c r="BJ855" s="88"/>
      <c r="BK855" s="88"/>
      <c r="BL855" s="88"/>
      <c r="BM855" s="88"/>
      <c r="BN855" s="88">
        <v>16.04</v>
      </c>
      <c r="BO855" s="88"/>
      <c r="BP855" s="88"/>
      <c r="BQ855" s="88">
        <v>17.670000000000002</v>
      </c>
      <c r="BR855" s="88">
        <v>18.670000000000002</v>
      </c>
      <c r="BS855" s="88"/>
      <c r="BT855" s="88">
        <v>18.54</v>
      </c>
      <c r="BU855" s="88">
        <v>19.23</v>
      </c>
      <c r="BV855" s="88"/>
      <c r="BW855" s="88"/>
      <c r="BX855" s="88"/>
    </row>
    <row r="856" spans="2:76" s="9" customFormat="1" ht="15">
      <c r="B856" s="87">
        <v>43711</v>
      </c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>
        <v>13.25</v>
      </c>
      <c r="T856" s="88">
        <v>16.71</v>
      </c>
      <c r="U856" s="88">
        <v>18.57</v>
      </c>
      <c r="V856" s="88"/>
      <c r="W856" s="88"/>
      <c r="X856" s="88"/>
      <c r="Y856" s="88"/>
      <c r="Z856" s="88"/>
      <c r="AA856" s="88"/>
      <c r="AB856" s="88"/>
      <c r="AC856" s="88"/>
      <c r="AD856" s="88"/>
      <c r="AE856" s="88"/>
      <c r="AF856" s="88"/>
      <c r="AG856" s="88"/>
      <c r="AH856" s="88"/>
      <c r="AI856" s="88"/>
      <c r="AJ856" s="88"/>
      <c r="AK856" s="88"/>
      <c r="AL856" s="88"/>
      <c r="AM856" s="88"/>
      <c r="AN856" s="88"/>
      <c r="AO856" s="88"/>
      <c r="AP856" s="88"/>
      <c r="AQ856" s="88"/>
      <c r="AR856" s="88"/>
      <c r="AS856" s="88"/>
      <c r="AT856" s="88"/>
      <c r="AU856" s="88"/>
      <c r="AV856" s="88"/>
      <c r="AW856" s="88"/>
      <c r="AX856" s="88"/>
      <c r="AY856" s="88"/>
      <c r="AZ856" s="88"/>
      <c r="BA856" s="88"/>
      <c r="BB856" s="88"/>
      <c r="BC856" s="88"/>
      <c r="BD856" s="88"/>
      <c r="BE856" s="88"/>
      <c r="BF856" s="88"/>
      <c r="BG856" s="88"/>
      <c r="BH856" s="88"/>
      <c r="BI856" s="88"/>
      <c r="BJ856" s="88"/>
      <c r="BK856" s="88"/>
      <c r="BL856" s="88"/>
      <c r="BM856" s="88"/>
      <c r="BN856" s="88">
        <v>16.170000000000002</v>
      </c>
      <c r="BO856" s="88"/>
      <c r="BP856" s="88"/>
      <c r="BQ856" s="88">
        <v>17.77</v>
      </c>
      <c r="BR856" s="88">
        <v>18.29</v>
      </c>
      <c r="BS856" s="88"/>
      <c r="BT856" s="88">
        <v>18.329999999999998</v>
      </c>
      <c r="BU856" s="88">
        <v>18.97</v>
      </c>
      <c r="BV856" s="88"/>
      <c r="BW856" s="88"/>
      <c r="BX856" s="88"/>
    </row>
    <row r="857" spans="2:76" s="9" customFormat="1" ht="15">
      <c r="B857" s="87">
        <v>43710</v>
      </c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>
        <v>13.38</v>
      </c>
      <c r="T857" s="88">
        <v>16.59</v>
      </c>
      <c r="U857" s="88">
        <v>18.440000000000001</v>
      </c>
      <c r="V857" s="88"/>
      <c r="W857" s="88"/>
      <c r="X857" s="88"/>
      <c r="Y857" s="88"/>
      <c r="Z857" s="88"/>
      <c r="AA857" s="88"/>
      <c r="AB857" s="88"/>
      <c r="AC857" s="88"/>
      <c r="AD857" s="88"/>
      <c r="AE857" s="88"/>
      <c r="AF857" s="88"/>
      <c r="AG857" s="88"/>
      <c r="AH857" s="88"/>
      <c r="AI857" s="88"/>
      <c r="AJ857" s="88"/>
      <c r="AK857" s="88"/>
      <c r="AL857" s="88"/>
      <c r="AM857" s="88"/>
      <c r="AN857" s="88"/>
      <c r="AO857" s="88"/>
      <c r="AP857" s="88"/>
      <c r="AQ857" s="88"/>
      <c r="AR857" s="88"/>
      <c r="AS857" s="88"/>
      <c r="AT857" s="88"/>
      <c r="AU857" s="88"/>
      <c r="AV857" s="88"/>
      <c r="AW857" s="88"/>
      <c r="AX857" s="88"/>
      <c r="AY857" s="88"/>
      <c r="AZ857" s="88"/>
      <c r="BA857" s="88"/>
      <c r="BB857" s="88"/>
      <c r="BC857" s="88"/>
      <c r="BD857" s="88"/>
      <c r="BE857" s="88"/>
      <c r="BF857" s="88"/>
      <c r="BG857" s="88"/>
      <c r="BH857" s="88"/>
      <c r="BI857" s="88"/>
      <c r="BJ857" s="88"/>
      <c r="BK857" s="88"/>
      <c r="BL857" s="88"/>
      <c r="BM857" s="88"/>
      <c r="BN857" s="88">
        <v>16.13</v>
      </c>
      <c r="BO857" s="88"/>
      <c r="BP857" s="88"/>
      <c r="BQ857" s="88">
        <v>17.739999999999998</v>
      </c>
      <c r="BR857" s="88">
        <v>18.05</v>
      </c>
      <c r="BS857" s="88"/>
      <c r="BT857" s="88">
        <v>18.57</v>
      </c>
      <c r="BU857" s="88">
        <v>18.79</v>
      </c>
      <c r="BV857" s="88"/>
      <c r="BW857" s="88"/>
      <c r="BX857" s="88"/>
    </row>
    <row r="858" spans="2:76" s="9" customFormat="1" ht="15">
      <c r="B858" s="87">
        <v>43707</v>
      </c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>
        <v>12.54</v>
      </c>
      <c r="S858" s="88">
        <v>14.2</v>
      </c>
      <c r="T858" s="88">
        <v>17.45</v>
      </c>
      <c r="U858" s="88"/>
      <c r="V858" s="88"/>
      <c r="W858" s="88"/>
      <c r="X858" s="88"/>
      <c r="Y858" s="88"/>
      <c r="Z858" s="88"/>
      <c r="AA858" s="88"/>
      <c r="AB858" s="88"/>
      <c r="AC858" s="88"/>
      <c r="AD858" s="88"/>
      <c r="AE858" s="88"/>
      <c r="AF858" s="88"/>
      <c r="AG858" s="88"/>
      <c r="AH858" s="88"/>
      <c r="AI858" s="88"/>
      <c r="AJ858" s="88"/>
      <c r="AK858" s="88"/>
      <c r="AL858" s="88"/>
      <c r="AM858" s="88"/>
      <c r="AN858" s="88"/>
      <c r="AO858" s="88"/>
      <c r="AP858" s="88"/>
      <c r="AQ858" s="88"/>
      <c r="AR858" s="88"/>
      <c r="AS858" s="88"/>
      <c r="AT858" s="88"/>
      <c r="AU858" s="88"/>
      <c r="AV858" s="88"/>
      <c r="AW858" s="88"/>
      <c r="AX858" s="88"/>
      <c r="AY858" s="88"/>
      <c r="AZ858" s="88"/>
      <c r="BA858" s="88"/>
      <c r="BB858" s="88"/>
      <c r="BC858" s="88"/>
      <c r="BD858" s="88"/>
      <c r="BE858" s="88"/>
      <c r="BF858" s="88"/>
      <c r="BG858" s="88"/>
      <c r="BH858" s="88"/>
      <c r="BI858" s="88"/>
      <c r="BJ858" s="88"/>
      <c r="BK858" s="88"/>
      <c r="BL858" s="88"/>
      <c r="BM858" s="88"/>
      <c r="BN858" s="88">
        <v>16.739999999999998</v>
      </c>
      <c r="BO858" s="88"/>
      <c r="BP858" s="88"/>
      <c r="BQ858" s="88">
        <v>18.27</v>
      </c>
      <c r="BR858" s="88">
        <v>18.73</v>
      </c>
      <c r="BS858" s="88"/>
      <c r="BT858" s="88">
        <v>18.75</v>
      </c>
      <c r="BU858" s="88">
        <v>19.29</v>
      </c>
      <c r="BV858" s="88"/>
      <c r="BW858" s="88"/>
      <c r="BX858" s="88"/>
    </row>
    <row r="859" spans="2:76" s="9" customFormat="1" ht="15">
      <c r="B859" s="87">
        <v>43706</v>
      </c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>
        <v>12.49</v>
      </c>
      <c r="S859" s="88">
        <v>13.9</v>
      </c>
      <c r="T859" s="88">
        <v>17.41</v>
      </c>
      <c r="U859" s="88"/>
      <c r="V859" s="88"/>
      <c r="W859" s="88"/>
      <c r="X859" s="88"/>
      <c r="Y859" s="88"/>
      <c r="Z859" s="88"/>
      <c r="AA859" s="88"/>
      <c r="AB859" s="88"/>
      <c r="AC859" s="88"/>
      <c r="AD859" s="88"/>
      <c r="AE859" s="88"/>
      <c r="AF859" s="88"/>
      <c r="AG859" s="88"/>
      <c r="AH859" s="88"/>
      <c r="AI859" s="88"/>
      <c r="AJ859" s="88"/>
      <c r="AK859" s="88"/>
      <c r="AL859" s="88"/>
      <c r="AM859" s="88"/>
      <c r="AN859" s="88"/>
      <c r="AO859" s="88"/>
      <c r="AP859" s="88"/>
      <c r="AQ859" s="88"/>
      <c r="AR859" s="88"/>
      <c r="AS859" s="88"/>
      <c r="AT859" s="88"/>
      <c r="AU859" s="88"/>
      <c r="AV859" s="88"/>
      <c r="AW859" s="88"/>
      <c r="AX859" s="88"/>
      <c r="AY859" s="88"/>
      <c r="AZ859" s="88"/>
      <c r="BA859" s="88"/>
      <c r="BB859" s="88"/>
      <c r="BC859" s="88"/>
      <c r="BD859" s="88"/>
      <c r="BE859" s="88"/>
      <c r="BF859" s="88"/>
      <c r="BG859" s="88"/>
      <c r="BH859" s="88"/>
      <c r="BI859" s="88"/>
      <c r="BJ859" s="88"/>
      <c r="BK859" s="88"/>
      <c r="BL859" s="88"/>
      <c r="BM859" s="88"/>
      <c r="BN859" s="88">
        <v>17.04</v>
      </c>
      <c r="BO859" s="88"/>
      <c r="BP859" s="88"/>
      <c r="BQ859" s="88">
        <v>18.36</v>
      </c>
      <c r="BR859" s="88">
        <v>18.62</v>
      </c>
      <c r="BS859" s="88"/>
      <c r="BT859" s="88">
        <v>18.71</v>
      </c>
      <c r="BU859" s="88">
        <v>19.170000000000002</v>
      </c>
      <c r="BV859" s="88"/>
      <c r="BW859" s="88"/>
      <c r="BX859" s="88"/>
    </row>
    <row r="860" spans="2:76" s="9" customFormat="1" ht="15">
      <c r="B860" s="87">
        <v>43705</v>
      </c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>
        <v>12.49</v>
      </c>
      <c r="S860" s="88">
        <v>13.65</v>
      </c>
      <c r="T860" s="88">
        <v>17.239999999999998</v>
      </c>
      <c r="U860" s="88"/>
      <c r="V860" s="88"/>
      <c r="W860" s="88"/>
      <c r="X860" s="88"/>
      <c r="Y860" s="88"/>
      <c r="Z860" s="88"/>
      <c r="AA860" s="88"/>
      <c r="AB860" s="88"/>
      <c r="AC860" s="88"/>
      <c r="AD860" s="88"/>
      <c r="AE860" s="88"/>
      <c r="AF860" s="88"/>
      <c r="AG860" s="88"/>
      <c r="AH860" s="88"/>
      <c r="AI860" s="88"/>
      <c r="AJ860" s="88"/>
      <c r="AK860" s="88"/>
      <c r="AL860" s="88"/>
      <c r="AM860" s="88"/>
      <c r="AN860" s="88"/>
      <c r="AO860" s="88"/>
      <c r="AP860" s="88"/>
      <c r="AQ860" s="88"/>
      <c r="AR860" s="88"/>
      <c r="AS860" s="88"/>
      <c r="AT860" s="88"/>
      <c r="AU860" s="88"/>
      <c r="AV860" s="88"/>
      <c r="AW860" s="88"/>
      <c r="AX860" s="88"/>
      <c r="AY860" s="88"/>
      <c r="AZ860" s="88"/>
      <c r="BA860" s="88"/>
      <c r="BB860" s="88"/>
      <c r="BC860" s="88"/>
      <c r="BD860" s="88"/>
      <c r="BE860" s="88"/>
      <c r="BF860" s="88"/>
      <c r="BG860" s="88"/>
      <c r="BH860" s="88"/>
      <c r="BI860" s="88"/>
      <c r="BJ860" s="88"/>
      <c r="BK860" s="88"/>
      <c r="BL860" s="88"/>
      <c r="BM860" s="88"/>
      <c r="BN860" s="88">
        <v>16.440000000000001</v>
      </c>
      <c r="BO860" s="88"/>
      <c r="BP860" s="88"/>
      <c r="BQ860" s="88">
        <v>18.09</v>
      </c>
      <c r="BR860" s="88">
        <v>18.48</v>
      </c>
      <c r="BS860" s="88"/>
      <c r="BT860" s="88">
        <v>18.600000000000001</v>
      </c>
      <c r="BU860" s="88">
        <v>19.079999999999998</v>
      </c>
      <c r="BV860" s="88"/>
      <c r="BW860" s="88"/>
      <c r="BX860" s="88"/>
    </row>
    <row r="861" spans="2:76" s="9" customFormat="1" ht="15">
      <c r="B861" s="87">
        <v>43704</v>
      </c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>
        <v>12.49</v>
      </c>
      <c r="S861" s="88">
        <v>13.77</v>
      </c>
      <c r="T861" s="88">
        <v>17.239999999999998</v>
      </c>
      <c r="U861" s="88"/>
      <c r="V861" s="88"/>
      <c r="W861" s="88"/>
      <c r="X861" s="88"/>
      <c r="Y861" s="88"/>
      <c r="Z861" s="88"/>
      <c r="AA861" s="88"/>
      <c r="AB861" s="88"/>
      <c r="AC861" s="88"/>
      <c r="AD861" s="88"/>
      <c r="AE861" s="88"/>
      <c r="AF861" s="88"/>
      <c r="AG861" s="88"/>
      <c r="AH861" s="88"/>
      <c r="AI861" s="88"/>
      <c r="AJ861" s="88"/>
      <c r="AK861" s="88"/>
      <c r="AL861" s="88"/>
      <c r="AM861" s="88"/>
      <c r="AN861" s="88"/>
      <c r="AO861" s="88"/>
      <c r="AP861" s="88"/>
      <c r="AQ861" s="88"/>
      <c r="AR861" s="88"/>
      <c r="AS861" s="88"/>
      <c r="AT861" s="88"/>
      <c r="AU861" s="88"/>
      <c r="AV861" s="88"/>
      <c r="AW861" s="88"/>
      <c r="AX861" s="88"/>
      <c r="AY861" s="88"/>
      <c r="AZ861" s="88"/>
      <c r="BA861" s="88"/>
      <c r="BB861" s="88"/>
      <c r="BC861" s="88"/>
      <c r="BD861" s="88"/>
      <c r="BE861" s="88"/>
      <c r="BF861" s="88"/>
      <c r="BG861" s="88"/>
      <c r="BH861" s="88"/>
      <c r="BI861" s="88"/>
      <c r="BJ861" s="88"/>
      <c r="BK861" s="88"/>
      <c r="BL861" s="88"/>
      <c r="BM861" s="88"/>
      <c r="BN861" s="88">
        <v>16.489999999999998</v>
      </c>
      <c r="BO861" s="88"/>
      <c r="BP861" s="88"/>
      <c r="BQ861" s="88">
        <v>18.13</v>
      </c>
      <c r="BR861" s="88">
        <v>18.440000000000001</v>
      </c>
      <c r="BS861" s="88"/>
      <c r="BT861" s="88">
        <v>18.739999999999998</v>
      </c>
      <c r="BU861" s="88">
        <v>19.149999999999999</v>
      </c>
      <c r="BV861" s="88"/>
      <c r="BW861" s="88"/>
      <c r="BX861" s="88"/>
    </row>
    <row r="862" spans="2:76" s="9" customFormat="1" ht="15">
      <c r="B862" s="87">
        <v>43703</v>
      </c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>
        <v>12.8</v>
      </c>
      <c r="S862" s="88">
        <v>13.77</v>
      </c>
      <c r="T862" s="88">
        <v>17.27</v>
      </c>
      <c r="U862" s="88"/>
      <c r="V862" s="88"/>
      <c r="W862" s="88"/>
      <c r="X862" s="88"/>
      <c r="Y862" s="88"/>
      <c r="Z862" s="88"/>
      <c r="AA862" s="88"/>
      <c r="AB862" s="88"/>
      <c r="AC862" s="88"/>
      <c r="AD862" s="88"/>
      <c r="AE862" s="88"/>
      <c r="AF862" s="88"/>
      <c r="AG862" s="88"/>
      <c r="AH862" s="88"/>
      <c r="AI862" s="88"/>
      <c r="AJ862" s="88"/>
      <c r="AK862" s="88"/>
      <c r="AL862" s="88"/>
      <c r="AM862" s="88"/>
      <c r="AN862" s="88"/>
      <c r="AO862" s="88"/>
      <c r="AP862" s="88"/>
      <c r="AQ862" s="88"/>
      <c r="AR862" s="88"/>
      <c r="AS862" s="88"/>
      <c r="AT862" s="88"/>
      <c r="AU862" s="88"/>
      <c r="AV862" s="88"/>
      <c r="AW862" s="88"/>
      <c r="AX862" s="88"/>
      <c r="AY862" s="88"/>
      <c r="AZ862" s="88"/>
      <c r="BA862" s="88"/>
      <c r="BB862" s="88"/>
      <c r="BC862" s="88"/>
      <c r="BD862" s="88"/>
      <c r="BE862" s="88"/>
      <c r="BF862" s="88"/>
      <c r="BG862" s="88"/>
      <c r="BH862" s="88"/>
      <c r="BI862" s="88"/>
      <c r="BJ862" s="88"/>
      <c r="BK862" s="88"/>
      <c r="BL862" s="88"/>
      <c r="BM862" s="88"/>
      <c r="BN862" s="88">
        <v>16.48</v>
      </c>
      <c r="BO862" s="88"/>
      <c r="BP862" s="88"/>
      <c r="BQ862" s="88">
        <v>18.27</v>
      </c>
      <c r="BR862" s="88">
        <v>18.63</v>
      </c>
      <c r="BS862" s="88"/>
      <c r="BT862" s="88">
        <v>18.73</v>
      </c>
      <c r="BU862" s="88">
        <v>19.21</v>
      </c>
      <c r="BV862" s="88"/>
      <c r="BW862" s="88"/>
      <c r="BX862" s="88"/>
    </row>
    <row r="863" spans="2:76" s="9" customFormat="1" ht="15">
      <c r="B863" s="87">
        <v>43700</v>
      </c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>
        <v>12.6</v>
      </c>
      <c r="S863" s="88">
        <v>13.9</v>
      </c>
      <c r="T863" s="88">
        <v>17.43</v>
      </c>
      <c r="U863" s="88"/>
      <c r="V863" s="88"/>
      <c r="W863" s="88"/>
      <c r="X863" s="88"/>
      <c r="Y863" s="88"/>
      <c r="Z863" s="88"/>
      <c r="AA863" s="88"/>
      <c r="AB863" s="88"/>
      <c r="AC863" s="88"/>
      <c r="AD863" s="88"/>
      <c r="AE863" s="88"/>
      <c r="AF863" s="88"/>
      <c r="AG863" s="88"/>
      <c r="AH863" s="88"/>
      <c r="AI863" s="88"/>
      <c r="AJ863" s="88"/>
      <c r="AK863" s="88"/>
      <c r="AL863" s="88"/>
      <c r="AM863" s="88"/>
      <c r="AN863" s="88"/>
      <c r="AO863" s="88"/>
      <c r="AP863" s="88"/>
      <c r="AQ863" s="88"/>
      <c r="AR863" s="88"/>
      <c r="AS863" s="88"/>
      <c r="AT863" s="88"/>
      <c r="AU863" s="88"/>
      <c r="AV863" s="88"/>
      <c r="AW863" s="88"/>
      <c r="AX863" s="88"/>
      <c r="AY863" s="88"/>
      <c r="AZ863" s="88"/>
      <c r="BA863" s="88"/>
      <c r="BB863" s="88"/>
      <c r="BC863" s="88"/>
      <c r="BD863" s="88"/>
      <c r="BE863" s="88"/>
      <c r="BF863" s="88"/>
      <c r="BG863" s="88"/>
      <c r="BH863" s="88"/>
      <c r="BI863" s="88"/>
      <c r="BJ863" s="88"/>
      <c r="BK863" s="88"/>
      <c r="BL863" s="88"/>
      <c r="BM863" s="88"/>
      <c r="BN863" s="88">
        <v>16.61</v>
      </c>
      <c r="BO863" s="88"/>
      <c r="BP863" s="88"/>
      <c r="BQ863" s="88">
        <v>18.27</v>
      </c>
      <c r="BR863" s="88">
        <v>18.649999999999999</v>
      </c>
      <c r="BS863" s="88"/>
      <c r="BT863" s="88">
        <v>18.88</v>
      </c>
      <c r="BU863" s="88">
        <v>19.260000000000002</v>
      </c>
      <c r="BV863" s="88"/>
      <c r="BW863" s="88"/>
      <c r="BX863" s="88"/>
    </row>
    <row r="864" spans="2:76" s="9" customFormat="1" ht="15">
      <c r="B864" s="87">
        <v>43699</v>
      </c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>
        <v>12.73</v>
      </c>
      <c r="S864" s="88">
        <v>13.91</v>
      </c>
      <c r="T864" s="88">
        <v>17.64</v>
      </c>
      <c r="U864" s="88"/>
      <c r="V864" s="88"/>
      <c r="W864" s="88"/>
      <c r="X864" s="88"/>
      <c r="Y864" s="88"/>
      <c r="Z864" s="88"/>
      <c r="AA864" s="88"/>
      <c r="AB864" s="88"/>
      <c r="AC864" s="88"/>
      <c r="AD864" s="88"/>
      <c r="AE864" s="88"/>
      <c r="AF864" s="88"/>
      <c r="AG864" s="88"/>
      <c r="AH864" s="88"/>
      <c r="AI864" s="88"/>
      <c r="AJ864" s="88"/>
      <c r="AK864" s="88"/>
      <c r="AL864" s="88"/>
      <c r="AM864" s="88"/>
      <c r="AN864" s="88"/>
      <c r="AO864" s="88"/>
      <c r="AP864" s="88"/>
      <c r="AQ864" s="88"/>
      <c r="AR864" s="88"/>
      <c r="AS864" s="88"/>
      <c r="AT864" s="88"/>
      <c r="AU864" s="88"/>
      <c r="AV864" s="88"/>
      <c r="AW864" s="88"/>
      <c r="AX864" s="88"/>
      <c r="AY864" s="88"/>
      <c r="AZ864" s="88"/>
      <c r="BA864" s="88"/>
      <c r="BB864" s="88"/>
      <c r="BC864" s="88"/>
      <c r="BD864" s="88"/>
      <c r="BE864" s="88"/>
      <c r="BF864" s="88"/>
      <c r="BG864" s="88"/>
      <c r="BH864" s="88"/>
      <c r="BI864" s="88"/>
      <c r="BJ864" s="88"/>
      <c r="BK864" s="88"/>
      <c r="BL864" s="88"/>
      <c r="BM864" s="88"/>
      <c r="BN864" s="88">
        <v>16.86</v>
      </c>
      <c r="BO864" s="88"/>
      <c r="BP864" s="88"/>
      <c r="BQ864" s="88">
        <v>18.489999999999998</v>
      </c>
      <c r="BR864" s="88">
        <v>18.79</v>
      </c>
      <c r="BS864" s="88"/>
      <c r="BT864" s="88">
        <v>19.07</v>
      </c>
      <c r="BU864" s="88">
        <v>19.510000000000002</v>
      </c>
      <c r="BV864" s="88"/>
      <c r="BW864" s="88"/>
      <c r="BX864" s="88"/>
    </row>
    <row r="865" spans="2:76" s="9" customFormat="1" ht="15">
      <c r="B865" s="87">
        <v>43698</v>
      </c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>
        <v>12.72</v>
      </c>
      <c r="S865" s="88">
        <v>14.03</v>
      </c>
      <c r="T865" s="88">
        <v>17.66</v>
      </c>
      <c r="U865" s="88"/>
      <c r="V865" s="88"/>
      <c r="W865" s="88"/>
      <c r="X865" s="88"/>
      <c r="Y865" s="88"/>
      <c r="Z865" s="88"/>
      <c r="AA865" s="88"/>
      <c r="AB865" s="88"/>
      <c r="AC865" s="88"/>
      <c r="AD865" s="88"/>
      <c r="AE865" s="88"/>
      <c r="AF865" s="88"/>
      <c r="AG865" s="88"/>
      <c r="AH865" s="88"/>
      <c r="AI865" s="88"/>
      <c r="AJ865" s="88"/>
      <c r="AK865" s="88"/>
      <c r="AL865" s="88"/>
      <c r="AM865" s="88"/>
      <c r="AN865" s="88"/>
      <c r="AO865" s="88"/>
      <c r="AP865" s="88"/>
      <c r="AQ865" s="88"/>
      <c r="AR865" s="88"/>
      <c r="AS865" s="88"/>
      <c r="AT865" s="88"/>
      <c r="AU865" s="88"/>
      <c r="AV865" s="88"/>
      <c r="AW865" s="88"/>
      <c r="AX865" s="88"/>
      <c r="AY865" s="88"/>
      <c r="AZ865" s="88"/>
      <c r="BA865" s="88"/>
      <c r="BB865" s="88"/>
      <c r="BC865" s="88"/>
      <c r="BD865" s="88"/>
      <c r="BE865" s="88"/>
      <c r="BF865" s="88"/>
      <c r="BG865" s="88"/>
      <c r="BH865" s="88"/>
      <c r="BI865" s="88"/>
      <c r="BJ865" s="88"/>
      <c r="BK865" s="88"/>
      <c r="BL865" s="88"/>
      <c r="BM865" s="88"/>
      <c r="BN865" s="88">
        <v>16.920000000000002</v>
      </c>
      <c r="BO865" s="88"/>
      <c r="BP865" s="88"/>
      <c r="BQ865" s="88">
        <v>18.55</v>
      </c>
      <c r="BR865" s="88">
        <v>18.86</v>
      </c>
      <c r="BS865" s="88"/>
      <c r="BT865" s="88">
        <v>19.12</v>
      </c>
      <c r="BU865" s="88">
        <v>19.510000000000002</v>
      </c>
      <c r="BV865" s="88"/>
      <c r="BW865" s="88"/>
      <c r="BX865" s="88"/>
    </row>
    <row r="866" spans="2:76" s="9" customFormat="1" ht="15">
      <c r="B866" s="87">
        <v>43697</v>
      </c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>
        <v>12.5</v>
      </c>
      <c r="S866" s="88">
        <v>14.1</v>
      </c>
      <c r="T866" s="88">
        <v>17.63</v>
      </c>
      <c r="U866" s="88"/>
      <c r="V866" s="88"/>
      <c r="W866" s="88"/>
      <c r="X866" s="88"/>
      <c r="Y866" s="88"/>
      <c r="Z866" s="88"/>
      <c r="AA866" s="88"/>
      <c r="AB866" s="88"/>
      <c r="AC866" s="88"/>
      <c r="AD866" s="88"/>
      <c r="AE866" s="88"/>
      <c r="AF866" s="88"/>
      <c r="AG866" s="88"/>
      <c r="AH866" s="88"/>
      <c r="AI866" s="88"/>
      <c r="AJ866" s="88"/>
      <c r="AK866" s="88"/>
      <c r="AL866" s="88"/>
      <c r="AM866" s="88"/>
      <c r="AN866" s="88"/>
      <c r="AO866" s="88"/>
      <c r="AP866" s="88"/>
      <c r="AQ866" s="88"/>
      <c r="AR866" s="88"/>
      <c r="AS866" s="88"/>
      <c r="AT866" s="88"/>
      <c r="AU866" s="88"/>
      <c r="AV866" s="88"/>
      <c r="AW866" s="88"/>
      <c r="AX866" s="88"/>
      <c r="AY866" s="88"/>
      <c r="AZ866" s="88"/>
      <c r="BA866" s="88"/>
      <c r="BB866" s="88"/>
      <c r="BC866" s="88"/>
      <c r="BD866" s="88"/>
      <c r="BE866" s="88"/>
      <c r="BF866" s="88"/>
      <c r="BG866" s="88"/>
      <c r="BH866" s="88"/>
      <c r="BI866" s="88"/>
      <c r="BJ866" s="88"/>
      <c r="BK866" s="88"/>
      <c r="BL866" s="88"/>
      <c r="BM866" s="88"/>
      <c r="BN866" s="88">
        <v>16.8</v>
      </c>
      <c r="BO866" s="88"/>
      <c r="BP866" s="88"/>
      <c r="BQ866" s="88">
        <v>18.43</v>
      </c>
      <c r="BR866" s="88">
        <v>18.84</v>
      </c>
      <c r="BS866" s="88"/>
      <c r="BT866" s="88">
        <v>19.07</v>
      </c>
      <c r="BU866" s="88">
        <v>19.510000000000002</v>
      </c>
      <c r="BV866" s="88"/>
      <c r="BW866" s="88"/>
      <c r="BX866" s="88"/>
    </row>
    <row r="867" spans="2:76" s="9" customFormat="1" ht="15">
      <c r="B867" s="87">
        <v>43696</v>
      </c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>
        <v>12.26</v>
      </c>
      <c r="S867" s="88">
        <v>14.01</v>
      </c>
      <c r="T867" s="88">
        <v>17.350000000000001</v>
      </c>
      <c r="U867" s="88"/>
      <c r="V867" s="88"/>
      <c r="W867" s="88"/>
      <c r="X867" s="88"/>
      <c r="Y867" s="88"/>
      <c r="Z867" s="88"/>
      <c r="AA867" s="88"/>
      <c r="AB867" s="88"/>
      <c r="AC867" s="88"/>
      <c r="AD867" s="88"/>
      <c r="AE867" s="88"/>
      <c r="AF867" s="88"/>
      <c r="AG867" s="88"/>
      <c r="AH867" s="88"/>
      <c r="AI867" s="88"/>
      <c r="AJ867" s="88"/>
      <c r="AK867" s="88"/>
      <c r="AL867" s="88"/>
      <c r="AM867" s="88"/>
      <c r="AN867" s="88"/>
      <c r="AO867" s="88"/>
      <c r="AP867" s="88"/>
      <c r="AQ867" s="88"/>
      <c r="AR867" s="88"/>
      <c r="AS867" s="88"/>
      <c r="AT867" s="88"/>
      <c r="AU867" s="88"/>
      <c r="AV867" s="88"/>
      <c r="AW867" s="88"/>
      <c r="AX867" s="88"/>
      <c r="AY867" s="88"/>
      <c r="AZ867" s="88"/>
      <c r="BA867" s="88"/>
      <c r="BB867" s="88"/>
      <c r="BC867" s="88"/>
      <c r="BD867" s="88"/>
      <c r="BE867" s="88"/>
      <c r="BF867" s="88"/>
      <c r="BG867" s="88"/>
      <c r="BH867" s="88"/>
      <c r="BI867" s="88"/>
      <c r="BJ867" s="88"/>
      <c r="BK867" s="88"/>
      <c r="BL867" s="88"/>
      <c r="BM867" s="88"/>
      <c r="BN867" s="88">
        <v>16.71</v>
      </c>
      <c r="BO867" s="88"/>
      <c r="BP867" s="88"/>
      <c r="BQ867" s="88">
        <v>18.3</v>
      </c>
      <c r="BR867" s="88">
        <v>18.78</v>
      </c>
      <c r="BS867" s="88"/>
      <c r="BT867" s="88">
        <v>18.940000000000001</v>
      </c>
      <c r="BU867" s="88">
        <v>19.510000000000002</v>
      </c>
      <c r="BV867" s="88"/>
      <c r="BW867" s="88"/>
      <c r="BX867" s="88"/>
    </row>
    <row r="868" spans="2:76" s="9" customFormat="1" ht="15">
      <c r="B868" s="87">
        <v>43693</v>
      </c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>
        <v>12.67</v>
      </c>
      <c r="S868" s="88">
        <v>14.18</v>
      </c>
      <c r="T868" s="88">
        <v>17.899999999999999</v>
      </c>
      <c r="U868" s="88"/>
      <c r="V868" s="88"/>
      <c r="W868" s="88"/>
      <c r="X868" s="88"/>
      <c r="Y868" s="88"/>
      <c r="Z868" s="88"/>
      <c r="AA868" s="88"/>
      <c r="AB868" s="88"/>
      <c r="AC868" s="88"/>
      <c r="AD868" s="88"/>
      <c r="AE868" s="88"/>
      <c r="AF868" s="88"/>
      <c r="AG868" s="88"/>
      <c r="AH868" s="88"/>
      <c r="AI868" s="88"/>
      <c r="AJ868" s="88"/>
      <c r="AK868" s="88"/>
      <c r="AL868" s="88"/>
      <c r="AM868" s="88"/>
      <c r="AN868" s="88"/>
      <c r="AO868" s="88"/>
      <c r="AP868" s="88"/>
      <c r="AQ868" s="88"/>
      <c r="AR868" s="88"/>
      <c r="AS868" s="88"/>
      <c r="AT868" s="88"/>
      <c r="AU868" s="88"/>
      <c r="AV868" s="88"/>
      <c r="AW868" s="88"/>
      <c r="AX868" s="88"/>
      <c r="AY868" s="88"/>
      <c r="AZ868" s="88"/>
      <c r="BA868" s="88"/>
      <c r="BB868" s="88"/>
      <c r="BC868" s="88"/>
      <c r="BD868" s="88"/>
      <c r="BE868" s="88"/>
      <c r="BF868" s="88"/>
      <c r="BG868" s="88"/>
      <c r="BH868" s="88"/>
      <c r="BI868" s="88"/>
      <c r="BJ868" s="88"/>
      <c r="BK868" s="88"/>
      <c r="BL868" s="88"/>
      <c r="BM868" s="88"/>
      <c r="BN868" s="88">
        <v>17.07</v>
      </c>
      <c r="BO868" s="88"/>
      <c r="BP868" s="88"/>
      <c r="BQ868" s="88">
        <v>18.54</v>
      </c>
      <c r="BR868" s="88">
        <v>18.87</v>
      </c>
      <c r="BS868" s="88"/>
      <c r="BT868" s="88">
        <v>19.05</v>
      </c>
      <c r="BU868" s="88">
        <v>19.510000000000002</v>
      </c>
      <c r="BV868" s="88"/>
      <c r="BW868" s="88"/>
      <c r="BX868" s="88"/>
    </row>
    <row r="869" spans="2:76" s="9" customFormat="1" ht="15">
      <c r="B869" s="87">
        <v>43692</v>
      </c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>
        <v>12.58</v>
      </c>
      <c r="S869" s="88">
        <v>14.62</v>
      </c>
      <c r="T869" s="88">
        <v>18.010000000000002</v>
      </c>
      <c r="U869" s="88"/>
      <c r="V869" s="88"/>
      <c r="W869" s="88"/>
      <c r="X869" s="88"/>
      <c r="Y869" s="88"/>
      <c r="Z869" s="88"/>
      <c r="AA869" s="88"/>
      <c r="AB869" s="88"/>
      <c r="AC869" s="88"/>
      <c r="AD869" s="88"/>
      <c r="AE869" s="88"/>
      <c r="AF869" s="88"/>
      <c r="AG869" s="88"/>
      <c r="AH869" s="88"/>
      <c r="AI869" s="88"/>
      <c r="AJ869" s="88"/>
      <c r="AK869" s="88"/>
      <c r="AL869" s="88"/>
      <c r="AM869" s="88"/>
      <c r="AN869" s="88"/>
      <c r="AO869" s="88"/>
      <c r="AP869" s="88"/>
      <c r="AQ869" s="88"/>
      <c r="AR869" s="88"/>
      <c r="AS869" s="88"/>
      <c r="AT869" s="88"/>
      <c r="AU869" s="88"/>
      <c r="AV869" s="88"/>
      <c r="AW869" s="88"/>
      <c r="AX869" s="88"/>
      <c r="AY869" s="88"/>
      <c r="AZ869" s="88"/>
      <c r="BA869" s="88"/>
      <c r="BB869" s="88"/>
      <c r="BC869" s="88"/>
      <c r="BD869" s="88"/>
      <c r="BE869" s="88"/>
      <c r="BF869" s="88"/>
      <c r="BG869" s="88"/>
      <c r="BH869" s="88"/>
      <c r="BI869" s="88"/>
      <c r="BJ869" s="88"/>
      <c r="BK869" s="88"/>
      <c r="BL869" s="88"/>
      <c r="BM869" s="88"/>
      <c r="BN869" s="88">
        <v>17.37</v>
      </c>
      <c r="BO869" s="88"/>
      <c r="BP869" s="88"/>
      <c r="BQ869" s="88">
        <v>18.79</v>
      </c>
      <c r="BR869" s="88">
        <v>19.09</v>
      </c>
      <c r="BS869" s="88"/>
      <c r="BT869" s="88">
        <v>19.21</v>
      </c>
      <c r="BU869" s="88">
        <v>19.510000000000002</v>
      </c>
      <c r="BV869" s="88"/>
      <c r="BW869" s="88"/>
      <c r="BX869" s="88"/>
    </row>
    <row r="870" spans="2:76" s="9" customFormat="1" ht="15">
      <c r="B870" s="87">
        <v>43691</v>
      </c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>
        <v>12.66</v>
      </c>
      <c r="S870" s="88">
        <v>14.68</v>
      </c>
      <c r="T870" s="88">
        <v>18</v>
      </c>
      <c r="U870" s="88"/>
      <c r="V870" s="88"/>
      <c r="W870" s="88"/>
      <c r="X870" s="88"/>
      <c r="Y870" s="88"/>
      <c r="Z870" s="88"/>
      <c r="AA870" s="88"/>
      <c r="AB870" s="88"/>
      <c r="AC870" s="88"/>
      <c r="AD870" s="88"/>
      <c r="AE870" s="88"/>
      <c r="AF870" s="88"/>
      <c r="AG870" s="88"/>
      <c r="AH870" s="88"/>
      <c r="AI870" s="88"/>
      <c r="AJ870" s="88"/>
      <c r="AK870" s="88"/>
      <c r="AL870" s="88"/>
      <c r="AM870" s="88"/>
      <c r="AN870" s="88"/>
      <c r="AO870" s="88"/>
      <c r="AP870" s="88"/>
      <c r="AQ870" s="88"/>
      <c r="AR870" s="88"/>
      <c r="AS870" s="88"/>
      <c r="AT870" s="88"/>
      <c r="AU870" s="88"/>
      <c r="AV870" s="88"/>
      <c r="AW870" s="88"/>
      <c r="AX870" s="88"/>
      <c r="AY870" s="88"/>
      <c r="AZ870" s="88"/>
      <c r="BA870" s="88"/>
      <c r="BB870" s="88"/>
      <c r="BC870" s="88"/>
      <c r="BD870" s="88"/>
      <c r="BE870" s="88"/>
      <c r="BF870" s="88"/>
      <c r="BG870" s="88"/>
      <c r="BH870" s="88"/>
      <c r="BI870" s="88"/>
      <c r="BJ870" s="88"/>
      <c r="BK870" s="88"/>
      <c r="BL870" s="88"/>
      <c r="BM870" s="88"/>
      <c r="BN870" s="88">
        <v>17.38</v>
      </c>
      <c r="BO870" s="88"/>
      <c r="BP870" s="88"/>
      <c r="BQ870" s="88">
        <v>18.79</v>
      </c>
      <c r="BR870" s="88">
        <v>19.420000000000002</v>
      </c>
      <c r="BS870" s="88"/>
      <c r="BT870" s="88">
        <v>19.43</v>
      </c>
      <c r="BU870" s="88">
        <v>19.510000000000002</v>
      </c>
      <c r="BV870" s="88"/>
      <c r="BW870" s="88"/>
      <c r="BX870" s="88"/>
    </row>
    <row r="871" spans="2:76" s="9" customFormat="1" ht="15">
      <c r="B871" s="87">
        <v>43690</v>
      </c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>
        <v>12.84</v>
      </c>
      <c r="S871" s="88">
        <v>14.88</v>
      </c>
      <c r="T871" s="88">
        <v>18.27</v>
      </c>
      <c r="U871" s="88"/>
      <c r="V871" s="88"/>
      <c r="W871" s="88"/>
      <c r="X871" s="88"/>
      <c r="Y871" s="88"/>
      <c r="Z871" s="88"/>
      <c r="AA871" s="88"/>
      <c r="AB871" s="88"/>
      <c r="AC871" s="88"/>
      <c r="AD871" s="88"/>
      <c r="AE871" s="88"/>
      <c r="AF871" s="88"/>
      <c r="AG871" s="88"/>
      <c r="AH871" s="88"/>
      <c r="AI871" s="88"/>
      <c r="AJ871" s="88"/>
      <c r="AK871" s="88"/>
      <c r="AL871" s="88"/>
      <c r="AM871" s="88"/>
      <c r="AN871" s="88"/>
      <c r="AO871" s="88"/>
      <c r="AP871" s="88"/>
      <c r="AQ871" s="88"/>
      <c r="AR871" s="88"/>
      <c r="AS871" s="88"/>
      <c r="AT871" s="88"/>
      <c r="AU871" s="88"/>
      <c r="AV871" s="88"/>
      <c r="AW871" s="88"/>
      <c r="AX871" s="88"/>
      <c r="AY871" s="88"/>
      <c r="AZ871" s="88"/>
      <c r="BA871" s="88"/>
      <c r="BB871" s="88"/>
      <c r="BC871" s="88"/>
      <c r="BD871" s="88"/>
      <c r="BE871" s="88"/>
      <c r="BF871" s="88"/>
      <c r="BG871" s="88"/>
      <c r="BH871" s="88"/>
      <c r="BI871" s="88"/>
      <c r="BJ871" s="88"/>
      <c r="BK871" s="88"/>
      <c r="BL871" s="88"/>
      <c r="BM871" s="88"/>
      <c r="BN871" s="88">
        <v>17.59</v>
      </c>
      <c r="BO871" s="88"/>
      <c r="BP871" s="88"/>
      <c r="BQ871" s="88">
        <v>18.899999999999999</v>
      </c>
      <c r="BR871" s="88">
        <v>19.559999999999999</v>
      </c>
      <c r="BS871" s="88"/>
      <c r="BT871" s="88">
        <v>19.350000000000001</v>
      </c>
      <c r="BU871" s="88">
        <v>19.649999999999999</v>
      </c>
      <c r="BV871" s="88"/>
      <c r="BW871" s="88"/>
      <c r="BX871" s="88"/>
    </row>
    <row r="872" spans="2:76" s="9" customFormat="1" ht="15">
      <c r="B872" s="87">
        <v>43689</v>
      </c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>
        <v>12.94</v>
      </c>
      <c r="S872" s="88">
        <v>14.92</v>
      </c>
      <c r="T872" s="88">
        <v>17.989999999999998</v>
      </c>
      <c r="U872" s="88"/>
      <c r="V872" s="88"/>
      <c r="W872" s="88"/>
      <c r="X872" s="88"/>
      <c r="Y872" s="88"/>
      <c r="Z872" s="88"/>
      <c r="AA872" s="88"/>
      <c r="AB872" s="88"/>
      <c r="AC872" s="88"/>
      <c r="AD872" s="88"/>
      <c r="AE872" s="88"/>
      <c r="AF872" s="88"/>
      <c r="AG872" s="88"/>
      <c r="AH872" s="88"/>
      <c r="AI872" s="88"/>
      <c r="AJ872" s="88"/>
      <c r="AK872" s="88"/>
      <c r="AL872" s="88"/>
      <c r="AM872" s="88"/>
      <c r="AN872" s="88"/>
      <c r="AO872" s="88"/>
      <c r="AP872" s="88"/>
      <c r="AQ872" s="88"/>
      <c r="AR872" s="88"/>
      <c r="AS872" s="88"/>
      <c r="AT872" s="88"/>
      <c r="AU872" s="88"/>
      <c r="AV872" s="88"/>
      <c r="AW872" s="88"/>
      <c r="AX872" s="88"/>
      <c r="AY872" s="88"/>
      <c r="AZ872" s="88"/>
      <c r="BA872" s="88"/>
      <c r="BB872" s="88"/>
      <c r="BC872" s="88"/>
      <c r="BD872" s="88"/>
      <c r="BE872" s="88"/>
      <c r="BF872" s="88"/>
      <c r="BG872" s="88"/>
      <c r="BH872" s="88"/>
      <c r="BI872" s="88"/>
      <c r="BJ872" s="88"/>
      <c r="BK872" s="88"/>
      <c r="BL872" s="88"/>
      <c r="BM872" s="88"/>
      <c r="BN872" s="88">
        <v>17.329999999999998</v>
      </c>
      <c r="BO872" s="88"/>
      <c r="BP872" s="88"/>
      <c r="BQ872" s="88">
        <v>18.600000000000001</v>
      </c>
      <c r="BR872" s="88">
        <v>19.3</v>
      </c>
      <c r="BS872" s="88"/>
      <c r="BT872" s="88">
        <v>19.02</v>
      </c>
      <c r="BU872" s="88">
        <v>19.38</v>
      </c>
      <c r="BV872" s="88"/>
      <c r="BW872" s="88"/>
      <c r="BX872" s="88"/>
    </row>
    <row r="873" spans="2:76" s="9" customFormat="1" ht="15">
      <c r="B873" s="87">
        <v>43686</v>
      </c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>
        <v>13.31</v>
      </c>
      <c r="S873" s="88">
        <v>15.12</v>
      </c>
      <c r="T873" s="88">
        <v>18.39</v>
      </c>
      <c r="U873" s="88"/>
      <c r="V873" s="88"/>
      <c r="W873" s="88"/>
      <c r="X873" s="88"/>
      <c r="Y873" s="88"/>
      <c r="Z873" s="88"/>
      <c r="AA873" s="88"/>
      <c r="AB873" s="88"/>
      <c r="AC873" s="88"/>
      <c r="AD873" s="88"/>
      <c r="AE873" s="88"/>
      <c r="AF873" s="88"/>
      <c r="AG873" s="88"/>
      <c r="AH873" s="88"/>
      <c r="AI873" s="88"/>
      <c r="AJ873" s="88"/>
      <c r="AK873" s="88"/>
      <c r="AL873" s="88"/>
      <c r="AM873" s="88"/>
      <c r="AN873" s="88"/>
      <c r="AO873" s="88"/>
      <c r="AP873" s="88"/>
      <c r="AQ873" s="88"/>
      <c r="AR873" s="88"/>
      <c r="AS873" s="88"/>
      <c r="AT873" s="88"/>
      <c r="AU873" s="88"/>
      <c r="AV873" s="88"/>
      <c r="AW873" s="88"/>
      <c r="AX873" s="88"/>
      <c r="AY873" s="88"/>
      <c r="AZ873" s="88"/>
      <c r="BA873" s="88"/>
      <c r="BB873" s="88"/>
      <c r="BC873" s="88"/>
      <c r="BD873" s="88"/>
      <c r="BE873" s="88"/>
      <c r="BF873" s="88"/>
      <c r="BG873" s="88"/>
      <c r="BH873" s="88"/>
      <c r="BI873" s="88"/>
      <c r="BJ873" s="88"/>
      <c r="BK873" s="88"/>
      <c r="BL873" s="88"/>
      <c r="BM873" s="88"/>
      <c r="BN873" s="88">
        <v>17.54</v>
      </c>
      <c r="BO873" s="88"/>
      <c r="BP873" s="88"/>
      <c r="BQ873" s="88">
        <v>18.829999999999998</v>
      </c>
      <c r="BR873" s="88">
        <v>19.57</v>
      </c>
      <c r="BS873" s="88"/>
      <c r="BT873" s="88">
        <v>19.45</v>
      </c>
      <c r="BU873" s="88">
        <v>19.54</v>
      </c>
      <c r="BV873" s="88"/>
      <c r="BW873" s="88"/>
      <c r="BX873" s="88"/>
    </row>
    <row r="874" spans="2:76" s="9" customFormat="1" ht="15">
      <c r="B874" s="87">
        <v>43685</v>
      </c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>
        <v>13.18</v>
      </c>
      <c r="S874" s="88">
        <v>15.08</v>
      </c>
      <c r="T874" s="88">
        <v>18.59</v>
      </c>
      <c r="U874" s="88"/>
      <c r="V874" s="88"/>
      <c r="W874" s="88"/>
      <c r="X874" s="88"/>
      <c r="Y874" s="88"/>
      <c r="Z874" s="88"/>
      <c r="AA874" s="88"/>
      <c r="AB874" s="88"/>
      <c r="AC874" s="88"/>
      <c r="AD874" s="88"/>
      <c r="AE874" s="88"/>
      <c r="AF874" s="88"/>
      <c r="AG874" s="88"/>
      <c r="AH874" s="88"/>
      <c r="AI874" s="88"/>
      <c r="AJ874" s="88"/>
      <c r="AK874" s="88"/>
      <c r="AL874" s="88"/>
      <c r="AM874" s="88"/>
      <c r="AN874" s="88"/>
      <c r="AO874" s="88"/>
      <c r="AP874" s="88"/>
      <c r="AQ874" s="88"/>
      <c r="AR874" s="88"/>
      <c r="AS874" s="88"/>
      <c r="AT874" s="88"/>
      <c r="AU874" s="88"/>
      <c r="AV874" s="88"/>
      <c r="AW874" s="88"/>
      <c r="AX874" s="88"/>
      <c r="AY874" s="88"/>
      <c r="AZ874" s="88"/>
      <c r="BA874" s="88"/>
      <c r="BB874" s="88"/>
      <c r="BC874" s="88"/>
      <c r="BD874" s="88"/>
      <c r="BE874" s="88"/>
      <c r="BF874" s="88"/>
      <c r="BG874" s="88"/>
      <c r="BH874" s="88"/>
      <c r="BI874" s="88"/>
      <c r="BJ874" s="88"/>
      <c r="BK874" s="88"/>
      <c r="BL874" s="88"/>
      <c r="BM874" s="88"/>
      <c r="BN874" s="88">
        <v>17.97</v>
      </c>
      <c r="BO874" s="88"/>
      <c r="BP874" s="88"/>
      <c r="BQ874" s="88">
        <v>19.36</v>
      </c>
      <c r="BR874" s="88">
        <v>19.399999999999999</v>
      </c>
      <c r="BS874" s="88"/>
      <c r="BT874" s="88">
        <v>19.27</v>
      </c>
      <c r="BU874" s="88">
        <v>19.420000000000002</v>
      </c>
      <c r="BV874" s="88"/>
      <c r="BW874" s="88"/>
      <c r="BX874" s="88"/>
    </row>
    <row r="875" spans="2:76" s="9" customFormat="1" ht="15">
      <c r="B875" s="87">
        <v>43684</v>
      </c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>
        <v>13.07</v>
      </c>
      <c r="S875" s="88">
        <v>14.62</v>
      </c>
      <c r="T875" s="88">
        <v>18.100000000000001</v>
      </c>
      <c r="U875" s="88"/>
      <c r="V875" s="88"/>
      <c r="W875" s="88"/>
      <c r="X875" s="88"/>
      <c r="Y875" s="88"/>
      <c r="Z875" s="88"/>
      <c r="AA875" s="88"/>
      <c r="AB875" s="88"/>
      <c r="AC875" s="88"/>
      <c r="AD875" s="88"/>
      <c r="AE875" s="88"/>
      <c r="AF875" s="88"/>
      <c r="AG875" s="88"/>
      <c r="AH875" s="88"/>
      <c r="AI875" s="88"/>
      <c r="AJ875" s="88"/>
      <c r="AK875" s="88"/>
      <c r="AL875" s="88"/>
      <c r="AM875" s="88"/>
      <c r="AN875" s="88"/>
      <c r="AO875" s="88"/>
      <c r="AP875" s="88"/>
      <c r="AQ875" s="88"/>
      <c r="AR875" s="88"/>
      <c r="AS875" s="88"/>
      <c r="AT875" s="88"/>
      <c r="AU875" s="88"/>
      <c r="AV875" s="88"/>
      <c r="AW875" s="88"/>
      <c r="AX875" s="88"/>
      <c r="AY875" s="88"/>
      <c r="AZ875" s="88"/>
      <c r="BA875" s="88"/>
      <c r="BB875" s="88"/>
      <c r="BC875" s="88"/>
      <c r="BD875" s="88"/>
      <c r="BE875" s="88"/>
      <c r="BF875" s="88"/>
      <c r="BG875" s="88"/>
      <c r="BH875" s="88"/>
      <c r="BI875" s="88"/>
      <c r="BJ875" s="88"/>
      <c r="BK875" s="88"/>
      <c r="BL875" s="88"/>
      <c r="BM875" s="88"/>
      <c r="BN875" s="88">
        <v>17.5</v>
      </c>
      <c r="BO875" s="88"/>
      <c r="BP875" s="88"/>
      <c r="BQ875" s="88">
        <v>19.03</v>
      </c>
      <c r="BR875" s="88">
        <v>19.38</v>
      </c>
      <c r="BS875" s="88"/>
      <c r="BT875" s="88">
        <v>19.329999999999998</v>
      </c>
      <c r="BU875" s="88">
        <v>19.43</v>
      </c>
      <c r="BV875" s="88"/>
      <c r="BW875" s="88"/>
      <c r="BX875" s="88"/>
    </row>
    <row r="876" spans="2:76" s="9" customFormat="1" ht="15">
      <c r="B876" s="87">
        <v>43683</v>
      </c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>
        <v>13.03</v>
      </c>
      <c r="S876" s="88">
        <v>14.24</v>
      </c>
      <c r="T876" s="88">
        <v>18.02</v>
      </c>
      <c r="U876" s="88"/>
      <c r="V876" s="88"/>
      <c r="W876" s="88"/>
      <c r="X876" s="88"/>
      <c r="Y876" s="88"/>
      <c r="Z876" s="88"/>
      <c r="AA876" s="88"/>
      <c r="AB876" s="88"/>
      <c r="AC876" s="88"/>
      <c r="AD876" s="88"/>
      <c r="AE876" s="88"/>
      <c r="AF876" s="88"/>
      <c r="AG876" s="88"/>
      <c r="AH876" s="88"/>
      <c r="AI876" s="88"/>
      <c r="AJ876" s="88"/>
      <c r="AK876" s="88"/>
      <c r="AL876" s="88"/>
      <c r="AM876" s="88"/>
      <c r="AN876" s="88"/>
      <c r="AO876" s="88"/>
      <c r="AP876" s="88"/>
      <c r="AQ876" s="88"/>
      <c r="AR876" s="88"/>
      <c r="AS876" s="88"/>
      <c r="AT876" s="88"/>
      <c r="AU876" s="88"/>
      <c r="AV876" s="88"/>
      <c r="AW876" s="88"/>
      <c r="AX876" s="88"/>
      <c r="AY876" s="88"/>
      <c r="AZ876" s="88"/>
      <c r="BA876" s="88"/>
      <c r="BB876" s="88"/>
      <c r="BC876" s="88"/>
      <c r="BD876" s="88"/>
      <c r="BE876" s="88"/>
      <c r="BF876" s="88"/>
      <c r="BG876" s="88"/>
      <c r="BH876" s="88"/>
      <c r="BI876" s="88"/>
      <c r="BJ876" s="88"/>
      <c r="BK876" s="88"/>
      <c r="BL876" s="88"/>
      <c r="BM876" s="88"/>
      <c r="BN876" s="88">
        <v>17.05</v>
      </c>
      <c r="BO876" s="88"/>
      <c r="BP876" s="88"/>
      <c r="BQ876" s="88">
        <v>18.96</v>
      </c>
      <c r="BR876" s="88">
        <v>19.579999999999998</v>
      </c>
      <c r="BS876" s="88"/>
      <c r="BT876" s="88">
        <v>19.34</v>
      </c>
      <c r="BU876" s="88">
        <v>19.600000000000001</v>
      </c>
      <c r="BV876" s="88"/>
      <c r="BW876" s="88"/>
      <c r="BX876" s="88"/>
    </row>
    <row r="877" spans="2:76" s="9" customFormat="1" ht="15">
      <c r="B877" s="87">
        <v>43682</v>
      </c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>
        <v>13.11</v>
      </c>
      <c r="S877" s="88">
        <v>14.51</v>
      </c>
      <c r="T877" s="88">
        <v>18.14</v>
      </c>
      <c r="U877" s="88"/>
      <c r="V877" s="88"/>
      <c r="W877" s="88"/>
      <c r="X877" s="88"/>
      <c r="Y877" s="88"/>
      <c r="Z877" s="88"/>
      <c r="AA877" s="88"/>
      <c r="AB877" s="88"/>
      <c r="AC877" s="88"/>
      <c r="AD877" s="88"/>
      <c r="AE877" s="88"/>
      <c r="AF877" s="88"/>
      <c r="AG877" s="88"/>
      <c r="AH877" s="88"/>
      <c r="AI877" s="88"/>
      <c r="AJ877" s="88"/>
      <c r="AK877" s="88"/>
      <c r="AL877" s="88"/>
      <c r="AM877" s="88"/>
      <c r="AN877" s="88"/>
      <c r="AO877" s="88"/>
      <c r="AP877" s="88"/>
      <c r="AQ877" s="88"/>
      <c r="AR877" s="88"/>
      <c r="AS877" s="88"/>
      <c r="AT877" s="88"/>
      <c r="AU877" s="88"/>
      <c r="AV877" s="88"/>
      <c r="AW877" s="88"/>
      <c r="AX877" s="88"/>
      <c r="AY877" s="88"/>
      <c r="AZ877" s="88"/>
      <c r="BA877" s="88"/>
      <c r="BB877" s="88"/>
      <c r="BC877" s="88"/>
      <c r="BD877" s="88"/>
      <c r="BE877" s="88"/>
      <c r="BF877" s="88"/>
      <c r="BG877" s="88"/>
      <c r="BH877" s="88"/>
      <c r="BI877" s="88"/>
      <c r="BJ877" s="88"/>
      <c r="BK877" s="88"/>
      <c r="BL877" s="88"/>
      <c r="BM877" s="88"/>
      <c r="BN877" s="88">
        <v>17.399999999999999</v>
      </c>
      <c r="BO877" s="88"/>
      <c r="BP877" s="88"/>
      <c r="BQ877" s="88">
        <v>19</v>
      </c>
      <c r="BR877" s="88">
        <v>19.559999999999999</v>
      </c>
      <c r="BS877" s="88"/>
      <c r="BT877" s="88">
        <v>19.48</v>
      </c>
      <c r="BU877" s="88">
        <v>19.57</v>
      </c>
      <c r="BV877" s="88"/>
      <c r="BW877" s="88"/>
      <c r="BX877" s="88"/>
    </row>
    <row r="878" spans="2:76" s="9" customFormat="1" ht="15">
      <c r="B878" s="87">
        <v>43679</v>
      </c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>
        <v>13.47</v>
      </c>
      <c r="S878" s="88">
        <v>14.88</v>
      </c>
      <c r="T878" s="88">
        <v>18.91</v>
      </c>
      <c r="U878" s="88"/>
      <c r="V878" s="88"/>
      <c r="W878" s="88"/>
      <c r="X878" s="88"/>
      <c r="Y878" s="88"/>
      <c r="Z878" s="88"/>
      <c r="AA878" s="88"/>
      <c r="AB878" s="88"/>
      <c r="AC878" s="88"/>
      <c r="AD878" s="88"/>
      <c r="AE878" s="88"/>
      <c r="AF878" s="88"/>
      <c r="AG878" s="88"/>
      <c r="AH878" s="88"/>
      <c r="AI878" s="88"/>
      <c r="AJ878" s="88"/>
      <c r="AK878" s="88"/>
      <c r="AL878" s="88"/>
      <c r="AM878" s="88"/>
      <c r="AN878" s="88"/>
      <c r="AO878" s="88"/>
      <c r="AP878" s="88"/>
      <c r="AQ878" s="88"/>
      <c r="AR878" s="88"/>
      <c r="AS878" s="88"/>
      <c r="AT878" s="88"/>
      <c r="AU878" s="88"/>
      <c r="AV878" s="88"/>
      <c r="AW878" s="88"/>
      <c r="AX878" s="88"/>
      <c r="AY878" s="88"/>
      <c r="AZ878" s="88"/>
      <c r="BA878" s="88"/>
      <c r="BB878" s="88"/>
      <c r="BC878" s="88"/>
      <c r="BD878" s="88"/>
      <c r="BE878" s="88"/>
      <c r="BF878" s="88"/>
      <c r="BG878" s="88"/>
      <c r="BH878" s="88"/>
      <c r="BI878" s="88"/>
      <c r="BJ878" s="88"/>
      <c r="BK878" s="88"/>
      <c r="BL878" s="88"/>
      <c r="BM878" s="88"/>
      <c r="BN878" s="88">
        <v>17.829999999999998</v>
      </c>
      <c r="BO878" s="88"/>
      <c r="BP878" s="88"/>
      <c r="BQ878" s="88">
        <v>19.46</v>
      </c>
      <c r="BR878" s="88">
        <v>19.7</v>
      </c>
      <c r="BS878" s="88"/>
      <c r="BT878" s="88">
        <v>19.79</v>
      </c>
      <c r="BU878" s="88">
        <v>19.7</v>
      </c>
      <c r="BV878" s="88"/>
      <c r="BW878" s="88"/>
      <c r="BX878" s="88"/>
    </row>
    <row r="879" spans="2:76" s="9" customFormat="1" ht="15">
      <c r="B879" s="87">
        <v>43678</v>
      </c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>
        <v>13.35</v>
      </c>
      <c r="S879" s="88">
        <v>15.08</v>
      </c>
      <c r="T879" s="88">
        <v>19.079999999999998</v>
      </c>
      <c r="U879" s="88"/>
      <c r="V879" s="88"/>
      <c r="W879" s="88"/>
      <c r="X879" s="88"/>
      <c r="Y879" s="88"/>
      <c r="Z879" s="88"/>
      <c r="AA879" s="88"/>
      <c r="AB879" s="88"/>
      <c r="AC879" s="88"/>
      <c r="AD879" s="88"/>
      <c r="AE879" s="88"/>
      <c r="AF879" s="88"/>
      <c r="AG879" s="88"/>
      <c r="AH879" s="88"/>
      <c r="AI879" s="88"/>
      <c r="AJ879" s="88"/>
      <c r="AK879" s="88"/>
      <c r="AL879" s="88"/>
      <c r="AM879" s="88"/>
      <c r="AN879" s="88"/>
      <c r="AO879" s="88"/>
      <c r="AP879" s="88"/>
      <c r="AQ879" s="88"/>
      <c r="AR879" s="88"/>
      <c r="AS879" s="88"/>
      <c r="AT879" s="88"/>
      <c r="AU879" s="88"/>
      <c r="AV879" s="88"/>
      <c r="AW879" s="88"/>
      <c r="AX879" s="88"/>
      <c r="AY879" s="88"/>
      <c r="AZ879" s="88"/>
      <c r="BA879" s="88"/>
      <c r="BB879" s="88"/>
      <c r="BC879" s="88"/>
      <c r="BD879" s="88"/>
      <c r="BE879" s="88"/>
      <c r="BF879" s="88"/>
      <c r="BG879" s="88"/>
      <c r="BH879" s="88"/>
      <c r="BI879" s="88"/>
      <c r="BJ879" s="88"/>
      <c r="BK879" s="88"/>
      <c r="BL879" s="88"/>
      <c r="BM879" s="88"/>
      <c r="BN879" s="88">
        <v>18.38</v>
      </c>
      <c r="BO879" s="88"/>
      <c r="BP879" s="88"/>
      <c r="BQ879" s="88">
        <v>20.12</v>
      </c>
      <c r="BR879" s="88">
        <v>19.829999999999998</v>
      </c>
      <c r="BS879" s="88"/>
      <c r="BT879" s="88">
        <v>20.38</v>
      </c>
      <c r="BU879" s="88">
        <v>20.25</v>
      </c>
      <c r="BV879" s="88"/>
      <c r="BW879" s="88"/>
      <c r="BX879" s="88"/>
    </row>
    <row r="880" spans="2:76" s="9" customFormat="1" ht="15">
      <c r="B880" s="87">
        <v>43677</v>
      </c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>
        <v>11.64</v>
      </c>
      <c r="R880" s="88">
        <v>13.07</v>
      </c>
      <c r="S880" s="88">
        <v>14.73</v>
      </c>
      <c r="T880" s="88"/>
      <c r="U880" s="88"/>
      <c r="V880" s="88"/>
      <c r="W880" s="88"/>
      <c r="X880" s="88"/>
      <c r="Y880" s="88"/>
      <c r="Z880" s="88"/>
      <c r="AA880" s="88"/>
      <c r="AB880" s="88"/>
      <c r="AC880" s="88"/>
      <c r="AD880" s="88"/>
      <c r="AE880" s="88"/>
      <c r="AF880" s="88"/>
      <c r="AG880" s="88"/>
      <c r="AH880" s="88"/>
      <c r="AI880" s="88"/>
      <c r="AJ880" s="88"/>
      <c r="AK880" s="88"/>
      <c r="AL880" s="88"/>
      <c r="AM880" s="88"/>
      <c r="AN880" s="88"/>
      <c r="AO880" s="88"/>
      <c r="AP880" s="88"/>
      <c r="AQ880" s="88"/>
      <c r="AR880" s="88"/>
      <c r="AS880" s="88"/>
      <c r="AT880" s="88"/>
      <c r="AU880" s="88"/>
      <c r="AV880" s="88"/>
      <c r="AW880" s="88"/>
      <c r="AX880" s="88"/>
      <c r="AY880" s="88"/>
      <c r="AZ880" s="88"/>
      <c r="BA880" s="88"/>
      <c r="BB880" s="88"/>
      <c r="BC880" s="88"/>
      <c r="BD880" s="88"/>
      <c r="BE880" s="88"/>
      <c r="BF880" s="88"/>
      <c r="BG880" s="88"/>
      <c r="BH880" s="88"/>
      <c r="BI880" s="88"/>
      <c r="BJ880" s="88"/>
      <c r="BK880" s="88"/>
      <c r="BL880" s="88"/>
      <c r="BM880" s="88"/>
      <c r="BN880" s="88">
        <v>17.46</v>
      </c>
      <c r="BO880" s="88"/>
      <c r="BP880" s="88"/>
      <c r="BQ880" s="88">
        <v>19.260000000000002</v>
      </c>
      <c r="BR880" s="88">
        <v>19.64</v>
      </c>
      <c r="BS880" s="88"/>
      <c r="BT880" s="88">
        <v>19.940000000000001</v>
      </c>
      <c r="BU880" s="88">
        <v>20.11</v>
      </c>
      <c r="BV880" s="88"/>
      <c r="BW880" s="88"/>
      <c r="BX880" s="88"/>
    </row>
    <row r="881" spans="2:76" s="9" customFormat="1" ht="15">
      <c r="B881" s="87">
        <v>43676</v>
      </c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>
        <v>11.32</v>
      </c>
      <c r="R881" s="88">
        <v>12.58</v>
      </c>
      <c r="S881" s="88">
        <v>14.5</v>
      </c>
      <c r="T881" s="88"/>
      <c r="U881" s="88"/>
      <c r="V881" s="88"/>
      <c r="W881" s="88"/>
      <c r="X881" s="88"/>
      <c r="Y881" s="88"/>
      <c r="Z881" s="88"/>
      <c r="AA881" s="88"/>
      <c r="AB881" s="88"/>
      <c r="AC881" s="88"/>
      <c r="AD881" s="88"/>
      <c r="AE881" s="88"/>
      <c r="AF881" s="88"/>
      <c r="AG881" s="88"/>
      <c r="AH881" s="88"/>
      <c r="AI881" s="88"/>
      <c r="AJ881" s="88"/>
      <c r="AK881" s="88"/>
      <c r="AL881" s="88"/>
      <c r="AM881" s="88"/>
      <c r="AN881" s="88"/>
      <c r="AO881" s="88"/>
      <c r="AP881" s="88"/>
      <c r="AQ881" s="88"/>
      <c r="AR881" s="88"/>
      <c r="AS881" s="88"/>
      <c r="AT881" s="88"/>
      <c r="AU881" s="88"/>
      <c r="AV881" s="88"/>
      <c r="AW881" s="88"/>
      <c r="AX881" s="88"/>
      <c r="AY881" s="88"/>
      <c r="AZ881" s="88"/>
      <c r="BA881" s="88"/>
      <c r="BB881" s="88"/>
      <c r="BC881" s="88"/>
      <c r="BD881" s="88"/>
      <c r="BE881" s="88"/>
      <c r="BF881" s="88"/>
      <c r="BG881" s="88"/>
      <c r="BH881" s="88"/>
      <c r="BI881" s="88"/>
      <c r="BJ881" s="88"/>
      <c r="BK881" s="88"/>
      <c r="BL881" s="88"/>
      <c r="BM881" s="88"/>
      <c r="BN881" s="88">
        <v>17.29</v>
      </c>
      <c r="BO881" s="88"/>
      <c r="BP881" s="88"/>
      <c r="BQ881" s="88">
        <v>19.079999999999998</v>
      </c>
      <c r="BR881" s="88">
        <v>19.52</v>
      </c>
      <c r="BS881" s="88"/>
      <c r="BT881" s="88">
        <v>19.809999999999999</v>
      </c>
      <c r="BU881" s="88">
        <v>19.96</v>
      </c>
      <c r="BV881" s="88"/>
      <c r="BW881" s="88"/>
      <c r="BX881" s="88"/>
    </row>
    <row r="882" spans="2:76" s="9" customFormat="1" ht="15">
      <c r="B882" s="87">
        <v>43675</v>
      </c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>
        <v>11.59</v>
      </c>
      <c r="R882" s="88">
        <v>12.61</v>
      </c>
      <c r="S882" s="88">
        <v>14.37</v>
      </c>
      <c r="T882" s="88"/>
      <c r="U882" s="88"/>
      <c r="V882" s="88"/>
      <c r="W882" s="88"/>
      <c r="X882" s="88"/>
      <c r="Y882" s="88"/>
      <c r="Z882" s="88"/>
      <c r="AA882" s="88"/>
      <c r="AB882" s="88"/>
      <c r="AC882" s="88"/>
      <c r="AD882" s="88"/>
      <c r="AE882" s="88"/>
      <c r="AF882" s="88"/>
      <c r="AG882" s="88"/>
      <c r="AH882" s="88"/>
      <c r="AI882" s="88"/>
      <c r="AJ882" s="88"/>
      <c r="AK882" s="88"/>
      <c r="AL882" s="88"/>
      <c r="AM882" s="88"/>
      <c r="AN882" s="88"/>
      <c r="AO882" s="88"/>
      <c r="AP882" s="88"/>
      <c r="AQ882" s="88"/>
      <c r="AR882" s="88"/>
      <c r="AS882" s="88"/>
      <c r="AT882" s="88"/>
      <c r="AU882" s="88"/>
      <c r="AV882" s="88"/>
      <c r="AW882" s="88"/>
      <c r="AX882" s="88"/>
      <c r="AY882" s="88"/>
      <c r="AZ882" s="88"/>
      <c r="BA882" s="88"/>
      <c r="BB882" s="88"/>
      <c r="BC882" s="88"/>
      <c r="BD882" s="88"/>
      <c r="BE882" s="88"/>
      <c r="BF882" s="88"/>
      <c r="BG882" s="88"/>
      <c r="BH882" s="88"/>
      <c r="BI882" s="88"/>
      <c r="BJ882" s="88"/>
      <c r="BK882" s="88"/>
      <c r="BL882" s="88"/>
      <c r="BM882" s="88"/>
      <c r="BN882" s="88">
        <v>17.41</v>
      </c>
      <c r="BO882" s="88"/>
      <c r="BP882" s="88"/>
      <c r="BQ882" s="88">
        <v>19.16</v>
      </c>
      <c r="BR882" s="88">
        <v>19.38</v>
      </c>
      <c r="BS882" s="88"/>
      <c r="BT882" s="88">
        <v>19.829999999999998</v>
      </c>
      <c r="BU882" s="88">
        <v>19.88</v>
      </c>
      <c r="BV882" s="88"/>
      <c r="BW882" s="88"/>
      <c r="BX882" s="88"/>
    </row>
    <row r="883" spans="2:76" s="9" customFormat="1" ht="15">
      <c r="B883" s="87">
        <v>43672</v>
      </c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>
        <v>11.82</v>
      </c>
      <c r="R883" s="88">
        <v>12.95</v>
      </c>
      <c r="S883" s="88">
        <v>14.73</v>
      </c>
      <c r="T883" s="88"/>
      <c r="U883" s="88"/>
      <c r="V883" s="88"/>
      <c r="W883" s="88"/>
      <c r="X883" s="88"/>
      <c r="Y883" s="88"/>
      <c r="Z883" s="88"/>
      <c r="AA883" s="88"/>
      <c r="AB883" s="88"/>
      <c r="AC883" s="88"/>
      <c r="AD883" s="88"/>
      <c r="AE883" s="88"/>
      <c r="AF883" s="88"/>
      <c r="AG883" s="88"/>
      <c r="AH883" s="88"/>
      <c r="AI883" s="88"/>
      <c r="AJ883" s="88"/>
      <c r="AK883" s="88"/>
      <c r="AL883" s="88"/>
      <c r="AM883" s="88"/>
      <c r="AN883" s="88"/>
      <c r="AO883" s="88"/>
      <c r="AP883" s="88"/>
      <c r="AQ883" s="88"/>
      <c r="AR883" s="88"/>
      <c r="AS883" s="88"/>
      <c r="AT883" s="88"/>
      <c r="AU883" s="88"/>
      <c r="AV883" s="88"/>
      <c r="AW883" s="88"/>
      <c r="AX883" s="88"/>
      <c r="AY883" s="88"/>
      <c r="AZ883" s="88"/>
      <c r="BA883" s="88"/>
      <c r="BB883" s="88"/>
      <c r="BC883" s="88"/>
      <c r="BD883" s="88"/>
      <c r="BE883" s="88"/>
      <c r="BF883" s="88"/>
      <c r="BG883" s="88"/>
      <c r="BH883" s="88"/>
      <c r="BI883" s="88"/>
      <c r="BJ883" s="88"/>
      <c r="BK883" s="88"/>
      <c r="BL883" s="88"/>
      <c r="BM883" s="88"/>
      <c r="BN883" s="88">
        <v>17.77</v>
      </c>
      <c r="BO883" s="88"/>
      <c r="BP883" s="88"/>
      <c r="BQ883" s="88">
        <v>19.739999999999998</v>
      </c>
      <c r="BR883" s="88">
        <v>19.68</v>
      </c>
      <c r="BS883" s="88"/>
      <c r="BT883" s="88">
        <v>20.09</v>
      </c>
      <c r="BU883" s="88">
        <v>20.03</v>
      </c>
      <c r="BV883" s="88"/>
      <c r="BW883" s="88"/>
      <c r="BX883" s="88"/>
    </row>
    <row r="884" spans="2:76" s="9" customFormat="1" ht="15">
      <c r="B884" s="87">
        <v>43671</v>
      </c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>
        <v>11.89</v>
      </c>
      <c r="R884" s="88">
        <v>12.91</v>
      </c>
      <c r="S884" s="88">
        <v>15.27</v>
      </c>
      <c r="T884" s="88"/>
      <c r="U884" s="88"/>
      <c r="V884" s="88"/>
      <c r="W884" s="88"/>
      <c r="X884" s="88"/>
      <c r="Y884" s="88"/>
      <c r="Z884" s="88"/>
      <c r="AA884" s="88"/>
      <c r="AB884" s="88"/>
      <c r="AC884" s="88"/>
      <c r="AD884" s="88"/>
      <c r="AE884" s="88"/>
      <c r="AF884" s="88"/>
      <c r="AG884" s="88"/>
      <c r="AH884" s="88"/>
      <c r="AI884" s="88"/>
      <c r="AJ884" s="88"/>
      <c r="AK884" s="88"/>
      <c r="AL884" s="88"/>
      <c r="AM884" s="88"/>
      <c r="AN884" s="88"/>
      <c r="AO884" s="88"/>
      <c r="AP884" s="88"/>
      <c r="AQ884" s="88"/>
      <c r="AR884" s="88"/>
      <c r="AS884" s="88"/>
      <c r="AT884" s="88"/>
      <c r="AU884" s="88"/>
      <c r="AV884" s="88"/>
      <c r="AW884" s="88"/>
      <c r="AX884" s="88"/>
      <c r="AY884" s="88"/>
      <c r="AZ884" s="88"/>
      <c r="BA884" s="88"/>
      <c r="BB884" s="88"/>
      <c r="BC884" s="88"/>
      <c r="BD884" s="88"/>
      <c r="BE884" s="88"/>
      <c r="BF884" s="88"/>
      <c r="BG884" s="88"/>
      <c r="BH884" s="88"/>
      <c r="BI884" s="88"/>
      <c r="BJ884" s="88"/>
      <c r="BK884" s="88"/>
      <c r="BL884" s="88"/>
      <c r="BM884" s="88"/>
      <c r="BN884" s="88">
        <v>18.05</v>
      </c>
      <c r="BO884" s="88"/>
      <c r="BP884" s="88"/>
      <c r="BQ884" s="88">
        <v>19.690000000000001</v>
      </c>
      <c r="BR884" s="88">
        <v>19.77</v>
      </c>
      <c r="BS884" s="88"/>
      <c r="BT884" s="88">
        <v>20.190000000000001</v>
      </c>
      <c r="BU884" s="88">
        <v>20.16</v>
      </c>
      <c r="BV884" s="88"/>
      <c r="BW884" s="88"/>
      <c r="BX884" s="88"/>
    </row>
    <row r="885" spans="2:76" s="9" customFormat="1" ht="15">
      <c r="B885" s="87">
        <v>43670</v>
      </c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>
        <v>12.6</v>
      </c>
      <c r="R885" s="88">
        <v>13.4</v>
      </c>
      <c r="S885" s="88">
        <v>15.19</v>
      </c>
      <c r="T885" s="88"/>
      <c r="U885" s="88"/>
      <c r="V885" s="88"/>
      <c r="W885" s="88"/>
      <c r="X885" s="88"/>
      <c r="Y885" s="88"/>
      <c r="Z885" s="88"/>
      <c r="AA885" s="88"/>
      <c r="AB885" s="88"/>
      <c r="AC885" s="88"/>
      <c r="AD885" s="88"/>
      <c r="AE885" s="88"/>
      <c r="AF885" s="88"/>
      <c r="AG885" s="88"/>
      <c r="AH885" s="88"/>
      <c r="AI885" s="88"/>
      <c r="AJ885" s="88"/>
      <c r="AK885" s="88"/>
      <c r="AL885" s="88"/>
      <c r="AM885" s="88"/>
      <c r="AN885" s="88"/>
      <c r="AO885" s="88"/>
      <c r="AP885" s="88"/>
      <c r="AQ885" s="88"/>
      <c r="AR885" s="88"/>
      <c r="AS885" s="88"/>
      <c r="AT885" s="88"/>
      <c r="AU885" s="88"/>
      <c r="AV885" s="88"/>
      <c r="AW885" s="88"/>
      <c r="AX885" s="88"/>
      <c r="AY885" s="88"/>
      <c r="AZ885" s="88"/>
      <c r="BA885" s="88"/>
      <c r="BB885" s="88"/>
      <c r="BC885" s="88"/>
      <c r="BD885" s="88"/>
      <c r="BE885" s="88"/>
      <c r="BF885" s="88"/>
      <c r="BG885" s="88"/>
      <c r="BH885" s="88"/>
      <c r="BI885" s="88"/>
      <c r="BJ885" s="88"/>
      <c r="BK885" s="88"/>
      <c r="BL885" s="88"/>
      <c r="BM885" s="88"/>
      <c r="BN885" s="88">
        <v>18.37</v>
      </c>
      <c r="BO885" s="88"/>
      <c r="BP885" s="88"/>
      <c r="BQ885" s="88">
        <v>19.899999999999999</v>
      </c>
      <c r="BR885" s="88">
        <v>19.75</v>
      </c>
      <c r="BS885" s="88"/>
      <c r="BT885" s="88">
        <v>20.13</v>
      </c>
      <c r="BU885" s="88">
        <v>20.11</v>
      </c>
      <c r="BV885" s="88"/>
      <c r="BW885" s="88"/>
      <c r="BX885" s="88"/>
    </row>
    <row r="886" spans="2:76" s="9" customFormat="1" ht="15">
      <c r="B886" s="87">
        <v>43669</v>
      </c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>
        <v>12.86</v>
      </c>
      <c r="R886" s="88">
        <v>13.8</v>
      </c>
      <c r="S886" s="88">
        <v>15.68</v>
      </c>
      <c r="T886" s="88"/>
      <c r="U886" s="88"/>
      <c r="V886" s="88"/>
      <c r="W886" s="88"/>
      <c r="X886" s="88"/>
      <c r="Y886" s="88"/>
      <c r="Z886" s="88"/>
      <c r="AA886" s="88"/>
      <c r="AB886" s="88"/>
      <c r="AC886" s="88"/>
      <c r="AD886" s="88"/>
      <c r="AE886" s="88"/>
      <c r="AF886" s="88"/>
      <c r="AG886" s="88"/>
      <c r="AH886" s="88"/>
      <c r="AI886" s="88"/>
      <c r="AJ886" s="88"/>
      <c r="AK886" s="88"/>
      <c r="AL886" s="88"/>
      <c r="AM886" s="88"/>
      <c r="AN886" s="88"/>
      <c r="AO886" s="88"/>
      <c r="AP886" s="88"/>
      <c r="AQ886" s="88"/>
      <c r="AR886" s="88"/>
      <c r="AS886" s="88"/>
      <c r="AT886" s="88"/>
      <c r="AU886" s="88"/>
      <c r="AV886" s="88"/>
      <c r="AW886" s="88"/>
      <c r="AX886" s="88"/>
      <c r="AY886" s="88"/>
      <c r="AZ886" s="88"/>
      <c r="BA886" s="88"/>
      <c r="BB886" s="88"/>
      <c r="BC886" s="88"/>
      <c r="BD886" s="88"/>
      <c r="BE886" s="88"/>
      <c r="BF886" s="88"/>
      <c r="BG886" s="88"/>
      <c r="BH886" s="88"/>
      <c r="BI886" s="88"/>
      <c r="BJ886" s="88"/>
      <c r="BK886" s="88"/>
      <c r="BL886" s="88"/>
      <c r="BM886" s="88"/>
      <c r="BN886" s="88">
        <v>18.89</v>
      </c>
      <c r="BO886" s="88"/>
      <c r="BP886" s="88"/>
      <c r="BQ886" s="88">
        <v>20.399999999999999</v>
      </c>
      <c r="BR886" s="88">
        <v>19.87</v>
      </c>
      <c r="BS886" s="88"/>
      <c r="BT886" s="88">
        <v>20.37</v>
      </c>
      <c r="BU886" s="88">
        <v>20.27</v>
      </c>
      <c r="BV886" s="88"/>
      <c r="BW886" s="88"/>
      <c r="BX886" s="88"/>
    </row>
    <row r="887" spans="2:76" s="9" customFormat="1" ht="15">
      <c r="B887" s="87">
        <v>43668</v>
      </c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>
        <v>13.39</v>
      </c>
      <c r="R887" s="88">
        <v>14.19</v>
      </c>
      <c r="S887" s="88">
        <v>15.3</v>
      </c>
      <c r="T887" s="88"/>
      <c r="U887" s="88"/>
      <c r="V887" s="88"/>
      <c r="W887" s="88"/>
      <c r="X887" s="88"/>
      <c r="Y887" s="88"/>
      <c r="Z887" s="88"/>
      <c r="AA887" s="88"/>
      <c r="AB887" s="88"/>
      <c r="AC887" s="88"/>
      <c r="AD887" s="88"/>
      <c r="AE887" s="88"/>
      <c r="AF887" s="88"/>
      <c r="AG887" s="88"/>
      <c r="AH887" s="88"/>
      <c r="AI887" s="88"/>
      <c r="AJ887" s="88"/>
      <c r="AK887" s="88"/>
      <c r="AL887" s="88"/>
      <c r="AM887" s="88"/>
      <c r="AN887" s="88"/>
      <c r="AO887" s="88"/>
      <c r="AP887" s="88"/>
      <c r="AQ887" s="88"/>
      <c r="AR887" s="88"/>
      <c r="AS887" s="88"/>
      <c r="AT887" s="88"/>
      <c r="AU887" s="88"/>
      <c r="AV887" s="88"/>
      <c r="AW887" s="88"/>
      <c r="AX887" s="88"/>
      <c r="AY887" s="88"/>
      <c r="AZ887" s="88"/>
      <c r="BA887" s="88"/>
      <c r="BB887" s="88"/>
      <c r="BC887" s="88"/>
      <c r="BD887" s="88"/>
      <c r="BE887" s="88"/>
      <c r="BF887" s="88"/>
      <c r="BG887" s="88"/>
      <c r="BH887" s="88"/>
      <c r="BI887" s="88"/>
      <c r="BJ887" s="88"/>
      <c r="BK887" s="88"/>
      <c r="BL887" s="88"/>
      <c r="BM887" s="88"/>
      <c r="BN887" s="88">
        <v>19.100000000000001</v>
      </c>
      <c r="BO887" s="88"/>
      <c r="BP887" s="88"/>
      <c r="BQ887" s="88">
        <v>20.16</v>
      </c>
      <c r="BR887" s="88">
        <v>19.59</v>
      </c>
      <c r="BS887" s="88"/>
      <c r="BT887" s="88">
        <v>20.22</v>
      </c>
      <c r="BU887" s="88">
        <v>19.850000000000001</v>
      </c>
      <c r="BV887" s="88"/>
      <c r="BW887" s="88"/>
      <c r="BX887" s="88"/>
    </row>
    <row r="888" spans="2:76" s="9" customFormat="1" ht="15">
      <c r="B888" s="87">
        <v>43665</v>
      </c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>
        <v>13.36</v>
      </c>
      <c r="R888" s="88">
        <v>14.22</v>
      </c>
      <c r="S888" s="88">
        <v>15.86</v>
      </c>
      <c r="T888" s="88"/>
      <c r="U888" s="88"/>
      <c r="V888" s="88"/>
      <c r="W888" s="88"/>
      <c r="X888" s="88"/>
      <c r="Y888" s="88"/>
      <c r="Z888" s="88"/>
      <c r="AA888" s="88"/>
      <c r="AB888" s="88"/>
      <c r="AC888" s="88"/>
      <c r="AD888" s="88"/>
      <c r="AE888" s="88"/>
      <c r="AF888" s="88"/>
      <c r="AG888" s="88"/>
      <c r="AH888" s="88"/>
      <c r="AI888" s="88"/>
      <c r="AJ888" s="88"/>
      <c r="AK888" s="88"/>
      <c r="AL888" s="88"/>
      <c r="AM888" s="88"/>
      <c r="AN888" s="88"/>
      <c r="AO888" s="88"/>
      <c r="AP888" s="88"/>
      <c r="AQ888" s="88"/>
      <c r="AR888" s="88"/>
      <c r="AS888" s="88"/>
      <c r="AT888" s="88"/>
      <c r="AU888" s="88"/>
      <c r="AV888" s="88"/>
      <c r="AW888" s="88"/>
      <c r="AX888" s="88"/>
      <c r="AY888" s="88"/>
      <c r="AZ888" s="88"/>
      <c r="BA888" s="88"/>
      <c r="BB888" s="88"/>
      <c r="BC888" s="88"/>
      <c r="BD888" s="88"/>
      <c r="BE888" s="88"/>
      <c r="BF888" s="88"/>
      <c r="BG888" s="88"/>
      <c r="BH888" s="88"/>
      <c r="BI888" s="88"/>
      <c r="BJ888" s="88"/>
      <c r="BK888" s="88"/>
      <c r="BL888" s="88"/>
      <c r="BM888" s="88"/>
      <c r="BN888" s="88">
        <v>19.02</v>
      </c>
      <c r="BO888" s="88"/>
      <c r="BP888" s="88"/>
      <c r="BQ888" s="88">
        <v>20.49</v>
      </c>
      <c r="BR888" s="88">
        <v>19.86</v>
      </c>
      <c r="BS888" s="88"/>
      <c r="BT888" s="88">
        <v>20.36</v>
      </c>
      <c r="BU888" s="88">
        <v>20.190000000000001</v>
      </c>
      <c r="BV888" s="88"/>
      <c r="BW888" s="88"/>
      <c r="BX888" s="88"/>
    </row>
    <row r="889" spans="2:76" s="9" customFormat="1" ht="15">
      <c r="B889" s="87">
        <v>43664</v>
      </c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>
        <v>13.57</v>
      </c>
      <c r="R889" s="88">
        <v>14.16</v>
      </c>
      <c r="S889" s="88">
        <v>15.68</v>
      </c>
      <c r="T889" s="88"/>
      <c r="U889" s="88"/>
      <c r="V889" s="88"/>
      <c r="W889" s="88"/>
      <c r="X889" s="88"/>
      <c r="Y889" s="88"/>
      <c r="Z889" s="88"/>
      <c r="AA889" s="88"/>
      <c r="AB889" s="88"/>
      <c r="AC889" s="88"/>
      <c r="AD889" s="88"/>
      <c r="AE889" s="88"/>
      <c r="AF889" s="88"/>
      <c r="AG889" s="88"/>
      <c r="AH889" s="88"/>
      <c r="AI889" s="88"/>
      <c r="AJ889" s="88"/>
      <c r="AK889" s="88"/>
      <c r="AL889" s="88"/>
      <c r="AM889" s="88"/>
      <c r="AN889" s="88"/>
      <c r="AO889" s="88"/>
      <c r="AP889" s="88"/>
      <c r="AQ889" s="88"/>
      <c r="AR889" s="88"/>
      <c r="AS889" s="88"/>
      <c r="AT889" s="88"/>
      <c r="AU889" s="88"/>
      <c r="AV889" s="88"/>
      <c r="AW889" s="88"/>
      <c r="AX889" s="88"/>
      <c r="AY889" s="88"/>
      <c r="AZ889" s="88"/>
      <c r="BA889" s="88"/>
      <c r="BB889" s="88"/>
      <c r="BC889" s="88"/>
      <c r="BD889" s="88"/>
      <c r="BE889" s="88"/>
      <c r="BF889" s="88"/>
      <c r="BG889" s="88"/>
      <c r="BH889" s="88"/>
      <c r="BI889" s="88"/>
      <c r="BJ889" s="88"/>
      <c r="BK889" s="88"/>
      <c r="BL889" s="88"/>
      <c r="BM889" s="88"/>
      <c r="BN889" s="88">
        <v>18.64</v>
      </c>
      <c r="BO889" s="88"/>
      <c r="BP889" s="88"/>
      <c r="BQ889" s="88">
        <v>20.2</v>
      </c>
      <c r="BR889" s="88">
        <v>19.66</v>
      </c>
      <c r="BS889" s="88"/>
      <c r="BT889" s="88">
        <v>20.16</v>
      </c>
      <c r="BU889" s="88">
        <v>20.13</v>
      </c>
      <c r="BV889" s="88"/>
      <c r="BW889" s="88"/>
      <c r="BX889" s="88"/>
    </row>
    <row r="890" spans="2:76" s="9" customFormat="1" ht="15">
      <c r="B890" s="87">
        <v>43663</v>
      </c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>
        <v>13.92</v>
      </c>
      <c r="R890" s="88">
        <v>14.21</v>
      </c>
      <c r="S890" s="88">
        <v>15.69</v>
      </c>
      <c r="T890" s="88"/>
      <c r="U890" s="88"/>
      <c r="V890" s="88"/>
      <c r="W890" s="88"/>
      <c r="X890" s="88"/>
      <c r="Y890" s="88"/>
      <c r="Z890" s="88"/>
      <c r="AA890" s="88"/>
      <c r="AB890" s="88"/>
      <c r="AC890" s="88"/>
      <c r="AD890" s="88"/>
      <c r="AE890" s="88"/>
      <c r="AF890" s="88"/>
      <c r="AG890" s="88"/>
      <c r="AH890" s="88"/>
      <c r="AI890" s="88"/>
      <c r="AJ890" s="88"/>
      <c r="AK890" s="88"/>
      <c r="AL890" s="88"/>
      <c r="AM890" s="88"/>
      <c r="AN890" s="88"/>
      <c r="AO890" s="88"/>
      <c r="AP890" s="88"/>
      <c r="AQ890" s="88"/>
      <c r="AR890" s="88"/>
      <c r="AS890" s="88"/>
      <c r="AT890" s="88"/>
      <c r="AU890" s="88"/>
      <c r="AV890" s="88"/>
      <c r="AW890" s="88"/>
      <c r="AX890" s="88"/>
      <c r="AY890" s="88"/>
      <c r="AZ890" s="88"/>
      <c r="BA890" s="88"/>
      <c r="BB890" s="88"/>
      <c r="BC890" s="88"/>
      <c r="BD890" s="88"/>
      <c r="BE890" s="88"/>
      <c r="BF890" s="88"/>
      <c r="BG890" s="88"/>
      <c r="BH890" s="88"/>
      <c r="BI890" s="88"/>
      <c r="BJ890" s="88"/>
      <c r="BK890" s="88"/>
      <c r="BL890" s="88"/>
      <c r="BM890" s="88"/>
      <c r="BN890" s="88">
        <v>18.559999999999999</v>
      </c>
      <c r="BO890" s="88"/>
      <c r="BP890" s="88"/>
      <c r="BQ890" s="88">
        <v>20.16</v>
      </c>
      <c r="BR890" s="88">
        <v>19.79</v>
      </c>
      <c r="BS890" s="88"/>
      <c r="BT890" s="88">
        <v>20.27</v>
      </c>
      <c r="BU890" s="88">
        <v>20.23</v>
      </c>
      <c r="BV890" s="88"/>
      <c r="BW890" s="88"/>
      <c r="BX890" s="88"/>
    </row>
    <row r="891" spans="2:76" s="9" customFormat="1" ht="15">
      <c r="B891" s="87">
        <v>43662</v>
      </c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>
        <v>14.49</v>
      </c>
      <c r="R891" s="88">
        <v>15.38</v>
      </c>
      <c r="S891" s="88">
        <v>16.079999999999998</v>
      </c>
      <c r="T891" s="88"/>
      <c r="U891" s="88"/>
      <c r="V891" s="88"/>
      <c r="W891" s="88"/>
      <c r="X891" s="88"/>
      <c r="Y891" s="88"/>
      <c r="Z891" s="88"/>
      <c r="AA891" s="88"/>
      <c r="AB891" s="88"/>
      <c r="AC891" s="88"/>
      <c r="AD891" s="88"/>
      <c r="AE891" s="88"/>
      <c r="AF891" s="88"/>
      <c r="AG891" s="88"/>
      <c r="AH891" s="88"/>
      <c r="AI891" s="88"/>
      <c r="AJ891" s="88"/>
      <c r="AK891" s="88"/>
      <c r="AL891" s="88"/>
      <c r="AM891" s="88"/>
      <c r="AN891" s="88"/>
      <c r="AO891" s="88"/>
      <c r="AP891" s="88"/>
      <c r="AQ891" s="88"/>
      <c r="AR891" s="88"/>
      <c r="AS891" s="88"/>
      <c r="AT891" s="88"/>
      <c r="AU891" s="88"/>
      <c r="AV891" s="88"/>
      <c r="AW891" s="88"/>
      <c r="AX891" s="88"/>
      <c r="AY891" s="88"/>
      <c r="AZ891" s="88"/>
      <c r="BA891" s="88"/>
      <c r="BB891" s="88"/>
      <c r="BC891" s="88"/>
      <c r="BD891" s="88"/>
      <c r="BE891" s="88"/>
      <c r="BF891" s="88"/>
      <c r="BG891" s="88"/>
      <c r="BH891" s="88"/>
      <c r="BI891" s="88"/>
      <c r="BJ891" s="88"/>
      <c r="BK891" s="88"/>
      <c r="BL891" s="88"/>
      <c r="BM891" s="88"/>
      <c r="BN891" s="88">
        <v>19.25</v>
      </c>
      <c r="BO891" s="88"/>
      <c r="BP891" s="88"/>
      <c r="BQ891" s="88">
        <v>20.170000000000002</v>
      </c>
      <c r="BR891" s="88">
        <v>19.899999999999999</v>
      </c>
      <c r="BS891" s="88"/>
      <c r="BT891" s="88">
        <v>20.53</v>
      </c>
      <c r="BU891" s="88">
        <v>20.18</v>
      </c>
      <c r="BV891" s="88"/>
      <c r="BW891" s="88"/>
      <c r="BX891" s="88"/>
    </row>
    <row r="892" spans="2:76" s="9" customFormat="1" ht="15">
      <c r="B892" s="87">
        <v>43661</v>
      </c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>
        <v>15.73</v>
      </c>
      <c r="R892" s="88">
        <v>16.45</v>
      </c>
      <c r="S892" s="88">
        <v>16.57</v>
      </c>
      <c r="T892" s="88"/>
      <c r="U892" s="88"/>
      <c r="V892" s="88"/>
      <c r="W892" s="88"/>
      <c r="X892" s="88"/>
      <c r="Y892" s="88"/>
      <c r="Z892" s="88"/>
      <c r="AA892" s="88"/>
      <c r="AB892" s="88"/>
      <c r="AC892" s="88"/>
      <c r="AD892" s="88"/>
      <c r="AE892" s="88"/>
      <c r="AF892" s="88"/>
      <c r="AG892" s="88"/>
      <c r="AH892" s="88"/>
      <c r="AI892" s="88"/>
      <c r="AJ892" s="88"/>
      <c r="AK892" s="88"/>
      <c r="AL892" s="88"/>
      <c r="AM892" s="88"/>
      <c r="AN892" s="88"/>
      <c r="AO892" s="88"/>
      <c r="AP892" s="88"/>
      <c r="AQ892" s="88"/>
      <c r="AR892" s="88"/>
      <c r="AS892" s="88"/>
      <c r="AT892" s="88"/>
      <c r="AU892" s="88"/>
      <c r="AV892" s="88"/>
      <c r="AW892" s="88"/>
      <c r="AX892" s="88"/>
      <c r="AY892" s="88"/>
      <c r="AZ892" s="88"/>
      <c r="BA892" s="88"/>
      <c r="BB892" s="88"/>
      <c r="BC892" s="88"/>
      <c r="BD892" s="88"/>
      <c r="BE892" s="88"/>
      <c r="BF892" s="88"/>
      <c r="BG892" s="88"/>
      <c r="BH892" s="88"/>
      <c r="BI892" s="88"/>
      <c r="BJ892" s="88"/>
      <c r="BK892" s="88"/>
      <c r="BL892" s="88"/>
      <c r="BM892" s="88"/>
      <c r="BN892" s="88">
        <v>19.71</v>
      </c>
      <c r="BO892" s="88"/>
      <c r="BP892" s="88"/>
      <c r="BQ892" s="88">
        <v>21.08</v>
      </c>
      <c r="BR892" s="88">
        <v>20.52</v>
      </c>
      <c r="BS892" s="88"/>
      <c r="BT892" s="88">
        <v>20.97</v>
      </c>
      <c r="BU892" s="88">
        <v>20.75</v>
      </c>
      <c r="BV892" s="88"/>
      <c r="BW892" s="88"/>
      <c r="BX892" s="88"/>
    </row>
    <row r="893" spans="2:76" s="9" customFormat="1" ht="15">
      <c r="B893" s="87">
        <v>43658</v>
      </c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>
        <v>15.16</v>
      </c>
      <c r="R893" s="88">
        <v>16.04</v>
      </c>
      <c r="S893" s="88">
        <v>17.52</v>
      </c>
      <c r="T893" s="88"/>
      <c r="U893" s="88"/>
      <c r="V893" s="88"/>
      <c r="W893" s="88"/>
      <c r="X893" s="88"/>
      <c r="Y893" s="88"/>
      <c r="Z893" s="88"/>
      <c r="AA893" s="88"/>
      <c r="AB893" s="88"/>
      <c r="AC893" s="88"/>
      <c r="AD893" s="88"/>
      <c r="AE893" s="88"/>
      <c r="AF893" s="88"/>
      <c r="AG893" s="88"/>
      <c r="AH893" s="88"/>
      <c r="AI893" s="88"/>
      <c r="AJ893" s="88"/>
      <c r="AK893" s="88"/>
      <c r="AL893" s="88"/>
      <c r="AM893" s="88"/>
      <c r="AN893" s="88"/>
      <c r="AO893" s="88"/>
      <c r="AP893" s="88"/>
      <c r="AQ893" s="88"/>
      <c r="AR893" s="88"/>
      <c r="AS893" s="88"/>
      <c r="AT893" s="88"/>
      <c r="AU893" s="88"/>
      <c r="AV893" s="88"/>
      <c r="AW893" s="88"/>
      <c r="AX893" s="88"/>
      <c r="AY893" s="88"/>
      <c r="AZ893" s="88"/>
      <c r="BA893" s="88"/>
      <c r="BB893" s="88"/>
      <c r="BC893" s="88"/>
      <c r="BD893" s="88"/>
      <c r="BE893" s="88"/>
      <c r="BF893" s="88"/>
      <c r="BG893" s="88"/>
      <c r="BH893" s="88"/>
      <c r="BI893" s="88"/>
      <c r="BJ893" s="88"/>
      <c r="BK893" s="88"/>
      <c r="BL893" s="88"/>
      <c r="BM893" s="88"/>
      <c r="BN893" s="88">
        <v>19.97</v>
      </c>
      <c r="BO893" s="88"/>
      <c r="BP893" s="88"/>
      <c r="BQ893" s="88">
        <v>21.46</v>
      </c>
      <c r="BR893" s="88">
        <v>21.27</v>
      </c>
      <c r="BS893" s="88"/>
      <c r="BT893" s="88">
        <v>21.25</v>
      </c>
      <c r="BU893" s="88">
        <v>21.21</v>
      </c>
      <c r="BV893" s="88"/>
      <c r="BW893" s="88"/>
      <c r="BX893" s="88"/>
    </row>
    <row r="894" spans="2:76" s="9" customFormat="1" ht="15">
      <c r="B894" s="87">
        <v>43657</v>
      </c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>
        <v>14.72</v>
      </c>
      <c r="R894" s="88">
        <v>15.5</v>
      </c>
      <c r="S894" s="88">
        <v>17.09</v>
      </c>
      <c r="T894" s="88"/>
      <c r="U894" s="88"/>
      <c r="V894" s="88"/>
      <c r="W894" s="88"/>
      <c r="X894" s="88"/>
      <c r="Y894" s="88"/>
      <c r="Z894" s="88"/>
      <c r="AA894" s="88"/>
      <c r="AB894" s="88"/>
      <c r="AC894" s="88"/>
      <c r="AD894" s="88"/>
      <c r="AE894" s="88"/>
      <c r="AF894" s="88"/>
      <c r="AG894" s="88"/>
      <c r="AH894" s="88"/>
      <c r="AI894" s="88"/>
      <c r="AJ894" s="88"/>
      <c r="AK894" s="88"/>
      <c r="AL894" s="88"/>
      <c r="AM894" s="88"/>
      <c r="AN894" s="88"/>
      <c r="AO894" s="88"/>
      <c r="AP894" s="88"/>
      <c r="AQ894" s="88"/>
      <c r="AR894" s="88"/>
      <c r="AS894" s="88"/>
      <c r="AT894" s="88"/>
      <c r="AU894" s="88"/>
      <c r="AV894" s="88"/>
      <c r="AW894" s="88"/>
      <c r="AX894" s="88"/>
      <c r="AY894" s="88"/>
      <c r="AZ894" s="88"/>
      <c r="BA894" s="88"/>
      <c r="BB894" s="88"/>
      <c r="BC894" s="88"/>
      <c r="BD894" s="88"/>
      <c r="BE894" s="88"/>
      <c r="BF894" s="88"/>
      <c r="BG894" s="88"/>
      <c r="BH894" s="88"/>
      <c r="BI894" s="88"/>
      <c r="BJ894" s="88"/>
      <c r="BK894" s="88"/>
      <c r="BL894" s="88"/>
      <c r="BM894" s="88"/>
      <c r="BN894" s="88">
        <v>19.93</v>
      </c>
      <c r="BO894" s="88"/>
      <c r="BP894" s="88"/>
      <c r="BQ894" s="88">
        <v>21.09</v>
      </c>
      <c r="BR894" s="88">
        <v>20.65</v>
      </c>
      <c r="BS894" s="88"/>
      <c r="BT894" s="88">
        <v>20.74</v>
      </c>
      <c r="BU894" s="88">
        <v>20.85</v>
      </c>
      <c r="BV894" s="88"/>
      <c r="BW894" s="88"/>
      <c r="BX894" s="88"/>
    </row>
    <row r="895" spans="2:76" s="9" customFormat="1" ht="15">
      <c r="B895" s="87">
        <v>43656</v>
      </c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>
        <v>13.92</v>
      </c>
      <c r="R895" s="88">
        <v>14.64</v>
      </c>
      <c r="S895" s="88">
        <v>16.32</v>
      </c>
      <c r="T895" s="88"/>
      <c r="U895" s="88"/>
      <c r="V895" s="88"/>
      <c r="W895" s="88"/>
      <c r="X895" s="88"/>
      <c r="Y895" s="88"/>
      <c r="Z895" s="88"/>
      <c r="AA895" s="88"/>
      <c r="AB895" s="88"/>
      <c r="AC895" s="88"/>
      <c r="AD895" s="88"/>
      <c r="AE895" s="88"/>
      <c r="AF895" s="88"/>
      <c r="AG895" s="88"/>
      <c r="AH895" s="88"/>
      <c r="AI895" s="88"/>
      <c r="AJ895" s="88"/>
      <c r="AK895" s="88"/>
      <c r="AL895" s="88"/>
      <c r="AM895" s="88"/>
      <c r="AN895" s="88"/>
      <c r="AO895" s="88"/>
      <c r="AP895" s="88"/>
      <c r="AQ895" s="88"/>
      <c r="AR895" s="88"/>
      <c r="AS895" s="88"/>
      <c r="AT895" s="88"/>
      <c r="AU895" s="88"/>
      <c r="AV895" s="88"/>
      <c r="AW895" s="88"/>
      <c r="AX895" s="88"/>
      <c r="AY895" s="88"/>
      <c r="AZ895" s="88"/>
      <c r="BA895" s="88"/>
      <c r="BB895" s="88"/>
      <c r="BC895" s="88"/>
      <c r="BD895" s="88"/>
      <c r="BE895" s="88"/>
      <c r="BF895" s="88"/>
      <c r="BG895" s="88"/>
      <c r="BH895" s="88"/>
      <c r="BI895" s="88"/>
      <c r="BJ895" s="88"/>
      <c r="BK895" s="88"/>
      <c r="BL895" s="88"/>
      <c r="BM895" s="88"/>
      <c r="BN895" s="88">
        <v>18.75</v>
      </c>
      <c r="BO895" s="88"/>
      <c r="BP895" s="88"/>
      <c r="BQ895" s="88">
        <v>19.940000000000001</v>
      </c>
      <c r="BR895" s="88">
        <v>19.89</v>
      </c>
      <c r="BS895" s="88"/>
      <c r="BT895" s="88">
        <v>20.36</v>
      </c>
      <c r="BU895" s="88">
        <v>20.399999999999999</v>
      </c>
      <c r="BV895" s="88"/>
      <c r="BW895" s="88"/>
      <c r="BX895" s="88"/>
    </row>
    <row r="896" spans="2:76" s="9" customFormat="1" ht="15">
      <c r="B896" s="87">
        <v>43655</v>
      </c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>
        <v>14.11</v>
      </c>
      <c r="R896" s="88">
        <v>15</v>
      </c>
      <c r="S896" s="88">
        <v>15.53</v>
      </c>
      <c r="T896" s="88"/>
      <c r="U896" s="88"/>
      <c r="V896" s="88"/>
      <c r="W896" s="88"/>
      <c r="X896" s="88"/>
      <c r="Y896" s="88"/>
      <c r="Z896" s="88"/>
      <c r="AA896" s="88"/>
      <c r="AB896" s="88"/>
      <c r="AC896" s="88"/>
      <c r="AD896" s="88"/>
      <c r="AE896" s="88"/>
      <c r="AF896" s="88"/>
      <c r="AG896" s="88"/>
      <c r="AH896" s="88"/>
      <c r="AI896" s="88"/>
      <c r="AJ896" s="88"/>
      <c r="AK896" s="88"/>
      <c r="AL896" s="88"/>
      <c r="AM896" s="88"/>
      <c r="AN896" s="88"/>
      <c r="AO896" s="88"/>
      <c r="AP896" s="88"/>
      <c r="AQ896" s="88"/>
      <c r="AR896" s="88"/>
      <c r="AS896" s="88"/>
      <c r="AT896" s="88"/>
      <c r="AU896" s="88"/>
      <c r="AV896" s="88"/>
      <c r="AW896" s="88"/>
      <c r="AX896" s="88"/>
      <c r="AY896" s="88"/>
      <c r="AZ896" s="88"/>
      <c r="BA896" s="88"/>
      <c r="BB896" s="88"/>
      <c r="BC896" s="88"/>
      <c r="BD896" s="88"/>
      <c r="BE896" s="88"/>
      <c r="BF896" s="88"/>
      <c r="BG896" s="88"/>
      <c r="BH896" s="88"/>
      <c r="BI896" s="88"/>
      <c r="BJ896" s="88"/>
      <c r="BK896" s="88"/>
      <c r="BL896" s="88"/>
      <c r="BM896" s="88"/>
      <c r="BN896" s="88">
        <v>18.579999999999998</v>
      </c>
      <c r="BO896" s="88"/>
      <c r="BP896" s="88"/>
      <c r="BQ896" s="88">
        <v>20.04</v>
      </c>
      <c r="BR896" s="88">
        <v>19.420000000000002</v>
      </c>
      <c r="BS896" s="88"/>
      <c r="BT896" s="88">
        <v>20.100000000000001</v>
      </c>
      <c r="BU896" s="88">
        <v>20.059999999999999</v>
      </c>
      <c r="BV896" s="88"/>
      <c r="BW896" s="88"/>
      <c r="BX896" s="88"/>
    </row>
    <row r="897" spans="2:76" s="9" customFormat="1" ht="15">
      <c r="B897" s="87">
        <v>43654</v>
      </c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>
        <v>14.49</v>
      </c>
      <c r="R897" s="88">
        <v>15.43</v>
      </c>
      <c r="S897" s="88">
        <v>15.49</v>
      </c>
      <c r="T897" s="88"/>
      <c r="U897" s="88"/>
      <c r="V897" s="88"/>
      <c r="W897" s="88"/>
      <c r="X897" s="88"/>
      <c r="Y897" s="88"/>
      <c r="Z897" s="88"/>
      <c r="AA897" s="88"/>
      <c r="AB897" s="88"/>
      <c r="AC897" s="88"/>
      <c r="AD897" s="88"/>
      <c r="AE897" s="88"/>
      <c r="AF897" s="88"/>
      <c r="AG897" s="88"/>
      <c r="AH897" s="88"/>
      <c r="AI897" s="88"/>
      <c r="AJ897" s="88"/>
      <c r="AK897" s="88"/>
      <c r="AL897" s="88"/>
      <c r="AM897" s="88"/>
      <c r="AN897" s="88"/>
      <c r="AO897" s="88"/>
      <c r="AP897" s="88"/>
      <c r="AQ897" s="88"/>
      <c r="AR897" s="88"/>
      <c r="AS897" s="88"/>
      <c r="AT897" s="88"/>
      <c r="AU897" s="88"/>
      <c r="AV897" s="88"/>
      <c r="AW897" s="88"/>
      <c r="AX897" s="88"/>
      <c r="AY897" s="88"/>
      <c r="AZ897" s="88"/>
      <c r="BA897" s="88"/>
      <c r="BB897" s="88"/>
      <c r="BC897" s="88"/>
      <c r="BD897" s="88"/>
      <c r="BE897" s="88"/>
      <c r="BF897" s="88"/>
      <c r="BG897" s="88"/>
      <c r="BH897" s="88"/>
      <c r="BI897" s="88"/>
      <c r="BJ897" s="88"/>
      <c r="BK897" s="88"/>
      <c r="BL897" s="88"/>
      <c r="BM897" s="88"/>
      <c r="BN897" s="88">
        <v>18.45</v>
      </c>
      <c r="BO897" s="88"/>
      <c r="BP897" s="88"/>
      <c r="BQ897" s="88">
        <v>19.649999999999999</v>
      </c>
      <c r="BR897" s="88">
        <v>19.38</v>
      </c>
      <c r="BS897" s="88"/>
      <c r="BT897" s="88">
        <v>19.71</v>
      </c>
      <c r="BU897" s="88">
        <v>20.03</v>
      </c>
      <c r="BV897" s="88"/>
      <c r="BW897" s="88"/>
      <c r="BX897" s="88"/>
    </row>
    <row r="898" spans="2:76" s="9" customFormat="1" ht="15">
      <c r="B898" s="87">
        <v>43651</v>
      </c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>
        <v>13.67</v>
      </c>
      <c r="R898" s="88">
        <v>14.82</v>
      </c>
      <c r="S898" s="88">
        <v>15.2</v>
      </c>
      <c r="T898" s="88"/>
      <c r="U898" s="88"/>
      <c r="V898" s="88"/>
      <c r="W898" s="88"/>
      <c r="X898" s="88"/>
      <c r="Y898" s="88"/>
      <c r="Z898" s="88"/>
      <c r="AA898" s="88"/>
      <c r="AB898" s="88"/>
      <c r="AC898" s="88"/>
      <c r="AD898" s="88"/>
      <c r="AE898" s="88"/>
      <c r="AF898" s="88"/>
      <c r="AG898" s="88"/>
      <c r="AH898" s="88"/>
      <c r="AI898" s="88"/>
      <c r="AJ898" s="88"/>
      <c r="AK898" s="88"/>
      <c r="AL898" s="88"/>
      <c r="AM898" s="88"/>
      <c r="AN898" s="88"/>
      <c r="AO898" s="88"/>
      <c r="AP898" s="88"/>
      <c r="AQ898" s="88"/>
      <c r="AR898" s="88"/>
      <c r="AS898" s="88"/>
      <c r="AT898" s="88"/>
      <c r="AU898" s="88"/>
      <c r="AV898" s="88"/>
      <c r="AW898" s="88"/>
      <c r="AX898" s="88"/>
      <c r="AY898" s="88"/>
      <c r="AZ898" s="88"/>
      <c r="BA898" s="88"/>
      <c r="BB898" s="88"/>
      <c r="BC898" s="88"/>
      <c r="BD898" s="88"/>
      <c r="BE898" s="88"/>
      <c r="BF898" s="88"/>
      <c r="BG898" s="88"/>
      <c r="BH898" s="88"/>
      <c r="BI898" s="88"/>
      <c r="BJ898" s="88"/>
      <c r="BK898" s="88"/>
      <c r="BL898" s="88"/>
      <c r="BM898" s="88"/>
      <c r="BN898" s="88">
        <v>18.079999999999998</v>
      </c>
      <c r="BO898" s="88"/>
      <c r="BP898" s="88"/>
      <c r="BQ898" s="88">
        <v>19.2</v>
      </c>
      <c r="BR898" s="88">
        <v>18.89</v>
      </c>
      <c r="BS898" s="88"/>
      <c r="BT898" s="88">
        <v>19.649999999999999</v>
      </c>
      <c r="BU898" s="88">
        <v>19.84</v>
      </c>
      <c r="BV898" s="88"/>
      <c r="BW898" s="88"/>
      <c r="BX898" s="88"/>
    </row>
    <row r="899" spans="2:76" s="9" customFormat="1" ht="15">
      <c r="B899" s="87">
        <v>43650</v>
      </c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>
        <v>13.93</v>
      </c>
      <c r="R899" s="88">
        <v>14.7</v>
      </c>
      <c r="S899" s="88">
        <v>14.86</v>
      </c>
      <c r="T899" s="88"/>
      <c r="U899" s="88"/>
      <c r="V899" s="88"/>
      <c r="W899" s="88"/>
      <c r="X899" s="88"/>
      <c r="Y899" s="88"/>
      <c r="Z899" s="88"/>
      <c r="AA899" s="88"/>
      <c r="AB899" s="88"/>
      <c r="AC899" s="88"/>
      <c r="AD899" s="88"/>
      <c r="AE899" s="88"/>
      <c r="AF899" s="88"/>
      <c r="AG899" s="88"/>
      <c r="AH899" s="88"/>
      <c r="AI899" s="88"/>
      <c r="AJ899" s="88"/>
      <c r="AK899" s="88"/>
      <c r="AL899" s="88"/>
      <c r="AM899" s="88"/>
      <c r="AN899" s="88"/>
      <c r="AO899" s="88"/>
      <c r="AP899" s="88"/>
      <c r="AQ899" s="88"/>
      <c r="AR899" s="88"/>
      <c r="AS899" s="88"/>
      <c r="AT899" s="88"/>
      <c r="AU899" s="88"/>
      <c r="AV899" s="88"/>
      <c r="AW899" s="88"/>
      <c r="AX899" s="88"/>
      <c r="AY899" s="88"/>
      <c r="AZ899" s="88"/>
      <c r="BA899" s="88"/>
      <c r="BB899" s="88"/>
      <c r="BC899" s="88"/>
      <c r="BD899" s="88"/>
      <c r="BE899" s="88"/>
      <c r="BF899" s="88"/>
      <c r="BG899" s="88"/>
      <c r="BH899" s="88"/>
      <c r="BI899" s="88"/>
      <c r="BJ899" s="88"/>
      <c r="BK899" s="88"/>
      <c r="BL899" s="88"/>
      <c r="BM899" s="88"/>
      <c r="BN899" s="88">
        <v>17.78</v>
      </c>
      <c r="BO899" s="88"/>
      <c r="BP899" s="88"/>
      <c r="BQ899" s="88">
        <v>19.25</v>
      </c>
      <c r="BR899" s="88">
        <v>18.57</v>
      </c>
      <c r="BS899" s="88"/>
      <c r="BT899" s="88">
        <v>19.329999999999998</v>
      </c>
      <c r="BU899" s="88">
        <v>19.579999999999998</v>
      </c>
      <c r="BV899" s="88"/>
      <c r="BW899" s="88"/>
      <c r="BX899" s="88"/>
    </row>
    <row r="900" spans="2:76" s="9" customFormat="1" ht="15">
      <c r="B900" s="87">
        <v>43649</v>
      </c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>
        <v>13.82</v>
      </c>
      <c r="R900" s="88">
        <v>14.54</v>
      </c>
      <c r="S900" s="88">
        <v>14.88</v>
      </c>
      <c r="T900" s="88"/>
      <c r="U900" s="88"/>
      <c r="V900" s="88"/>
      <c r="W900" s="88"/>
      <c r="X900" s="88"/>
      <c r="Y900" s="88"/>
      <c r="Z900" s="88"/>
      <c r="AA900" s="88"/>
      <c r="AB900" s="88"/>
      <c r="AC900" s="88"/>
      <c r="AD900" s="88"/>
      <c r="AE900" s="88"/>
      <c r="AF900" s="88"/>
      <c r="AG900" s="88"/>
      <c r="AH900" s="88"/>
      <c r="AI900" s="88"/>
      <c r="AJ900" s="88"/>
      <c r="AK900" s="88"/>
      <c r="AL900" s="88"/>
      <c r="AM900" s="88"/>
      <c r="AN900" s="88"/>
      <c r="AO900" s="88"/>
      <c r="AP900" s="88"/>
      <c r="AQ900" s="88"/>
      <c r="AR900" s="88"/>
      <c r="AS900" s="88"/>
      <c r="AT900" s="88"/>
      <c r="AU900" s="88"/>
      <c r="AV900" s="88"/>
      <c r="AW900" s="88"/>
      <c r="AX900" s="88"/>
      <c r="AY900" s="88"/>
      <c r="AZ900" s="88"/>
      <c r="BA900" s="88"/>
      <c r="BB900" s="88"/>
      <c r="BC900" s="88"/>
      <c r="BD900" s="88"/>
      <c r="BE900" s="88"/>
      <c r="BF900" s="88"/>
      <c r="BG900" s="88"/>
      <c r="BH900" s="88"/>
      <c r="BI900" s="88"/>
      <c r="BJ900" s="88"/>
      <c r="BK900" s="88"/>
      <c r="BL900" s="88"/>
      <c r="BM900" s="88"/>
      <c r="BN900" s="88">
        <v>17.71</v>
      </c>
      <c r="BO900" s="88"/>
      <c r="BP900" s="88"/>
      <c r="BQ900" s="88">
        <v>19.149999999999999</v>
      </c>
      <c r="BR900" s="88">
        <v>18.48</v>
      </c>
      <c r="BS900" s="88"/>
      <c r="BT900" s="88">
        <v>19.12</v>
      </c>
      <c r="BU900" s="88">
        <v>19.489999999999998</v>
      </c>
      <c r="BV900" s="88"/>
      <c r="BW900" s="88"/>
      <c r="BX900" s="88"/>
    </row>
    <row r="901" spans="2:76" s="9" customFormat="1" ht="15">
      <c r="B901" s="87">
        <v>43648</v>
      </c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>
        <v>13.87</v>
      </c>
      <c r="R901" s="88">
        <v>14.65</v>
      </c>
      <c r="S901" s="88">
        <v>14.86</v>
      </c>
      <c r="T901" s="88"/>
      <c r="U901" s="88"/>
      <c r="V901" s="88"/>
      <c r="W901" s="88"/>
      <c r="X901" s="88"/>
      <c r="Y901" s="88"/>
      <c r="Z901" s="88"/>
      <c r="AA901" s="88"/>
      <c r="AB901" s="88"/>
      <c r="AC901" s="88"/>
      <c r="AD901" s="88"/>
      <c r="AE901" s="88"/>
      <c r="AF901" s="88"/>
      <c r="AG901" s="88"/>
      <c r="AH901" s="88"/>
      <c r="AI901" s="88"/>
      <c r="AJ901" s="88"/>
      <c r="AK901" s="88"/>
      <c r="AL901" s="88"/>
      <c r="AM901" s="88"/>
      <c r="AN901" s="88"/>
      <c r="AO901" s="88"/>
      <c r="AP901" s="88"/>
      <c r="AQ901" s="88"/>
      <c r="AR901" s="88"/>
      <c r="AS901" s="88"/>
      <c r="AT901" s="88"/>
      <c r="AU901" s="88"/>
      <c r="AV901" s="88"/>
      <c r="AW901" s="88"/>
      <c r="AX901" s="88"/>
      <c r="AY901" s="88"/>
      <c r="AZ901" s="88"/>
      <c r="BA901" s="88"/>
      <c r="BB901" s="88"/>
      <c r="BC901" s="88"/>
      <c r="BD901" s="88"/>
      <c r="BE901" s="88"/>
      <c r="BF901" s="88"/>
      <c r="BG901" s="88"/>
      <c r="BH901" s="88"/>
      <c r="BI901" s="88"/>
      <c r="BJ901" s="88"/>
      <c r="BK901" s="88"/>
      <c r="BL901" s="88"/>
      <c r="BM901" s="88"/>
      <c r="BN901" s="88">
        <v>17.89</v>
      </c>
      <c r="BO901" s="88"/>
      <c r="BP901" s="88"/>
      <c r="BQ901" s="88">
        <v>19.41</v>
      </c>
      <c r="BR901" s="88">
        <v>18.41</v>
      </c>
      <c r="BS901" s="88"/>
      <c r="BT901" s="88">
        <v>19.23</v>
      </c>
      <c r="BU901" s="88">
        <v>19.329999999999998</v>
      </c>
      <c r="BV901" s="88"/>
      <c r="BW901" s="88"/>
      <c r="BX901" s="88"/>
    </row>
    <row r="902" spans="2:76" s="9" customFormat="1" ht="15">
      <c r="B902" s="87">
        <v>43647</v>
      </c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>
        <v>13.52</v>
      </c>
      <c r="R902" s="88">
        <v>14.5</v>
      </c>
      <c r="S902" s="88">
        <v>15.54</v>
      </c>
      <c r="T902" s="88"/>
      <c r="U902" s="88"/>
      <c r="V902" s="88"/>
      <c r="W902" s="88"/>
      <c r="X902" s="88"/>
      <c r="Y902" s="88"/>
      <c r="Z902" s="88"/>
      <c r="AA902" s="88"/>
      <c r="AB902" s="88"/>
      <c r="AC902" s="88"/>
      <c r="AD902" s="88"/>
      <c r="AE902" s="88"/>
      <c r="AF902" s="88"/>
      <c r="AG902" s="88"/>
      <c r="AH902" s="88"/>
      <c r="AI902" s="88"/>
      <c r="AJ902" s="88"/>
      <c r="AK902" s="88"/>
      <c r="AL902" s="88"/>
      <c r="AM902" s="88"/>
      <c r="AN902" s="88"/>
      <c r="AO902" s="88"/>
      <c r="AP902" s="88"/>
      <c r="AQ902" s="88"/>
      <c r="AR902" s="88"/>
      <c r="AS902" s="88"/>
      <c r="AT902" s="88"/>
      <c r="AU902" s="88"/>
      <c r="AV902" s="88"/>
      <c r="AW902" s="88"/>
      <c r="AX902" s="88"/>
      <c r="AY902" s="88"/>
      <c r="AZ902" s="88"/>
      <c r="BA902" s="88"/>
      <c r="BB902" s="88"/>
      <c r="BC902" s="88"/>
      <c r="BD902" s="88"/>
      <c r="BE902" s="88"/>
      <c r="BF902" s="88"/>
      <c r="BG902" s="88"/>
      <c r="BH902" s="88"/>
      <c r="BI902" s="88"/>
      <c r="BJ902" s="88"/>
      <c r="BK902" s="88"/>
      <c r="BL902" s="88"/>
      <c r="BM902" s="88"/>
      <c r="BN902" s="88">
        <v>18.399999999999999</v>
      </c>
      <c r="BO902" s="88"/>
      <c r="BP902" s="88"/>
      <c r="BQ902" s="88">
        <v>19.600000000000001</v>
      </c>
      <c r="BR902" s="88">
        <v>19.21</v>
      </c>
      <c r="BS902" s="88"/>
      <c r="BT902" s="88">
        <v>19.63</v>
      </c>
      <c r="BU902" s="88">
        <v>20.09</v>
      </c>
      <c r="BV902" s="88"/>
      <c r="BW902" s="88"/>
      <c r="BX902" s="88"/>
    </row>
    <row r="903" spans="2:76" s="9" customFormat="1" ht="15">
      <c r="B903" s="87">
        <v>43644</v>
      </c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>
        <v>13.24</v>
      </c>
      <c r="Q903" s="88">
        <v>13.2</v>
      </c>
      <c r="R903" s="88">
        <v>14.63</v>
      </c>
      <c r="S903" s="88"/>
      <c r="T903" s="88"/>
      <c r="U903" s="88"/>
      <c r="V903" s="88"/>
      <c r="W903" s="88"/>
      <c r="X903" s="88"/>
      <c r="Y903" s="88"/>
      <c r="Z903" s="88"/>
      <c r="AA903" s="88"/>
      <c r="AB903" s="88"/>
      <c r="AC903" s="88"/>
      <c r="AD903" s="88"/>
      <c r="AE903" s="88"/>
      <c r="AF903" s="88"/>
      <c r="AG903" s="88"/>
      <c r="AH903" s="88"/>
      <c r="AI903" s="88"/>
      <c r="AJ903" s="88"/>
      <c r="AK903" s="88"/>
      <c r="AL903" s="88"/>
      <c r="AM903" s="88"/>
      <c r="AN903" s="88"/>
      <c r="AO903" s="88"/>
      <c r="AP903" s="88"/>
      <c r="AQ903" s="88"/>
      <c r="AR903" s="88"/>
      <c r="AS903" s="88"/>
      <c r="AT903" s="88"/>
      <c r="AU903" s="88"/>
      <c r="AV903" s="88"/>
      <c r="AW903" s="88"/>
      <c r="AX903" s="88"/>
      <c r="AY903" s="88"/>
      <c r="AZ903" s="88"/>
      <c r="BA903" s="88"/>
      <c r="BB903" s="88"/>
      <c r="BC903" s="88"/>
      <c r="BD903" s="88"/>
      <c r="BE903" s="88"/>
      <c r="BF903" s="88"/>
      <c r="BG903" s="88"/>
      <c r="BH903" s="88"/>
      <c r="BI903" s="88"/>
      <c r="BJ903" s="88"/>
      <c r="BK903" s="88"/>
      <c r="BL903" s="88"/>
      <c r="BM903" s="88"/>
      <c r="BN903" s="88">
        <v>18.2</v>
      </c>
      <c r="BO903" s="88"/>
      <c r="BP903" s="88"/>
      <c r="BQ903" s="88">
        <v>19.5</v>
      </c>
      <c r="BR903" s="88">
        <v>19.02</v>
      </c>
      <c r="BS903" s="88"/>
      <c r="BT903" s="88">
        <v>19.63</v>
      </c>
      <c r="BU903" s="88">
        <v>19.899999999999999</v>
      </c>
      <c r="BV903" s="88"/>
      <c r="BW903" s="88"/>
      <c r="BX903" s="88"/>
    </row>
    <row r="904" spans="2:76" s="9" customFormat="1" ht="15">
      <c r="B904" s="87">
        <v>43643</v>
      </c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>
        <v>13.32</v>
      </c>
      <c r="Q904" s="88">
        <v>13.3</v>
      </c>
      <c r="R904" s="88">
        <v>15.24</v>
      </c>
      <c r="S904" s="88"/>
      <c r="T904" s="88"/>
      <c r="U904" s="88"/>
      <c r="V904" s="88"/>
      <c r="W904" s="88"/>
      <c r="X904" s="88"/>
      <c r="Y904" s="88"/>
      <c r="Z904" s="88"/>
      <c r="AA904" s="88"/>
      <c r="AB904" s="88"/>
      <c r="AC904" s="88"/>
      <c r="AD904" s="88"/>
      <c r="AE904" s="88"/>
      <c r="AF904" s="88"/>
      <c r="AG904" s="88"/>
      <c r="AH904" s="88"/>
      <c r="AI904" s="88"/>
      <c r="AJ904" s="88"/>
      <c r="AK904" s="88"/>
      <c r="AL904" s="88"/>
      <c r="AM904" s="88"/>
      <c r="AN904" s="88"/>
      <c r="AO904" s="88"/>
      <c r="AP904" s="88"/>
      <c r="AQ904" s="88"/>
      <c r="AR904" s="88"/>
      <c r="AS904" s="88"/>
      <c r="AT904" s="88"/>
      <c r="AU904" s="88"/>
      <c r="AV904" s="88"/>
      <c r="AW904" s="88"/>
      <c r="AX904" s="88"/>
      <c r="AY904" s="88"/>
      <c r="AZ904" s="88"/>
      <c r="BA904" s="88"/>
      <c r="BB904" s="88"/>
      <c r="BC904" s="88"/>
      <c r="BD904" s="88"/>
      <c r="BE904" s="88"/>
      <c r="BF904" s="88"/>
      <c r="BG904" s="88"/>
      <c r="BH904" s="88"/>
      <c r="BI904" s="88"/>
      <c r="BJ904" s="88"/>
      <c r="BK904" s="88"/>
      <c r="BL904" s="88"/>
      <c r="BM904" s="88">
        <v>13.94</v>
      </c>
      <c r="BN904" s="88">
        <v>18.73</v>
      </c>
      <c r="BO904" s="88"/>
      <c r="BP904" s="88"/>
      <c r="BQ904" s="88">
        <v>19.7</v>
      </c>
      <c r="BR904" s="88">
        <v>19.32</v>
      </c>
      <c r="BS904" s="88"/>
      <c r="BT904" s="88">
        <v>19.829999999999998</v>
      </c>
      <c r="BU904" s="88">
        <v>20.21</v>
      </c>
      <c r="BV904" s="88"/>
      <c r="BW904" s="88"/>
      <c r="BX904" s="88"/>
    </row>
    <row r="905" spans="2:76" s="9" customFormat="1" ht="15">
      <c r="B905" s="87">
        <v>43642</v>
      </c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>
        <v>13.33</v>
      </c>
      <c r="Q905" s="88">
        <v>13.6</v>
      </c>
      <c r="R905" s="88">
        <v>14.19</v>
      </c>
      <c r="S905" s="88"/>
      <c r="T905" s="88"/>
      <c r="U905" s="88"/>
      <c r="V905" s="88"/>
      <c r="W905" s="88"/>
      <c r="X905" s="88"/>
      <c r="Y905" s="88"/>
      <c r="Z905" s="88"/>
      <c r="AA905" s="88"/>
      <c r="AB905" s="88"/>
      <c r="AC905" s="88"/>
      <c r="AD905" s="88"/>
      <c r="AE905" s="88"/>
      <c r="AF905" s="88"/>
      <c r="AG905" s="88"/>
      <c r="AH905" s="88"/>
      <c r="AI905" s="88"/>
      <c r="AJ905" s="88"/>
      <c r="AK905" s="88"/>
      <c r="AL905" s="88"/>
      <c r="AM905" s="88"/>
      <c r="AN905" s="88"/>
      <c r="AO905" s="88"/>
      <c r="AP905" s="88"/>
      <c r="AQ905" s="88"/>
      <c r="AR905" s="88"/>
      <c r="AS905" s="88"/>
      <c r="AT905" s="88"/>
      <c r="AU905" s="88"/>
      <c r="AV905" s="88"/>
      <c r="AW905" s="88"/>
      <c r="AX905" s="88"/>
      <c r="AY905" s="88"/>
      <c r="AZ905" s="88"/>
      <c r="BA905" s="88"/>
      <c r="BB905" s="88"/>
      <c r="BC905" s="88"/>
      <c r="BD905" s="88"/>
      <c r="BE905" s="88"/>
      <c r="BF905" s="88"/>
      <c r="BG905" s="88"/>
      <c r="BH905" s="88"/>
      <c r="BI905" s="88"/>
      <c r="BJ905" s="88"/>
      <c r="BK905" s="88"/>
      <c r="BL905" s="88"/>
      <c r="BM905" s="88">
        <v>13.7</v>
      </c>
      <c r="BN905" s="88">
        <v>18.579999999999998</v>
      </c>
      <c r="BO905" s="88"/>
      <c r="BP905" s="88"/>
      <c r="BQ905" s="88">
        <v>19.95</v>
      </c>
      <c r="BR905" s="88">
        <v>19.3</v>
      </c>
      <c r="BS905" s="88"/>
      <c r="BT905" s="88">
        <v>19.98</v>
      </c>
      <c r="BU905" s="88">
        <v>20.170000000000002</v>
      </c>
      <c r="BV905" s="88"/>
      <c r="BW905" s="88"/>
      <c r="BX905" s="88"/>
    </row>
    <row r="906" spans="2:76" s="9" customFormat="1" ht="15">
      <c r="B906" s="87">
        <v>43641</v>
      </c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>
        <v>13.34</v>
      </c>
      <c r="Q906" s="88">
        <v>13.65</v>
      </c>
      <c r="R906" s="88">
        <v>14.43</v>
      </c>
      <c r="S906" s="88"/>
      <c r="T906" s="88"/>
      <c r="U906" s="88"/>
      <c r="V906" s="88"/>
      <c r="W906" s="88"/>
      <c r="X906" s="88"/>
      <c r="Y906" s="88"/>
      <c r="Z906" s="88"/>
      <c r="AA906" s="88"/>
      <c r="AB906" s="88"/>
      <c r="AC906" s="88"/>
      <c r="AD906" s="88"/>
      <c r="AE906" s="88"/>
      <c r="AF906" s="88"/>
      <c r="AG906" s="88"/>
      <c r="AH906" s="88"/>
      <c r="AI906" s="88"/>
      <c r="AJ906" s="88"/>
      <c r="AK906" s="88"/>
      <c r="AL906" s="88"/>
      <c r="AM906" s="88"/>
      <c r="AN906" s="88"/>
      <c r="AO906" s="88"/>
      <c r="AP906" s="88"/>
      <c r="AQ906" s="88"/>
      <c r="AR906" s="88"/>
      <c r="AS906" s="88"/>
      <c r="AT906" s="88"/>
      <c r="AU906" s="88"/>
      <c r="AV906" s="88"/>
      <c r="AW906" s="88"/>
      <c r="AX906" s="88"/>
      <c r="AY906" s="88"/>
      <c r="AZ906" s="88"/>
      <c r="BA906" s="88"/>
      <c r="BB906" s="88"/>
      <c r="BC906" s="88"/>
      <c r="BD906" s="88"/>
      <c r="BE906" s="88"/>
      <c r="BF906" s="88"/>
      <c r="BG906" s="88"/>
      <c r="BH906" s="88"/>
      <c r="BI906" s="88"/>
      <c r="BJ906" s="88"/>
      <c r="BK906" s="88"/>
      <c r="BL906" s="88"/>
      <c r="BM906" s="88">
        <v>13.8</v>
      </c>
      <c r="BN906" s="88">
        <v>18.489999999999998</v>
      </c>
      <c r="BO906" s="88"/>
      <c r="BP906" s="88"/>
      <c r="BQ906" s="88">
        <v>19.850000000000001</v>
      </c>
      <c r="BR906" s="88">
        <v>19.190000000000001</v>
      </c>
      <c r="BS906" s="88"/>
      <c r="BT906" s="88">
        <v>19.93</v>
      </c>
      <c r="BU906" s="88">
        <v>20.18</v>
      </c>
      <c r="BV906" s="88"/>
      <c r="BW906" s="88"/>
      <c r="BX906" s="88"/>
    </row>
    <row r="907" spans="2:76" s="9" customFormat="1" ht="15">
      <c r="B907" s="87">
        <v>43640</v>
      </c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>
        <v>13.5</v>
      </c>
      <c r="Q907" s="88">
        <v>13.73</v>
      </c>
      <c r="R907" s="88">
        <v>14.8</v>
      </c>
      <c r="S907" s="88"/>
      <c r="T907" s="88"/>
      <c r="U907" s="88"/>
      <c r="V907" s="88"/>
      <c r="W907" s="88"/>
      <c r="X907" s="88"/>
      <c r="Y907" s="88"/>
      <c r="Z907" s="88"/>
      <c r="AA907" s="88"/>
      <c r="AB907" s="88"/>
      <c r="AC907" s="88"/>
      <c r="AD907" s="88"/>
      <c r="AE907" s="88"/>
      <c r="AF907" s="88"/>
      <c r="AG907" s="88"/>
      <c r="AH907" s="88"/>
      <c r="AI907" s="88"/>
      <c r="AJ907" s="88"/>
      <c r="AK907" s="88"/>
      <c r="AL907" s="88"/>
      <c r="AM907" s="88"/>
      <c r="AN907" s="88"/>
      <c r="AO907" s="88"/>
      <c r="AP907" s="88"/>
      <c r="AQ907" s="88"/>
      <c r="AR907" s="88"/>
      <c r="AS907" s="88"/>
      <c r="AT907" s="88"/>
      <c r="AU907" s="88"/>
      <c r="AV907" s="88"/>
      <c r="AW907" s="88"/>
      <c r="AX907" s="88"/>
      <c r="AY907" s="88"/>
      <c r="AZ907" s="88"/>
      <c r="BA907" s="88"/>
      <c r="BB907" s="88"/>
      <c r="BC907" s="88"/>
      <c r="BD907" s="88"/>
      <c r="BE907" s="88"/>
      <c r="BF907" s="88"/>
      <c r="BG907" s="88"/>
      <c r="BH907" s="88"/>
      <c r="BI907" s="88"/>
      <c r="BJ907" s="88"/>
      <c r="BK907" s="88"/>
      <c r="BL907" s="88"/>
      <c r="BM907" s="88">
        <v>14</v>
      </c>
      <c r="BN907" s="88">
        <v>18.809999999999999</v>
      </c>
      <c r="BO907" s="88"/>
      <c r="BP907" s="88"/>
      <c r="BQ907" s="88">
        <v>20.3</v>
      </c>
      <c r="BR907" s="88">
        <v>19.489999999999998</v>
      </c>
      <c r="BS907" s="88"/>
      <c r="BT907" s="88">
        <v>20.13</v>
      </c>
      <c r="BU907" s="88">
        <v>20.37</v>
      </c>
      <c r="BV907" s="88"/>
      <c r="BW907" s="88"/>
      <c r="BX907" s="88"/>
    </row>
    <row r="908" spans="2:76" s="9" customFormat="1" ht="15">
      <c r="B908" s="87">
        <v>43637</v>
      </c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>
        <v>12.99</v>
      </c>
      <c r="Q908" s="88">
        <v>13.33</v>
      </c>
      <c r="R908" s="88">
        <v>14.26</v>
      </c>
      <c r="S908" s="88"/>
      <c r="T908" s="88"/>
      <c r="U908" s="88"/>
      <c r="V908" s="88"/>
      <c r="W908" s="88"/>
      <c r="X908" s="88"/>
      <c r="Y908" s="88"/>
      <c r="Z908" s="88"/>
      <c r="AA908" s="88"/>
      <c r="AB908" s="88"/>
      <c r="AC908" s="88"/>
      <c r="AD908" s="88"/>
      <c r="AE908" s="88"/>
      <c r="AF908" s="88"/>
      <c r="AG908" s="88"/>
      <c r="AH908" s="88"/>
      <c r="AI908" s="88"/>
      <c r="AJ908" s="88"/>
      <c r="AK908" s="88"/>
      <c r="AL908" s="88"/>
      <c r="AM908" s="88"/>
      <c r="AN908" s="88"/>
      <c r="AO908" s="88"/>
      <c r="AP908" s="88"/>
      <c r="AQ908" s="88"/>
      <c r="AR908" s="88"/>
      <c r="AS908" s="88"/>
      <c r="AT908" s="88"/>
      <c r="AU908" s="88"/>
      <c r="AV908" s="88"/>
      <c r="AW908" s="88"/>
      <c r="AX908" s="88"/>
      <c r="AY908" s="88"/>
      <c r="AZ908" s="88"/>
      <c r="BA908" s="88"/>
      <c r="BB908" s="88"/>
      <c r="BC908" s="88"/>
      <c r="BD908" s="88"/>
      <c r="BE908" s="88"/>
      <c r="BF908" s="88"/>
      <c r="BG908" s="88"/>
      <c r="BH908" s="88"/>
      <c r="BI908" s="88"/>
      <c r="BJ908" s="88"/>
      <c r="BK908" s="88"/>
      <c r="BL908" s="88"/>
      <c r="BM908" s="88">
        <v>13.52</v>
      </c>
      <c r="BN908" s="88">
        <v>18.850000000000001</v>
      </c>
      <c r="BO908" s="88"/>
      <c r="BP908" s="88"/>
      <c r="BQ908" s="88">
        <v>20.079999999999998</v>
      </c>
      <c r="BR908" s="88">
        <v>19.29</v>
      </c>
      <c r="BS908" s="88"/>
      <c r="BT908" s="88">
        <v>19.989999999999998</v>
      </c>
      <c r="BU908" s="88">
        <v>20.190000000000001</v>
      </c>
      <c r="BV908" s="88"/>
      <c r="BW908" s="88"/>
      <c r="BX908" s="88"/>
    </row>
    <row r="909" spans="2:76" s="9" customFormat="1" ht="15">
      <c r="B909" s="87">
        <v>43636</v>
      </c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>
        <v>12.98</v>
      </c>
      <c r="Q909" s="88">
        <v>13.32</v>
      </c>
      <c r="R909" s="88">
        <v>13.76</v>
      </c>
      <c r="S909" s="88"/>
      <c r="T909" s="88"/>
      <c r="U909" s="88"/>
      <c r="V909" s="88"/>
      <c r="W909" s="88"/>
      <c r="X909" s="88"/>
      <c r="Y909" s="88"/>
      <c r="Z909" s="88"/>
      <c r="AA909" s="88"/>
      <c r="AB909" s="88"/>
      <c r="AC909" s="88"/>
      <c r="AD909" s="88"/>
      <c r="AE909" s="88"/>
      <c r="AF909" s="88"/>
      <c r="AG909" s="88"/>
      <c r="AH909" s="88"/>
      <c r="AI909" s="88"/>
      <c r="AJ909" s="88"/>
      <c r="AK909" s="88"/>
      <c r="AL909" s="88"/>
      <c r="AM909" s="88"/>
      <c r="AN909" s="88"/>
      <c r="AO909" s="88"/>
      <c r="AP909" s="88"/>
      <c r="AQ909" s="88"/>
      <c r="AR909" s="88"/>
      <c r="AS909" s="88"/>
      <c r="AT909" s="88"/>
      <c r="AU909" s="88"/>
      <c r="AV909" s="88"/>
      <c r="AW909" s="88"/>
      <c r="AX909" s="88"/>
      <c r="AY909" s="88"/>
      <c r="AZ909" s="88"/>
      <c r="BA909" s="88"/>
      <c r="BB909" s="88"/>
      <c r="BC909" s="88"/>
      <c r="BD909" s="88"/>
      <c r="BE909" s="88"/>
      <c r="BF909" s="88"/>
      <c r="BG909" s="88"/>
      <c r="BH909" s="88"/>
      <c r="BI909" s="88"/>
      <c r="BJ909" s="88"/>
      <c r="BK909" s="88"/>
      <c r="BL909" s="88"/>
      <c r="BM909" s="88">
        <v>13.35</v>
      </c>
      <c r="BN909" s="88">
        <v>18.45</v>
      </c>
      <c r="BO909" s="88"/>
      <c r="BP909" s="88"/>
      <c r="BQ909" s="88">
        <v>19.75</v>
      </c>
      <c r="BR909" s="88">
        <v>19.04</v>
      </c>
      <c r="BS909" s="88"/>
      <c r="BT909" s="88">
        <v>19.68</v>
      </c>
      <c r="BU909" s="88">
        <v>20.03</v>
      </c>
      <c r="BV909" s="88"/>
      <c r="BW909" s="88"/>
      <c r="BX909" s="88"/>
    </row>
    <row r="910" spans="2:76" s="9" customFormat="1" ht="15">
      <c r="B910" s="87">
        <v>43635</v>
      </c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>
        <v>13.11</v>
      </c>
      <c r="Q910" s="88">
        <v>13.19</v>
      </c>
      <c r="R910" s="88">
        <v>13.92</v>
      </c>
      <c r="S910" s="88"/>
      <c r="T910" s="88"/>
      <c r="U910" s="88"/>
      <c r="V910" s="88"/>
      <c r="W910" s="88"/>
      <c r="X910" s="88"/>
      <c r="Y910" s="88"/>
      <c r="Z910" s="88"/>
      <c r="AA910" s="88"/>
      <c r="AB910" s="88"/>
      <c r="AC910" s="88"/>
      <c r="AD910" s="88"/>
      <c r="AE910" s="88"/>
      <c r="AF910" s="88"/>
      <c r="AG910" s="88"/>
      <c r="AH910" s="88"/>
      <c r="AI910" s="88"/>
      <c r="AJ910" s="88"/>
      <c r="AK910" s="88"/>
      <c r="AL910" s="88"/>
      <c r="AM910" s="88"/>
      <c r="AN910" s="88"/>
      <c r="AO910" s="88"/>
      <c r="AP910" s="88"/>
      <c r="AQ910" s="88"/>
      <c r="AR910" s="88"/>
      <c r="AS910" s="88"/>
      <c r="AT910" s="88"/>
      <c r="AU910" s="88"/>
      <c r="AV910" s="88"/>
      <c r="AW910" s="88"/>
      <c r="AX910" s="88"/>
      <c r="AY910" s="88"/>
      <c r="AZ910" s="88"/>
      <c r="BA910" s="88"/>
      <c r="BB910" s="88"/>
      <c r="BC910" s="88"/>
      <c r="BD910" s="88"/>
      <c r="BE910" s="88"/>
      <c r="BF910" s="88"/>
      <c r="BG910" s="88"/>
      <c r="BH910" s="88"/>
      <c r="BI910" s="88"/>
      <c r="BJ910" s="88"/>
      <c r="BK910" s="88"/>
      <c r="BL910" s="88"/>
      <c r="BM910" s="88">
        <v>13.4</v>
      </c>
      <c r="BN910" s="88">
        <v>18.34</v>
      </c>
      <c r="BO910" s="88"/>
      <c r="BP910" s="88"/>
      <c r="BQ910" s="88">
        <v>19.649999999999999</v>
      </c>
      <c r="BR910" s="88">
        <v>18.850000000000001</v>
      </c>
      <c r="BS910" s="88"/>
      <c r="BT910" s="88">
        <v>19.48</v>
      </c>
      <c r="BU910" s="88">
        <v>19.57</v>
      </c>
      <c r="BV910" s="88"/>
      <c r="BW910" s="88"/>
      <c r="BX910" s="88"/>
    </row>
    <row r="911" spans="2:76" s="9" customFormat="1" ht="15">
      <c r="B911" s="87">
        <v>43634</v>
      </c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>
        <v>13.33</v>
      </c>
      <c r="Q911" s="88">
        <v>13.72</v>
      </c>
      <c r="R911" s="88">
        <v>14.22</v>
      </c>
      <c r="S911" s="88"/>
      <c r="T911" s="88"/>
      <c r="U911" s="88"/>
      <c r="V911" s="88"/>
      <c r="W911" s="88"/>
      <c r="X911" s="88"/>
      <c r="Y911" s="88"/>
      <c r="Z911" s="88"/>
      <c r="AA911" s="88"/>
      <c r="AB911" s="88"/>
      <c r="AC911" s="88"/>
      <c r="AD911" s="88"/>
      <c r="AE911" s="88"/>
      <c r="AF911" s="88"/>
      <c r="AG911" s="88"/>
      <c r="AH911" s="88"/>
      <c r="AI911" s="88"/>
      <c r="AJ911" s="88"/>
      <c r="AK911" s="88"/>
      <c r="AL911" s="88"/>
      <c r="AM911" s="88"/>
      <c r="AN911" s="88"/>
      <c r="AO911" s="88"/>
      <c r="AP911" s="88"/>
      <c r="AQ911" s="88"/>
      <c r="AR911" s="88"/>
      <c r="AS911" s="88"/>
      <c r="AT911" s="88"/>
      <c r="AU911" s="88"/>
      <c r="AV911" s="88"/>
      <c r="AW911" s="88"/>
      <c r="AX911" s="88"/>
      <c r="AY911" s="88"/>
      <c r="AZ911" s="88"/>
      <c r="BA911" s="88"/>
      <c r="BB911" s="88"/>
      <c r="BC911" s="88"/>
      <c r="BD911" s="88"/>
      <c r="BE911" s="88"/>
      <c r="BF911" s="88"/>
      <c r="BG911" s="88"/>
      <c r="BH911" s="88"/>
      <c r="BI911" s="88"/>
      <c r="BJ911" s="88"/>
      <c r="BK911" s="88"/>
      <c r="BL911" s="88"/>
      <c r="BM911" s="88">
        <v>13.75</v>
      </c>
      <c r="BN911" s="88">
        <v>19.190000000000001</v>
      </c>
      <c r="BO911" s="88"/>
      <c r="BP911" s="88"/>
      <c r="BQ911" s="88">
        <v>19.95</v>
      </c>
      <c r="BR911" s="88">
        <v>19.46</v>
      </c>
      <c r="BS911" s="88"/>
      <c r="BT911" s="88">
        <v>19.63</v>
      </c>
      <c r="BU911" s="88">
        <v>19.95</v>
      </c>
      <c r="BV911" s="88"/>
      <c r="BW911" s="88"/>
      <c r="BX911" s="88"/>
    </row>
    <row r="912" spans="2:76" s="9" customFormat="1" ht="15">
      <c r="B912" s="87">
        <v>43633</v>
      </c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>
        <v>13.81</v>
      </c>
      <c r="Q912" s="88">
        <v>13.75</v>
      </c>
      <c r="R912" s="88">
        <v>14.61</v>
      </c>
      <c r="S912" s="88"/>
      <c r="T912" s="88"/>
      <c r="U912" s="88"/>
      <c r="V912" s="88"/>
      <c r="W912" s="88"/>
      <c r="X912" s="88"/>
      <c r="Y912" s="88"/>
      <c r="Z912" s="88"/>
      <c r="AA912" s="88"/>
      <c r="AB912" s="88"/>
      <c r="AC912" s="88"/>
      <c r="AD912" s="88"/>
      <c r="AE912" s="88"/>
      <c r="AF912" s="88"/>
      <c r="AG912" s="88"/>
      <c r="AH912" s="88"/>
      <c r="AI912" s="88"/>
      <c r="AJ912" s="88"/>
      <c r="AK912" s="88"/>
      <c r="AL912" s="88"/>
      <c r="AM912" s="88"/>
      <c r="AN912" s="88"/>
      <c r="AO912" s="88"/>
      <c r="AP912" s="88"/>
      <c r="AQ912" s="88"/>
      <c r="AR912" s="88"/>
      <c r="AS912" s="88"/>
      <c r="AT912" s="88"/>
      <c r="AU912" s="88"/>
      <c r="AV912" s="88"/>
      <c r="AW912" s="88"/>
      <c r="AX912" s="88"/>
      <c r="AY912" s="88"/>
      <c r="AZ912" s="88"/>
      <c r="BA912" s="88"/>
      <c r="BB912" s="88"/>
      <c r="BC912" s="88"/>
      <c r="BD912" s="88"/>
      <c r="BE912" s="88"/>
      <c r="BF912" s="88"/>
      <c r="BG912" s="88"/>
      <c r="BH912" s="88"/>
      <c r="BI912" s="88"/>
      <c r="BJ912" s="88"/>
      <c r="BK912" s="88"/>
      <c r="BL912" s="88"/>
      <c r="BM912" s="88">
        <v>14.05</v>
      </c>
      <c r="BN912" s="88">
        <v>18.809999999999999</v>
      </c>
      <c r="BO912" s="88"/>
      <c r="BP912" s="88"/>
      <c r="BQ912" s="88">
        <v>20.2</v>
      </c>
      <c r="BR912" s="88">
        <v>19.45</v>
      </c>
      <c r="BS912" s="88"/>
      <c r="BT912" s="88">
        <v>19.829999999999998</v>
      </c>
      <c r="BU912" s="88">
        <v>19.93</v>
      </c>
      <c r="BV912" s="88"/>
      <c r="BW912" s="88"/>
      <c r="BX912" s="88"/>
    </row>
    <row r="913" spans="2:76" s="9" customFormat="1" ht="15">
      <c r="B913" s="87">
        <v>43630</v>
      </c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>
        <v>13.7</v>
      </c>
      <c r="Q913" s="88">
        <v>13.81</v>
      </c>
      <c r="R913" s="88">
        <v>15.06</v>
      </c>
      <c r="S913" s="88"/>
      <c r="T913" s="88"/>
      <c r="U913" s="88"/>
      <c r="V913" s="88"/>
      <c r="W913" s="88"/>
      <c r="X913" s="88"/>
      <c r="Y913" s="88"/>
      <c r="Z913" s="88"/>
      <c r="AA913" s="88"/>
      <c r="AB913" s="88"/>
      <c r="AC913" s="88"/>
      <c r="AD913" s="88"/>
      <c r="AE913" s="88"/>
      <c r="AF913" s="88"/>
      <c r="AG913" s="88"/>
      <c r="AH913" s="88"/>
      <c r="AI913" s="88"/>
      <c r="AJ913" s="88"/>
      <c r="AK913" s="88"/>
      <c r="AL913" s="88"/>
      <c r="AM913" s="88"/>
      <c r="AN913" s="88"/>
      <c r="AO913" s="88"/>
      <c r="AP913" s="88"/>
      <c r="AQ913" s="88"/>
      <c r="AR913" s="88"/>
      <c r="AS913" s="88"/>
      <c r="AT913" s="88"/>
      <c r="AU913" s="88"/>
      <c r="AV913" s="88"/>
      <c r="AW913" s="88"/>
      <c r="AX913" s="88"/>
      <c r="AY913" s="88"/>
      <c r="AZ913" s="88"/>
      <c r="BA913" s="88"/>
      <c r="BB913" s="88"/>
      <c r="BC913" s="88"/>
      <c r="BD913" s="88"/>
      <c r="BE913" s="88"/>
      <c r="BF913" s="88"/>
      <c r="BG913" s="88"/>
      <c r="BH913" s="88"/>
      <c r="BI913" s="88"/>
      <c r="BJ913" s="88"/>
      <c r="BK913" s="88"/>
      <c r="BL913" s="88"/>
      <c r="BM913" s="88">
        <v>14.18</v>
      </c>
      <c r="BN913" s="88">
        <v>19.149999999999999</v>
      </c>
      <c r="BO913" s="88"/>
      <c r="BP913" s="88"/>
      <c r="BQ913" s="88">
        <v>20.100000000000001</v>
      </c>
      <c r="BR913" s="88">
        <v>19.43</v>
      </c>
      <c r="BS913" s="88"/>
      <c r="BT913" s="88">
        <v>19.79</v>
      </c>
      <c r="BU913" s="88">
        <v>19.86</v>
      </c>
      <c r="BV913" s="88"/>
      <c r="BW913" s="88"/>
      <c r="BX913" s="88"/>
    </row>
    <row r="914" spans="2:76" s="9" customFormat="1" ht="15">
      <c r="B914" s="87">
        <v>43629</v>
      </c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>
        <v>13.7</v>
      </c>
      <c r="Q914" s="88">
        <v>13.87</v>
      </c>
      <c r="R914" s="88">
        <v>14.69</v>
      </c>
      <c r="S914" s="88"/>
      <c r="T914" s="88"/>
      <c r="U914" s="88"/>
      <c r="V914" s="88"/>
      <c r="W914" s="88"/>
      <c r="X914" s="88"/>
      <c r="Y914" s="88"/>
      <c r="Z914" s="88"/>
      <c r="AA914" s="88"/>
      <c r="AB914" s="88"/>
      <c r="AC914" s="88"/>
      <c r="AD914" s="88"/>
      <c r="AE914" s="88"/>
      <c r="AF914" s="88"/>
      <c r="AG914" s="88"/>
      <c r="AH914" s="88"/>
      <c r="AI914" s="88"/>
      <c r="AJ914" s="88"/>
      <c r="AK914" s="88"/>
      <c r="AL914" s="88"/>
      <c r="AM914" s="88"/>
      <c r="AN914" s="88"/>
      <c r="AO914" s="88"/>
      <c r="AP914" s="88"/>
      <c r="AQ914" s="88"/>
      <c r="AR914" s="88"/>
      <c r="AS914" s="88"/>
      <c r="AT914" s="88"/>
      <c r="AU914" s="88"/>
      <c r="AV914" s="88"/>
      <c r="AW914" s="88"/>
      <c r="AX914" s="88"/>
      <c r="AY914" s="88"/>
      <c r="AZ914" s="88"/>
      <c r="BA914" s="88"/>
      <c r="BB914" s="88"/>
      <c r="BC914" s="88"/>
      <c r="BD914" s="88"/>
      <c r="BE914" s="88"/>
      <c r="BF914" s="88"/>
      <c r="BG914" s="88"/>
      <c r="BH914" s="88"/>
      <c r="BI914" s="88"/>
      <c r="BJ914" s="88"/>
      <c r="BK914" s="88"/>
      <c r="BL914" s="88"/>
      <c r="BM914" s="88">
        <v>14.08</v>
      </c>
      <c r="BN914" s="88">
        <v>19.190000000000001</v>
      </c>
      <c r="BO914" s="88"/>
      <c r="BP914" s="88"/>
      <c r="BQ914" s="88">
        <v>20.45</v>
      </c>
      <c r="BR914" s="88">
        <v>19.61</v>
      </c>
      <c r="BS914" s="88"/>
      <c r="BT914" s="88">
        <v>20.03</v>
      </c>
      <c r="BU914" s="88">
        <v>20</v>
      </c>
      <c r="BV914" s="88"/>
      <c r="BW914" s="88"/>
      <c r="BX914" s="88"/>
    </row>
    <row r="915" spans="2:76" s="9" customFormat="1" ht="15">
      <c r="B915" s="87">
        <v>43628</v>
      </c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>
        <v>13.36</v>
      </c>
      <c r="Q915" s="88">
        <v>13.68</v>
      </c>
      <c r="R915" s="88">
        <v>15.08</v>
      </c>
      <c r="S915" s="88"/>
      <c r="T915" s="88"/>
      <c r="U915" s="88"/>
      <c r="V915" s="88"/>
      <c r="W915" s="88"/>
      <c r="X915" s="88"/>
      <c r="Y915" s="88"/>
      <c r="Z915" s="88"/>
      <c r="AA915" s="88"/>
      <c r="AB915" s="88"/>
      <c r="AC915" s="88"/>
      <c r="AD915" s="88"/>
      <c r="AE915" s="88"/>
      <c r="AF915" s="88"/>
      <c r="AG915" s="88"/>
      <c r="AH915" s="88"/>
      <c r="AI915" s="88"/>
      <c r="AJ915" s="88"/>
      <c r="AK915" s="88"/>
      <c r="AL915" s="88"/>
      <c r="AM915" s="88"/>
      <c r="AN915" s="88"/>
      <c r="AO915" s="88"/>
      <c r="AP915" s="88"/>
      <c r="AQ915" s="88"/>
      <c r="AR915" s="88"/>
      <c r="AS915" s="88"/>
      <c r="AT915" s="88"/>
      <c r="AU915" s="88"/>
      <c r="AV915" s="88"/>
      <c r="AW915" s="88"/>
      <c r="AX915" s="88"/>
      <c r="AY915" s="88"/>
      <c r="AZ915" s="88"/>
      <c r="BA915" s="88"/>
      <c r="BB915" s="88"/>
      <c r="BC915" s="88"/>
      <c r="BD915" s="88"/>
      <c r="BE915" s="88"/>
      <c r="BF915" s="88"/>
      <c r="BG915" s="88"/>
      <c r="BH915" s="88"/>
      <c r="BI915" s="88"/>
      <c r="BJ915" s="88"/>
      <c r="BK915" s="88"/>
      <c r="BL915" s="88"/>
      <c r="BM915" s="88">
        <v>14.03</v>
      </c>
      <c r="BN915" s="88">
        <v>19.149999999999999</v>
      </c>
      <c r="BO915" s="88"/>
      <c r="BP915" s="88"/>
      <c r="BQ915" s="88">
        <v>20.399999999999999</v>
      </c>
      <c r="BR915" s="88">
        <v>19.5</v>
      </c>
      <c r="BS915" s="88"/>
      <c r="BT915" s="88">
        <v>19.93</v>
      </c>
      <c r="BU915" s="88">
        <v>19.88</v>
      </c>
      <c r="BV915" s="88"/>
      <c r="BW915" s="88"/>
      <c r="BX915" s="88"/>
    </row>
    <row r="916" spans="2:76" s="9" customFormat="1" ht="15">
      <c r="B916" s="87">
        <v>43627</v>
      </c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>
        <v>13.72</v>
      </c>
      <c r="Q916" s="88">
        <v>13.83</v>
      </c>
      <c r="R916" s="88">
        <v>14.89</v>
      </c>
      <c r="S916" s="88"/>
      <c r="T916" s="88"/>
      <c r="U916" s="88"/>
      <c r="V916" s="88"/>
      <c r="W916" s="88"/>
      <c r="X916" s="88"/>
      <c r="Y916" s="88"/>
      <c r="Z916" s="88"/>
      <c r="AA916" s="88"/>
      <c r="AB916" s="88"/>
      <c r="AC916" s="88"/>
      <c r="AD916" s="88"/>
      <c r="AE916" s="88"/>
      <c r="AF916" s="88"/>
      <c r="AG916" s="88"/>
      <c r="AH916" s="88"/>
      <c r="AI916" s="88"/>
      <c r="AJ916" s="88"/>
      <c r="AK916" s="88"/>
      <c r="AL916" s="88"/>
      <c r="AM916" s="88"/>
      <c r="AN916" s="88"/>
      <c r="AO916" s="88"/>
      <c r="AP916" s="88"/>
      <c r="AQ916" s="88"/>
      <c r="AR916" s="88"/>
      <c r="AS916" s="88"/>
      <c r="AT916" s="88"/>
      <c r="AU916" s="88"/>
      <c r="AV916" s="88"/>
      <c r="AW916" s="88"/>
      <c r="AX916" s="88"/>
      <c r="AY916" s="88"/>
      <c r="AZ916" s="88"/>
      <c r="BA916" s="88"/>
      <c r="BB916" s="88"/>
      <c r="BC916" s="88"/>
      <c r="BD916" s="88"/>
      <c r="BE916" s="88"/>
      <c r="BF916" s="88"/>
      <c r="BG916" s="88"/>
      <c r="BH916" s="88"/>
      <c r="BI916" s="88"/>
      <c r="BJ916" s="88"/>
      <c r="BK916" s="88"/>
      <c r="BL916" s="88"/>
      <c r="BM916" s="88">
        <v>14.14</v>
      </c>
      <c r="BN916" s="88">
        <v>19.190000000000001</v>
      </c>
      <c r="BO916" s="88"/>
      <c r="BP916" s="88"/>
      <c r="BQ916" s="88">
        <v>20.55</v>
      </c>
      <c r="BR916" s="88">
        <v>19.510000000000002</v>
      </c>
      <c r="BS916" s="88"/>
      <c r="BT916" s="88">
        <v>19.93</v>
      </c>
      <c r="BU916" s="88">
        <v>19.829999999999998</v>
      </c>
      <c r="BV916" s="88"/>
      <c r="BW916" s="88"/>
      <c r="BX916" s="88"/>
    </row>
    <row r="917" spans="2:76" s="9" customFormat="1" ht="15">
      <c r="B917" s="87">
        <v>43626</v>
      </c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>
        <v>13.8</v>
      </c>
      <c r="Q917" s="88">
        <v>14.02</v>
      </c>
      <c r="R917" s="88">
        <v>15.87</v>
      </c>
      <c r="S917" s="88"/>
      <c r="T917" s="88"/>
      <c r="U917" s="88"/>
      <c r="V917" s="88"/>
      <c r="W917" s="88"/>
      <c r="X917" s="88"/>
      <c r="Y917" s="88"/>
      <c r="Z917" s="88"/>
      <c r="AA917" s="88"/>
      <c r="AB917" s="88"/>
      <c r="AC917" s="88"/>
      <c r="AD917" s="88"/>
      <c r="AE917" s="88"/>
      <c r="AF917" s="88"/>
      <c r="AG917" s="88"/>
      <c r="AH917" s="88"/>
      <c r="AI917" s="88"/>
      <c r="AJ917" s="88"/>
      <c r="AK917" s="88"/>
      <c r="AL917" s="88"/>
      <c r="AM917" s="88"/>
      <c r="AN917" s="88"/>
      <c r="AO917" s="88"/>
      <c r="AP917" s="88"/>
      <c r="AQ917" s="88"/>
      <c r="AR917" s="88"/>
      <c r="AS917" s="88"/>
      <c r="AT917" s="88"/>
      <c r="AU917" s="88"/>
      <c r="AV917" s="88"/>
      <c r="AW917" s="88"/>
      <c r="AX917" s="88"/>
      <c r="AY917" s="88"/>
      <c r="AZ917" s="88"/>
      <c r="BA917" s="88"/>
      <c r="BB917" s="88"/>
      <c r="BC917" s="88"/>
      <c r="BD917" s="88"/>
      <c r="BE917" s="88"/>
      <c r="BF917" s="88"/>
      <c r="BG917" s="88"/>
      <c r="BH917" s="88"/>
      <c r="BI917" s="88"/>
      <c r="BJ917" s="88"/>
      <c r="BK917" s="88"/>
      <c r="BL917" s="88"/>
      <c r="BM917" s="88">
        <v>14.55</v>
      </c>
      <c r="BN917" s="88">
        <v>19.940000000000001</v>
      </c>
      <c r="BO917" s="88"/>
      <c r="BP917" s="88"/>
      <c r="BQ917" s="88">
        <v>20.75</v>
      </c>
      <c r="BR917" s="88">
        <v>20.12</v>
      </c>
      <c r="BS917" s="88"/>
      <c r="BT917" s="88">
        <v>20.53</v>
      </c>
      <c r="BU917" s="88">
        <v>20.43</v>
      </c>
      <c r="BV917" s="88"/>
      <c r="BW917" s="88"/>
      <c r="BX917" s="88"/>
    </row>
    <row r="918" spans="2:76" s="9" customFormat="1" ht="15">
      <c r="B918" s="87">
        <v>43623</v>
      </c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>
        <v>13.65</v>
      </c>
      <c r="Q918" s="88">
        <v>13.86</v>
      </c>
      <c r="R918" s="88">
        <v>15.03</v>
      </c>
      <c r="S918" s="88"/>
      <c r="T918" s="88"/>
      <c r="U918" s="88"/>
      <c r="V918" s="88"/>
      <c r="W918" s="88"/>
      <c r="X918" s="88"/>
      <c r="Y918" s="88"/>
      <c r="Z918" s="88"/>
      <c r="AA918" s="88"/>
      <c r="AB918" s="88"/>
      <c r="AC918" s="88"/>
      <c r="AD918" s="88"/>
      <c r="AE918" s="88"/>
      <c r="AF918" s="88"/>
      <c r="AG918" s="88"/>
      <c r="AH918" s="88"/>
      <c r="AI918" s="88"/>
      <c r="AJ918" s="88"/>
      <c r="AK918" s="88"/>
      <c r="AL918" s="88"/>
      <c r="AM918" s="88"/>
      <c r="AN918" s="88"/>
      <c r="AO918" s="88"/>
      <c r="AP918" s="88"/>
      <c r="AQ918" s="88"/>
      <c r="AR918" s="88"/>
      <c r="AS918" s="88"/>
      <c r="AT918" s="88"/>
      <c r="AU918" s="88"/>
      <c r="AV918" s="88"/>
      <c r="AW918" s="88"/>
      <c r="AX918" s="88"/>
      <c r="AY918" s="88"/>
      <c r="AZ918" s="88"/>
      <c r="BA918" s="88"/>
      <c r="BB918" s="88"/>
      <c r="BC918" s="88"/>
      <c r="BD918" s="88"/>
      <c r="BE918" s="88"/>
      <c r="BF918" s="88"/>
      <c r="BG918" s="88"/>
      <c r="BH918" s="88"/>
      <c r="BI918" s="88"/>
      <c r="BJ918" s="88"/>
      <c r="BK918" s="88"/>
      <c r="BL918" s="88"/>
      <c r="BM918" s="88">
        <v>14.17</v>
      </c>
      <c r="BN918" s="88">
        <v>19.600000000000001</v>
      </c>
      <c r="BO918" s="88"/>
      <c r="BP918" s="88"/>
      <c r="BQ918" s="88">
        <v>20.6</v>
      </c>
      <c r="BR918" s="88">
        <v>19.75</v>
      </c>
      <c r="BS918" s="88"/>
      <c r="BT918" s="88">
        <v>20.2</v>
      </c>
      <c r="BU918" s="88">
        <v>20.09</v>
      </c>
      <c r="BV918" s="88"/>
      <c r="BW918" s="88"/>
      <c r="BX918" s="88"/>
    </row>
    <row r="919" spans="2:76" s="9" customFormat="1" ht="15">
      <c r="B919" s="87">
        <v>43622</v>
      </c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>
        <v>13.63</v>
      </c>
      <c r="Q919" s="88">
        <v>13.63</v>
      </c>
      <c r="R919" s="88">
        <v>14.55</v>
      </c>
      <c r="S919" s="88"/>
      <c r="T919" s="88"/>
      <c r="U919" s="88"/>
      <c r="V919" s="88"/>
      <c r="W919" s="88"/>
      <c r="X919" s="88"/>
      <c r="Y919" s="88"/>
      <c r="Z919" s="88"/>
      <c r="AA919" s="88"/>
      <c r="AB919" s="88"/>
      <c r="AC919" s="88"/>
      <c r="AD919" s="88"/>
      <c r="AE919" s="88"/>
      <c r="AF919" s="88"/>
      <c r="AG919" s="88"/>
      <c r="AH919" s="88"/>
      <c r="AI919" s="88"/>
      <c r="AJ919" s="88"/>
      <c r="AK919" s="88"/>
      <c r="AL919" s="88"/>
      <c r="AM919" s="88"/>
      <c r="AN919" s="88"/>
      <c r="AO919" s="88"/>
      <c r="AP919" s="88"/>
      <c r="AQ919" s="88"/>
      <c r="AR919" s="88"/>
      <c r="AS919" s="88"/>
      <c r="AT919" s="88"/>
      <c r="AU919" s="88"/>
      <c r="AV919" s="88"/>
      <c r="AW919" s="88"/>
      <c r="AX919" s="88"/>
      <c r="AY919" s="88"/>
      <c r="AZ919" s="88"/>
      <c r="BA919" s="88"/>
      <c r="BB919" s="88"/>
      <c r="BC919" s="88"/>
      <c r="BD919" s="88"/>
      <c r="BE919" s="88"/>
      <c r="BF919" s="88"/>
      <c r="BG919" s="88"/>
      <c r="BH919" s="88"/>
      <c r="BI919" s="88"/>
      <c r="BJ919" s="88"/>
      <c r="BK919" s="88"/>
      <c r="BL919" s="88"/>
      <c r="BM919" s="88">
        <v>13.93</v>
      </c>
      <c r="BN919" s="88">
        <v>19.5</v>
      </c>
      <c r="BO919" s="88"/>
      <c r="BP919" s="88"/>
      <c r="BQ919" s="88">
        <v>20.05</v>
      </c>
      <c r="BR919" s="88">
        <v>19.149999999999999</v>
      </c>
      <c r="BS919" s="88"/>
      <c r="BT919" s="88">
        <v>19.7</v>
      </c>
      <c r="BU919" s="88">
        <v>19.760000000000002</v>
      </c>
      <c r="BV919" s="88"/>
      <c r="BW919" s="88"/>
      <c r="BX919" s="88"/>
    </row>
    <row r="920" spans="2:76" s="9" customFormat="1" ht="15">
      <c r="B920" s="87">
        <v>43621</v>
      </c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>
        <v>13.85</v>
      </c>
      <c r="Q920" s="88">
        <v>13.93</v>
      </c>
      <c r="R920" s="88">
        <v>14.66</v>
      </c>
      <c r="S920" s="88"/>
      <c r="T920" s="88"/>
      <c r="U920" s="88"/>
      <c r="V920" s="88"/>
      <c r="W920" s="88"/>
      <c r="X920" s="88"/>
      <c r="Y920" s="88"/>
      <c r="Z920" s="88"/>
      <c r="AA920" s="88"/>
      <c r="AB920" s="88"/>
      <c r="AC920" s="88"/>
      <c r="AD920" s="88"/>
      <c r="AE920" s="88"/>
      <c r="AF920" s="88"/>
      <c r="AG920" s="88"/>
      <c r="AH920" s="88"/>
      <c r="AI920" s="88"/>
      <c r="AJ920" s="88"/>
      <c r="AK920" s="88"/>
      <c r="AL920" s="88"/>
      <c r="AM920" s="88"/>
      <c r="AN920" s="88"/>
      <c r="AO920" s="88"/>
      <c r="AP920" s="88"/>
      <c r="AQ920" s="88"/>
      <c r="AR920" s="88"/>
      <c r="AS920" s="88"/>
      <c r="AT920" s="88"/>
      <c r="AU920" s="88"/>
      <c r="AV920" s="88"/>
      <c r="AW920" s="88"/>
      <c r="AX920" s="88"/>
      <c r="AY920" s="88"/>
      <c r="AZ920" s="88"/>
      <c r="BA920" s="88"/>
      <c r="BB920" s="88"/>
      <c r="BC920" s="88"/>
      <c r="BD920" s="88"/>
      <c r="BE920" s="88"/>
      <c r="BF920" s="88"/>
      <c r="BG920" s="88"/>
      <c r="BH920" s="88"/>
      <c r="BI920" s="88"/>
      <c r="BJ920" s="88"/>
      <c r="BK920" s="88"/>
      <c r="BL920" s="88"/>
      <c r="BM920" s="88">
        <v>14.14</v>
      </c>
      <c r="BN920" s="88">
        <v>19.5</v>
      </c>
      <c r="BO920" s="88"/>
      <c r="BP920" s="88"/>
      <c r="BQ920" s="88">
        <v>19.8</v>
      </c>
      <c r="BR920" s="88">
        <v>19.18</v>
      </c>
      <c r="BS920" s="88"/>
      <c r="BT920" s="88">
        <v>19.71</v>
      </c>
      <c r="BU920" s="88">
        <v>19.690000000000001</v>
      </c>
      <c r="BV920" s="88"/>
      <c r="BW920" s="88"/>
      <c r="BX920" s="88"/>
    </row>
    <row r="921" spans="2:76" s="9" customFormat="1" ht="15">
      <c r="B921" s="87">
        <v>43620</v>
      </c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>
        <v>14.05</v>
      </c>
      <c r="Q921" s="88">
        <v>13.8</v>
      </c>
      <c r="R921" s="88">
        <v>15.38</v>
      </c>
      <c r="S921" s="88"/>
      <c r="T921" s="88"/>
      <c r="U921" s="88"/>
      <c r="V921" s="88"/>
      <c r="W921" s="88"/>
      <c r="X921" s="88"/>
      <c r="Y921" s="88"/>
      <c r="Z921" s="88"/>
      <c r="AA921" s="88"/>
      <c r="AB921" s="88"/>
      <c r="AC921" s="88"/>
      <c r="AD921" s="88"/>
      <c r="AE921" s="88"/>
      <c r="AF921" s="88"/>
      <c r="AG921" s="88"/>
      <c r="AH921" s="88"/>
      <c r="AI921" s="88"/>
      <c r="AJ921" s="88"/>
      <c r="AK921" s="88"/>
      <c r="AL921" s="88"/>
      <c r="AM921" s="88"/>
      <c r="AN921" s="88"/>
      <c r="AO921" s="88"/>
      <c r="AP921" s="88"/>
      <c r="AQ921" s="88"/>
      <c r="AR921" s="88"/>
      <c r="AS921" s="88"/>
      <c r="AT921" s="88"/>
      <c r="AU921" s="88"/>
      <c r="AV921" s="88"/>
      <c r="AW921" s="88"/>
      <c r="AX921" s="88"/>
      <c r="AY921" s="88"/>
      <c r="AZ921" s="88"/>
      <c r="BA921" s="88"/>
      <c r="BB921" s="88"/>
      <c r="BC921" s="88"/>
      <c r="BD921" s="88"/>
      <c r="BE921" s="88"/>
      <c r="BF921" s="88"/>
      <c r="BG921" s="88"/>
      <c r="BH921" s="88"/>
      <c r="BI921" s="88"/>
      <c r="BJ921" s="88"/>
      <c r="BK921" s="88"/>
      <c r="BL921" s="88"/>
      <c r="BM921" s="88">
        <v>14.4</v>
      </c>
      <c r="BN921" s="88">
        <v>19.37</v>
      </c>
      <c r="BO921" s="88"/>
      <c r="BP921" s="88"/>
      <c r="BQ921" s="88">
        <v>20.3</v>
      </c>
      <c r="BR921" s="88">
        <v>19.350000000000001</v>
      </c>
      <c r="BS921" s="88"/>
      <c r="BT921" s="88">
        <v>19.829999999999998</v>
      </c>
      <c r="BU921" s="88">
        <v>20.48</v>
      </c>
      <c r="BV921" s="88"/>
      <c r="BW921" s="88"/>
      <c r="BX921" s="88"/>
    </row>
    <row r="922" spans="2:76" s="9" customFormat="1" ht="15">
      <c r="B922" s="87">
        <v>43619</v>
      </c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>
        <v>13.57</v>
      </c>
      <c r="Q922" s="88">
        <v>13.77</v>
      </c>
      <c r="R922" s="88">
        <v>14.99</v>
      </c>
      <c r="S922" s="88"/>
      <c r="T922" s="88"/>
      <c r="U922" s="88"/>
      <c r="V922" s="88"/>
      <c r="W922" s="88"/>
      <c r="X922" s="88"/>
      <c r="Y922" s="88"/>
      <c r="Z922" s="88"/>
      <c r="AA922" s="88"/>
      <c r="AB922" s="88"/>
      <c r="AC922" s="88"/>
      <c r="AD922" s="88"/>
      <c r="AE922" s="88"/>
      <c r="AF922" s="88"/>
      <c r="AG922" s="88"/>
      <c r="AH922" s="88"/>
      <c r="AI922" s="88"/>
      <c r="AJ922" s="88"/>
      <c r="AK922" s="88"/>
      <c r="AL922" s="88"/>
      <c r="AM922" s="88"/>
      <c r="AN922" s="88"/>
      <c r="AO922" s="88"/>
      <c r="AP922" s="88"/>
      <c r="AQ922" s="88"/>
      <c r="AR922" s="88"/>
      <c r="AS922" s="88"/>
      <c r="AT922" s="88"/>
      <c r="AU922" s="88"/>
      <c r="AV922" s="88"/>
      <c r="AW922" s="88"/>
      <c r="AX922" s="88"/>
      <c r="AY922" s="88"/>
      <c r="AZ922" s="88"/>
      <c r="BA922" s="88"/>
      <c r="BB922" s="88"/>
      <c r="BC922" s="88"/>
      <c r="BD922" s="88"/>
      <c r="BE922" s="88"/>
      <c r="BF922" s="88"/>
      <c r="BG922" s="88"/>
      <c r="BH922" s="88"/>
      <c r="BI922" s="88"/>
      <c r="BJ922" s="88"/>
      <c r="BK922" s="88"/>
      <c r="BL922" s="88"/>
      <c r="BM922" s="88">
        <v>14.1</v>
      </c>
      <c r="BN922" s="88">
        <v>19.22</v>
      </c>
      <c r="BO922" s="88"/>
      <c r="BP922" s="88"/>
      <c r="BQ922" s="88">
        <v>20.399999999999999</v>
      </c>
      <c r="BR922" s="88">
        <v>19.37</v>
      </c>
      <c r="BS922" s="88"/>
      <c r="BT922" s="88">
        <v>19.78</v>
      </c>
      <c r="BU922" s="88">
        <v>20.21</v>
      </c>
      <c r="BV922" s="88"/>
      <c r="BW922" s="88"/>
      <c r="BX922" s="88"/>
    </row>
    <row r="923" spans="2:76" s="9" customFormat="1" ht="15">
      <c r="B923" s="87">
        <v>43616</v>
      </c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>
        <v>13.28</v>
      </c>
      <c r="P923" s="88">
        <v>13.4</v>
      </c>
      <c r="Q923" s="88">
        <v>14.54</v>
      </c>
      <c r="R923" s="88"/>
      <c r="S923" s="88"/>
      <c r="T923" s="88"/>
      <c r="U923" s="88"/>
      <c r="V923" s="88"/>
      <c r="W923" s="88"/>
      <c r="X923" s="88"/>
      <c r="Y923" s="88"/>
      <c r="Z923" s="88"/>
      <c r="AA923" s="88"/>
      <c r="AB923" s="88"/>
      <c r="AC923" s="88"/>
      <c r="AD923" s="88"/>
      <c r="AE923" s="88"/>
      <c r="AF923" s="88"/>
      <c r="AG923" s="88"/>
      <c r="AH923" s="88"/>
      <c r="AI923" s="88"/>
      <c r="AJ923" s="88"/>
      <c r="AK923" s="88"/>
      <c r="AL923" s="88"/>
      <c r="AM923" s="88"/>
      <c r="AN923" s="88"/>
      <c r="AO923" s="88"/>
      <c r="AP923" s="88"/>
      <c r="AQ923" s="88"/>
      <c r="AR923" s="88"/>
      <c r="AS923" s="88"/>
      <c r="AT923" s="88"/>
      <c r="AU923" s="88"/>
      <c r="AV923" s="88"/>
      <c r="AW923" s="88"/>
      <c r="AX923" s="88"/>
      <c r="AY923" s="88"/>
      <c r="AZ923" s="88"/>
      <c r="BA923" s="88"/>
      <c r="BB923" s="88"/>
      <c r="BC923" s="88"/>
      <c r="BD923" s="88"/>
      <c r="BE923" s="88"/>
      <c r="BF923" s="88"/>
      <c r="BG923" s="88"/>
      <c r="BH923" s="88"/>
      <c r="BI923" s="88"/>
      <c r="BJ923" s="88"/>
      <c r="BK923" s="88"/>
      <c r="BL923" s="88"/>
      <c r="BM923" s="88">
        <v>13.9</v>
      </c>
      <c r="BN923" s="88">
        <v>19.48</v>
      </c>
      <c r="BO923" s="88"/>
      <c r="BP923" s="88"/>
      <c r="BQ923" s="88">
        <v>20.55</v>
      </c>
      <c r="BR923" s="88">
        <v>19.41</v>
      </c>
      <c r="BS923" s="88"/>
      <c r="BT923" s="88">
        <v>19.98</v>
      </c>
      <c r="BU923" s="88">
        <v>19.66</v>
      </c>
      <c r="BV923" s="88"/>
      <c r="BW923" s="88"/>
      <c r="BX923" s="88"/>
    </row>
    <row r="924" spans="2:76" s="9" customFormat="1" ht="15">
      <c r="B924" s="87">
        <v>43615</v>
      </c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>
        <v>13.64</v>
      </c>
      <c r="P924" s="88">
        <v>13.85</v>
      </c>
      <c r="Q924" s="88">
        <v>14.18</v>
      </c>
      <c r="R924" s="88"/>
      <c r="S924" s="88"/>
      <c r="T924" s="88"/>
      <c r="U924" s="88"/>
      <c r="V924" s="88"/>
      <c r="W924" s="88"/>
      <c r="X924" s="88"/>
      <c r="Y924" s="88"/>
      <c r="Z924" s="88"/>
      <c r="AA924" s="88"/>
      <c r="AB924" s="88"/>
      <c r="AC924" s="88"/>
      <c r="AD924" s="88"/>
      <c r="AE924" s="88"/>
      <c r="AF924" s="88"/>
      <c r="AG924" s="88"/>
      <c r="AH924" s="88"/>
      <c r="AI924" s="88"/>
      <c r="AJ924" s="88"/>
      <c r="AK924" s="88"/>
      <c r="AL924" s="88"/>
      <c r="AM924" s="88"/>
      <c r="AN924" s="88"/>
      <c r="AO924" s="88"/>
      <c r="AP924" s="88"/>
      <c r="AQ924" s="88"/>
      <c r="AR924" s="88"/>
      <c r="AS924" s="88"/>
      <c r="AT924" s="88"/>
      <c r="AU924" s="88"/>
      <c r="AV924" s="88"/>
      <c r="AW924" s="88"/>
      <c r="AX924" s="88"/>
      <c r="AY924" s="88"/>
      <c r="AZ924" s="88"/>
      <c r="BA924" s="88"/>
      <c r="BB924" s="88"/>
      <c r="BC924" s="88"/>
      <c r="BD924" s="88"/>
      <c r="BE924" s="88"/>
      <c r="BF924" s="88"/>
      <c r="BG924" s="88"/>
      <c r="BH924" s="88"/>
      <c r="BI924" s="88"/>
      <c r="BJ924" s="88"/>
      <c r="BK924" s="88"/>
      <c r="BL924" s="88"/>
      <c r="BM924" s="88">
        <v>14.35</v>
      </c>
      <c r="BN924" s="88">
        <v>20.02</v>
      </c>
      <c r="BO924" s="88"/>
      <c r="BP924" s="88"/>
      <c r="BQ924" s="88">
        <v>21.01</v>
      </c>
      <c r="BR924" s="88">
        <v>19.57</v>
      </c>
      <c r="BS924" s="88"/>
      <c r="BT924" s="88">
        <v>20.73</v>
      </c>
      <c r="BU924" s="88">
        <v>20.64</v>
      </c>
      <c r="BV924" s="88"/>
      <c r="BW924" s="88"/>
      <c r="BX924" s="88"/>
    </row>
    <row r="925" spans="2:76" s="9" customFormat="1" ht="15">
      <c r="B925" s="87">
        <v>43614</v>
      </c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>
        <v>13.87</v>
      </c>
      <c r="P925" s="88">
        <v>14</v>
      </c>
      <c r="Q925" s="88">
        <v>14.78</v>
      </c>
      <c r="R925" s="88"/>
      <c r="S925" s="88"/>
      <c r="T925" s="88"/>
      <c r="U925" s="88"/>
      <c r="V925" s="88"/>
      <c r="W925" s="88"/>
      <c r="X925" s="88"/>
      <c r="Y925" s="88"/>
      <c r="Z925" s="88"/>
      <c r="AA925" s="88"/>
      <c r="AB925" s="88"/>
      <c r="AC925" s="88"/>
      <c r="AD925" s="88"/>
      <c r="AE925" s="88"/>
      <c r="AF925" s="88"/>
      <c r="AG925" s="88"/>
      <c r="AH925" s="88"/>
      <c r="AI925" s="88"/>
      <c r="AJ925" s="88"/>
      <c r="AK925" s="88"/>
      <c r="AL925" s="88"/>
      <c r="AM925" s="88"/>
      <c r="AN925" s="88"/>
      <c r="AO925" s="88"/>
      <c r="AP925" s="88"/>
      <c r="AQ925" s="88"/>
      <c r="AR925" s="88"/>
      <c r="AS925" s="88"/>
      <c r="AT925" s="88"/>
      <c r="AU925" s="88"/>
      <c r="AV925" s="88"/>
      <c r="AW925" s="88"/>
      <c r="AX925" s="88"/>
      <c r="AY925" s="88"/>
      <c r="AZ925" s="88"/>
      <c r="BA925" s="88"/>
      <c r="BB925" s="88"/>
      <c r="BC925" s="88"/>
      <c r="BD925" s="88"/>
      <c r="BE925" s="88"/>
      <c r="BF925" s="88"/>
      <c r="BG925" s="88"/>
      <c r="BH925" s="88"/>
      <c r="BI925" s="88"/>
      <c r="BJ925" s="88"/>
      <c r="BK925" s="88"/>
      <c r="BL925" s="88"/>
      <c r="BM925" s="88">
        <v>14.7</v>
      </c>
      <c r="BN925" s="88">
        <v>20.43</v>
      </c>
      <c r="BO925" s="88"/>
      <c r="BP925" s="88"/>
      <c r="BQ925" s="88">
        <v>21.25</v>
      </c>
      <c r="BR925" s="88">
        <v>19.93</v>
      </c>
      <c r="BS925" s="88"/>
      <c r="BT925" s="88">
        <v>20.88</v>
      </c>
      <c r="BU925" s="88">
        <v>20.91</v>
      </c>
      <c r="BV925" s="88"/>
      <c r="BW925" s="88"/>
      <c r="BX925" s="88"/>
    </row>
    <row r="926" spans="2:76" s="9" customFormat="1" ht="15">
      <c r="B926" s="87">
        <v>43613</v>
      </c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>
        <v>13.93</v>
      </c>
      <c r="P926" s="88">
        <v>14.15</v>
      </c>
      <c r="Q926" s="88">
        <v>14.62</v>
      </c>
      <c r="R926" s="88"/>
      <c r="S926" s="88"/>
      <c r="T926" s="88"/>
      <c r="U926" s="88"/>
      <c r="V926" s="88"/>
      <c r="W926" s="88"/>
      <c r="X926" s="88"/>
      <c r="Y926" s="88"/>
      <c r="Z926" s="88"/>
      <c r="AA926" s="88"/>
      <c r="AB926" s="88"/>
      <c r="AC926" s="88"/>
      <c r="AD926" s="88"/>
      <c r="AE926" s="88"/>
      <c r="AF926" s="88"/>
      <c r="AG926" s="88"/>
      <c r="AH926" s="88"/>
      <c r="AI926" s="88"/>
      <c r="AJ926" s="88"/>
      <c r="AK926" s="88"/>
      <c r="AL926" s="88"/>
      <c r="AM926" s="88"/>
      <c r="AN926" s="88"/>
      <c r="AO926" s="88"/>
      <c r="AP926" s="88"/>
      <c r="AQ926" s="88"/>
      <c r="AR926" s="88"/>
      <c r="AS926" s="88"/>
      <c r="AT926" s="88"/>
      <c r="AU926" s="88"/>
      <c r="AV926" s="88"/>
      <c r="AW926" s="88"/>
      <c r="AX926" s="88"/>
      <c r="AY926" s="88"/>
      <c r="AZ926" s="88"/>
      <c r="BA926" s="88"/>
      <c r="BB926" s="88"/>
      <c r="BC926" s="88"/>
      <c r="BD926" s="88"/>
      <c r="BE926" s="88"/>
      <c r="BF926" s="88"/>
      <c r="BG926" s="88"/>
      <c r="BH926" s="88"/>
      <c r="BI926" s="88"/>
      <c r="BJ926" s="88"/>
      <c r="BK926" s="88"/>
      <c r="BL926" s="88"/>
      <c r="BM926" s="88">
        <v>14.75</v>
      </c>
      <c r="BN926" s="88">
        <v>20.149999999999999</v>
      </c>
      <c r="BO926" s="88"/>
      <c r="BP926" s="88"/>
      <c r="BQ926" s="88">
        <v>20.92</v>
      </c>
      <c r="BR926" s="88">
        <v>19.760000000000002</v>
      </c>
      <c r="BS926" s="88"/>
      <c r="BT926" s="88">
        <v>20.88</v>
      </c>
      <c r="BU926" s="88">
        <v>20.81</v>
      </c>
      <c r="BV926" s="88"/>
      <c r="BW926" s="88"/>
      <c r="BX926" s="88"/>
    </row>
    <row r="927" spans="2:76" s="9" customFormat="1" ht="15">
      <c r="B927" s="87">
        <v>43612</v>
      </c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>
        <v>13.7</v>
      </c>
      <c r="P927" s="88">
        <v>13.75</v>
      </c>
      <c r="Q927" s="88">
        <v>14.42</v>
      </c>
      <c r="R927" s="88"/>
      <c r="S927" s="88"/>
      <c r="T927" s="88"/>
      <c r="U927" s="88"/>
      <c r="V927" s="88"/>
      <c r="W927" s="88"/>
      <c r="X927" s="88"/>
      <c r="Y927" s="88"/>
      <c r="Z927" s="88"/>
      <c r="AA927" s="88"/>
      <c r="AB927" s="88"/>
      <c r="AC927" s="88"/>
      <c r="AD927" s="88"/>
      <c r="AE927" s="88"/>
      <c r="AF927" s="88"/>
      <c r="AG927" s="88"/>
      <c r="AH927" s="88"/>
      <c r="AI927" s="88"/>
      <c r="AJ927" s="88"/>
      <c r="AK927" s="88"/>
      <c r="AL927" s="88"/>
      <c r="AM927" s="88"/>
      <c r="AN927" s="88"/>
      <c r="AO927" s="88"/>
      <c r="AP927" s="88"/>
      <c r="AQ927" s="88"/>
      <c r="AR927" s="88"/>
      <c r="AS927" s="88"/>
      <c r="AT927" s="88"/>
      <c r="AU927" s="88"/>
      <c r="AV927" s="88"/>
      <c r="AW927" s="88"/>
      <c r="AX927" s="88"/>
      <c r="AY927" s="88"/>
      <c r="AZ927" s="88"/>
      <c r="BA927" s="88"/>
      <c r="BB927" s="88"/>
      <c r="BC927" s="88"/>
      <c r="BD927" s="88"/>
      <c r="BE927" s="88"/>
      <c r="BF927" s="88"/>
      <c r="BG927" s="88"/>
      <c r="BH927" s="88"/>
      <c r="BI927" s="88"/>
      <c r="BJ927" s="88"/>
      <c r="BK927" s="88"/>
      <c r="BL927" s="88"/>
      <c r="BM927" s="88">
        <v>14.55</v>
      </c>
      <c r="BN927" s="88">
        <v>20.51</v>
      </c>
      <c r="BO927" s="88"/>
      <c r="BP927" s="88"/>
      <c r="BQ927" s="88">
        <v>21.25</v>
      </c>
      <c r="BR927" s="88">
        <v>19.41</v>
      </c>
      <c r="BS927" s="88"/>
      <c r="BT927" s="88">
        <v>20.53</v>
      </c>
      <c r="BU927" s="88">
        <v>20.46</v>
      </c>
      <c r="BV927" s="88"/>
      <c r="BW927" s="88"/>
      <c r="BX927" s="88"/>
    </row>
    <row r="928" spans="2:76" s="9" customFormat="1" ht="15">
      <c r="B928" s="87">
        <v>43609</v>
      </c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>
        <v>13.8</v>
      </c>
      <c r="P928" s="88">
        <v>14.14</v>
      </c>
      <c r="Q928" s="88">
        <v>14.65</v>
      </c>
      <c r="R928" s="88"/>
      <c r="S928" s="88"/>
      <c r="T928" s="88"/>
      <c r="U928" s="88"/>
      <c r="V928" s="88"/>
      <c r="W928" s="88"/>
      <c r="X928" s="88"/>
      <c r="Y928" s="88"/>
      <c r="Z928" s="88"/>
      <c r="AA928" s="88"/>
      <c r="AB928" s="88"/>
      <c r="AC928" s="88"/>
      <c r="AD928" s="88"/>
      <c r="AE928" s="88"/>
      <c r="AF928" s="88"/>
      <c r="AG928" s="88"/>
      <c r="AH928" s="88"/>
      <c r="AI928" s="88"/>
      <c r="AJ928" s="88"/>
      <c r="AK928" s="88"/>
      <c r="AL928" s="88"/>
      <c r="AM928" s="88"/>
      <c r="AN928" s="88"/>
      <c r="AO928" s="88"/>
      <c r="AP928" s="88"/>
      <c r="AQ928" s="88"/>
      <c r="AR928" s="88"/>
      <c r="AS928" s="88"/>
      <c r="AT928" s="88"/>
      <c r="AU928" s="88"/>
      <c r="AV928" s="88"/>
      <c r="AW928" s="88"/>
      <c r="AX928" s="88"/>
      <c r="AY928" s="88"/>
      <c r="AZ928" s="88"/>
      <c r="BA928" s="88"/>
      <c r="BB928" s="88"/>
      <c r="BC928" s="88"/>
      <c r="BD928" s="88"/>
      <c r="BE928" s="88"/>
      <c r="BF928" s="88"/>
      <c r="BG928" s="88"/>
      <c r="BH928" s="88"/>
      <c r="BI928" s="88"/>
      <c r="BJ928" s="88"/>
      <c r="BK928" s="88"/>
      <c r="BL928" s="88"/>
      <c r="BM928" s="88">
        <v>14.78</v>
      </c>
      <c r="BN928" s="88">
        <v>20.36</v>
      </c>
      <c r="BO928" s="88"/>
      <c r="BP928" s="88"/>
      <c r="BQ928" s="88">
        <v>21.1</v>
      </c>
      <c r="BR928" s="88">
        <v>19.510000000000002</v>
      </c>
      <c r="BS928" s="88"/>
      <c r="BT928" s="88">
        <v>20.63</v>
      </c>
      <c r="BU928" s="88">
        <v>20.56</v>
      </c>
      <c r="BV928" s="88"/>
      <c r="BW928" s="88"/>
      <c r="BX928" s="88"/>
    </row>
    <row r="929" spans="2:76" s="9" customFormat="1" ht="15">
      <c r="B929" s="87">
        <v>43608</v>
      </c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>
        <v>14.06</v>
      </c>
      <c r="P929" s="88">
        <v>14.15</v>
      </c>
      <c r="Q929" s="88">
        <v>14.8</v>
      </c>
      <c r="R929" s="88"/>
      <c r="S929" s="88"/>
      <c r="T929" s="88"/>
      <c r="U929" s="88"/>
      <c r="V929" s="88"/>
      <c r="W929" s="88"/>
      <c r="X929" s="88"/>
      <c r="Y929" s="88"/>
      <c r="Z929" s="88"/>
      <c r="AA929" s="88"/>
      <c r="AB929" s="88"/>
      <c r="AC929" s="88"/>
      <c r="AD929" s="88"/>
      <c r="AE929" s="88"/>
      <c r="AF929" s="88"/>
      <c r="AG929" s="88"/>
      <c r="AH929" s="88"/>
      <c r="AI929" s="88"/>
      <c r="AJ929" s="88"/>
      <c r="AK929" s="88"/>
      <c r="AL929" s="88"/>
      <c r="AM929" s="88"/>
      <c r="AN929" s="88"/>
      <c r="AO929" s="88"/>
      <c r="AP929" s="88"/>
      <c r="AQ929" s="88"/>
      <c r="AR929" s="88"/>
      <c r="AS929" s="88"/>
      <c r="AT929" s="88"/>
      <c r="AU929" s="88"/>
      <c r="AV929" s="88"/>
      <c r="AW929" s="88"/>
      <c r="AX929" s="88"/>
      <c r="AY929" s="88"/>
      <c r="AZ929" s="88"/>
      <c r="BA929" s="88"/>
      <c r="BB929" s="88"/>
      <c r="BC929" s="88"/>
      <c r="BD929" s="88"/>
      <c r="BE929" s="88"/>
      <c r="BF929" s="88"/>
      <c r="BG929" s="88"/>
      <c r="BH929" s="88"/>
      <c r="BI929" s="88"/>
      <c r="BJ929" s="88"/>
      <c r="BK929" s="88"/>
      <c r="BL929" s="88"/>
      <c r="BM929" s="88">
        <v>14.8</v>
      </c>
      <c r="BN929" s="88">
        <v>20.45</v>
      </c>
      <c r="BO929" s="88"/>
      <c r="BP929" s="88"/>
      <c r="BQ929" s="88">
        <v>21.28</v>
      </c>
      <c r="BR929" s="88">
        <v>19.66</v>
      </c>
      <c r="BS929" s="88"/>
      <c r="BT929" s="88">
        <v>20.78</v>
      </c>
      <c r="BU929" s="88">
        <v>20.53</v>
      </c>
      <c r="BV929" s="88"/>
      <c r="BW929" s="88"/>
      <c r="BX929" s="88"/>
    </row>
    <row r="930" spans="2:76" s="9" customFormat="1" ht="15">
      <c r="B930" s="87">
        <v>43607</v>
      </c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>
        <v>14.25</v>
      </c>
      <c r="P930" s="88">
        <v>14.67</v>
      </c>
      <c r="Q930" s="88">
        <v>15.13</v>
      </c>
      <c r="R930" s="88"/>
      <c r="S930" s="88"/>
      <c r="T930" s="88"/>
      <c r="U930" s="88"/>
      <c r="V930" s="88"/>
      <c r="W930" s="88"/>
      <c r="X930" s="88"/>
      <c r="Y930" s="88"/>
      <c r="Z930" s="88"/>
      <c r="AA930" s="88"/>
      <c r="AB930" s="88"/>
      <c r="AC930" s="88"/>
      <c r="AD930" s="88"/>
      <c r="AE930" s="88"/>
      <c r="AF930" s="88"/>
      <c r="AG930" s="88"/>
      <c r="AH930" s="88"/>
      <c r="AI930" s="88"/>
      <c r="AJ930" s="88"/>
      <c r="AK930" s="88"/>
      <c r="AL930" s="88"/>
      <c r="AM930" s="88"/>
      <c r="AN930" s="88"/>
      <c r="AO930" s="88"/>
      <c r="AP930" s="88"/>
      <c r="AQ930" s="88"/>
      <c r="AR930" s="88"/>
      <c r="AS930" s="88"/>
      <c r="AT930" s="88"/>
      <c r="AU930" s="88"/>
      <c r="AV930" s="88"/>
      <c r="AW930" s="88"/>
      <c r="AX930" s="88"/>
      <c r="AY930" s="88"/>
      <c r="AZ930" s="88"/>
      <c r="BA930" s="88"/>
      <c r="BB930" s="88"/>
      <c r="BC930" s="88"/>
      <c r="BD930" s="88"/>
      <c r="BE930" s="88"/>
      <c r="BF930" s="88"/>
      <c r="BG930" s="88"/>
      <c r="BH930" s="88"/>
      <c r="BI930" s="88"/>
      <c r="BJ930" s="88"/>
      <c r="BK930" s="88"/>
      <c r="BL930" s="88"/>
      <c r="BM930" s="88">
        <v>15.05</v>
      </c>
      <c r="BN930" s="88">
        <v>20.63</v>
      </c>
      <c r="BO930" s="88"/>
      <c r="BP930" s="88"/>
      <c r="BQ930" s="88">
        <v>21.43</v>
      </c>
      <c r="BR930" s="88">
        <v>19.739999999999998</v>
      </c>
      <c r="BS930" s="88"/>
      <c r="BT930" s="88">
        <v>20.83</v>
      </c>
      <c r="BU930" s="88">
        <v>20.65</v>
      </c>
      <c r="BV930" s="88"/>
      <c r="BW930" s="88"/>
      <c r="BX930" s="88"/>
    </row>
    <row r="931" spans="2:76" s="9" customFormat="1" ht="15">
      <c r="B931" s="87">
        <v>43606</v>
      </c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>
        <v>14.01</v>
      </c>
      <c r="P931" s="88">
        <v>14.57</v>
      </c>
      <c r="Q931" s="88">
        <v>15.41</v>
      </c>
      <c r="R931" s="88"/>
      <c r="S931" s="88"/>
      <c r="T931" s="88"/>
      <c r="U931" s="88"/>
      <c r="V931" s="88"/>
      <c r="W931" s="88"/>
      <c r="X931" s="88"/>
      <c r="Y931" s="88"/>
      <c r="Z931" s="88"/>
      <c r="AA931" s="88"/>
      <c r="AB931" s="88"/>
      <c r="AC931" s="88"/>
      <c r="AD931" s="88"/>
      <c r="AE931" s="88"/>
      <c r="AF931" s="88"/>
      <c r="AG931" s="88"/>
      <c r="AH931" s="88"/>
      <c r="AI931" s="88"/>
      <c r="AJ931" s="88"/>
      <c r="AK931" s="88"/>
      <c r="AL931" s="88"/>
      <c r="AM931" s="88"/>
      <c r="AN931" s="88"/>
      <c r="AO931" s="88"/>
      <c r="AP931" s="88"/>
      <c r="AQ931" s="88"/>
      <c r="AR931" s="88"/>
      <c r="AS931" s="88"/>
      <c r="AT931" s="88"/>
      <c r="AU931" s="88"/>
      <c r="AV931" s="88"/>
      <c r="AW931" s="88"/>
      <c r="AX931" s="88"/>
      <c r="AY931" s="88"/>
      <c r="AZ931" s="88"/>
      <c r="BA931" s="88"/>
      <c r="BB931" s="88"/>
      <c r="BC931" s="88"/>
      <c r="BD931" s="88"/>
      <c r="BE931" s="88"/>
      <c r="BF931" s="88"/>
      <c r="BG931" s="88"/>
      <c r="BH931" s="88"/>
      <c r="BI931" s="88"/>
      <c r="BJ931" s="88"/>
      <c r="BK931" s="88"/>
      <c r="BL931" s="88"/>
      <c r="BM931" s="88">
        <v>15.05</v>
      </c>
      <c r="BN931" s="88">
        <v>20.8</v>
      </c>
      <c r="BO931" s="88"/>
      <c r="BP931" s="88"/>
      <c r="BQ931" s="88">
        <v>21.4</v>
      </c>
      <c r="BR931" s="88">
        <v>19.5</v>
      </c>
      <c r="BS931" s="88"/>
      <c r="BT931" s="88">
        <v>20.58</v>
      </c>
      <c r="BU931" s="88">
        <v>20.6</v>
      </c>
      <c r="BV931" s="88"/>
      <c r="BW931" s="88"/>
      <c r="BX931" s="88"/>
    </row>
    <row r="932" spans="2:76" s="9" customFormat="1" ht="15">
      <c r="B932" s="87">
        <v>43605</v>
      </c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>
        <v>14.26</v>
      </c>
      <c r="P932" s="88">
        <v>15.02</v>
      </c>
      <c r="Q932" s="88">
        <v>15.4</v>
      </c>
      <c r="R932" s="88"/>
      <c r="S932" s="88"/>
      <c r="T932" s="88"/>
      <c r="U932" s="88"/>
      <c r="V932" s="88"/>
      <c r="W932" s="88"/>
      <c r="X932" s="88"/>
      <c r="Y932" s="88"/>
      <c r="Z932" s="88"/>
      <c r="AA932" s="88"/>
      <c r="AB932" s="88"/>
      <c r="AC932" s="88"/>
      <c r="AD932" s="88"/>
      <c r="AE932" s="88"/>
      <c r="AF932" s="88"/>
      <c r="AG932" s="88"/>
      <c r="AH932" s="88"/>
      <c r="AI932" s="88"/>
      <c r="AJ932" s="88"/>
      <c r="AK932" s="88"/>
      <c r="AL932" s="88"/>
      <c r="AM932" s="88"/>
      <c r="AN932" s="88"/>
      <c r="AO932" s="88"/>
      <c r="AP932" s="88"/>
      <c r="AQ932" s="88"/>
      <c r="AR932" s="88"/>
      <c r="AS932" s="88"/>
      <c r="AT932" s="88"/>
      <c r="AU932" s="88"/>
      <c r="AV932" s="88"/>
      <c r="AW932" s="88"/>
      <c r="AX932" s="88"/>
      <c r="AY932" s="88"/>
      <c r="AZ932" s="88"/>
      <c r="BA932" s="88"/>
      <c r="BB932" s="88"/>
      <c r="BC932" s="88"/>
      <c r="BD932" s="88"/>
      <c r="BE932" s="88"/>
      <c r="BF932" s="88"/>
      <c r="BG932" s="88"/>
      <c r="BH932" s="88"/>
      <c r="BI932" s="88"/>
      <c r="BJ932" s="88"/>
      <c r="BK932" s="88"/>
      <c r="BL932" s="88"/>
      <c r="BM932" s="88">
        <v>15.3</v>
      </c>
      <c r="BN932" s="88">
        <v>20.8</v>
      </c>
      <c r="BO932" s="88"/>
      <c r="BP932" s="88"/>
      <c r="BQ932" s="88">
        <v>21.5</v>
      </c>
      <c r="BR932" s="88">
        <v>19.5</v>
      </c>
      <c r="BS932" s="88"/>
      <c r="BT932" s="88">
        <v>20.63</v>
      </c>
      <c r="BU932" s="88">
        <v>20.420000000000002</v>
      </c>
      <c r="BV932" s="88"/>
      <c r="BW932" s="88"/>
      <c r="BX932" s="88"/>
    </row>
    <row r="933" spans="2:76" s="9" customFormat="1" ht="15">
      <c r="B933" s="87">
        <v>43602</v>
      </c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>
        <v>14.33</v>
      </c>
      <c r="P933" s="88">
        <v>15.03</v>
      </c>
      <c r="Q933" s="88">
        <v>15.29</v>
      </c>
      <c r="R933" s="88"/>
      <c r="S933" s="88"/>
      <c r="T933" s="88"/>
      <c r="U933" s="88"/>
      <c r="V933" s="88"/>
      <c r="W933" s="88"/>
      <c r="X933" s="88"/>
      <c r="Y933" s="88"/>
      <c r="Z933" s="88"/>
      <c r="AA933" s="88"/>
      <c r="AB933" s="88"/>
      <c r="AC933" s="88"/>
      <c r="AD933" s="88"/>
      <c r="AE933" s="88"/>
      <c r="AF933" s="88"/>
      <c r="AG933" s="88"/>
      <c r="AH933" s="88"/>
      <c r="AI933" s="88"/>
      <c r="AJ933" s="88"/>
      <c r="AK933" s="88"/>
      <c r="AL933" s="88"/>
      <c r="AM933" s="88"/>
      <c r="AN933" s="88"/>
      <c r="AO933" s="88"/>
      <c r="AP933" s="88"/>
      <c r="AQ933" s="88"/>
      <c r="AR933" s="88"/>
      <c r="AS933" s="88"/>
      <c r="AT933" s="88"/>
      <c r="AU933" s="88"/>
      <c r="AV933" s="88"/>
      <c r="AW933" s="88"/>
      <c r="AX933" s="88"/>
      <c r="AY933" s="88"/>
      <c r="AZ933" s="88"/>
      <c r="BA933" s="88"/>
      <c r="BB933" s="88"/>
      <c r="BC933" s="88"/>
      <c r="BD933" s="88"/>
      <c r="BE933" s="88"/>
      <c r="BF933" s="88"/>
      <c r="BG933" s="88"/>
      <c r="BH933" s="88"/>
      <c r="BI933" s="88"/>
      <c r="BJ933" s="88"/>
      <c r="BK933" s="88"/>
      <c r="BL933" s="88"/>
      <c r="BM933" s="88">
        <v>15.3</v>
      </c>
      <c r="BN933" s="88">
        <v>20.87</v>
      </c>
      <c r="BO933" s="88"/>
      <c r="BP933" s="88"/>
      <c r="BQ933" s="88">
        <v>21.7</v>
      </c>
      <c r="BR933" s="88">
        <v>19.53</v>
      </c>
      <c r="BS933" s="88"/>
      <c r="BT933" s="88">
        <v>20.68</v>
      </c>
      <c r="BU933" s="88">
        <v>20.43</v>
      </c>
      <c r="BV933" s="88"/>
      <c r="BW933" s="88"/>
      <c r="BX933" s="88"/>
    </row>
    <row r="934" spans="2:76" s="9" customFormat="1" ht="15">
      <c r="B934" s="87">
        <v>43601</v>
      </c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>
        <v>14.35</v>
      </c>
      <c r="P934" s="88">
        <v>15.4</v>
      </c>
      <c r="Q934" s="88">
        <v>15.76</v>
      </c>
      <c r="R934" s="88"/>
      <c r="S934" s="88"/>
      <c r="T934" s="88"/>
      <c r="U934" s="88"/>
      <c r="V934" s="88"/>
      <c r="W934" s="88"/>
      <c r="X934" s="88"/>
      <c r="Y934" s="88"/>
      <c r="Z934" s="88"/>
      <c r="AA934" s="88"/>
      <c r="AB934" s="88"/>
      <c r="AC934" s="88"/>
      <c r="AD934" s="88"/>
      <c r="AE934" s="88"/>
      <c r="AF934" s="88"/>
      <c r="AG934" s="88"/>
      <c r="AH934" s="88"/>
      <c r="AI934" s="88"/>
      <c r="AJ934" s="88"/>
      <c r="AK934" s="88"/>
      <c r="AL934" s="88"/>
      <c r="AM934" s="88"/>
      <c r="AN934" s="88"/>
      <c r="AO934" s="88"/>
      <c r="AP934" s="88"/>
      <c r="AQ934" s="88"/>
      <c r="AR934" s="88"/>
      <c r="AS934" s="88"/>
      <c r="AT934" s="88"/>
      <c r="AU934" s="88"/>
      <c r="AV934" s="88"/>
      <c r="AW934" s="88"/>
      <c r="AX934" s="88"/>
      <c r="AY934" s="88"/>
      <c r="AZ934" s="88"/>
      <c r="BA934" s="88"/>
      <c r="BB934" s="88"/>
      <c r="BC934" s="88"/>
      <c r="BD934" s="88"/>
      <c r="BE934" s="88"/>
      <c r="BF934" s="88"/>
      <c r="BG934" s="88"/>
      <c r="BH934" s="88"/>
      <c r="BI934" s="88"/>
      <c r="BJ934" s="88"/>
      <c r="BK934" s="88"/>
      <c r="BL934" s="88"/>
      <c r="BM934" s="88">
        <v>15.6</v>
      </c>
      <c r="BN934" s="88">
        <v>20.96</v>
      </c>
      <c r="BO934" s="88"/>
      <c r="BP934" s="88"/>
      <c r="BQ934" s="88">
        <v>21.9</v>
      </c>
      <c r="BR934" s="88">
        <v>19.670000000000002</v>
      </c>
      <c r="BS934" s="88"/>
      <c r="BT934" s="88">
        <v>20.83</v>
      </c>
      <c r="BU934" s="88">
        <v>20.55</v>
      </c>
      <c r="BV934" s="88"/>
      <c r="BW934" s="88"/>
      <c r="BX934" s="88"/>
    </row>
    <row r="935" spans="2:76" s="9" customFormat="1" ht="15">
      <c r="B935" s="87">
        <v>43600</v>
      </c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>
        <v>14.8</v>
      </c>
      <c r="P935" s="88">
        <v>15.7</v>
      </c>
      <c r="Q935" s="88">
        <v>16.149999999999999</v>
      </c>
      <c r="R935" s="88"/>
      <c r="S935" s="88"/>
      <c r="T935" s="88"/>
      <c r="U935" s="88"/>
      <c r="V935" s="88"/>
      <c r="W935" s="88"/>
      <c r="X935" s="88"/>
      <c r="Y935" s="88"/>
      <c r="Z935" s="88"/>
      <c r="AA935" s="88"/>
      <c r="AB935" s="88"/>
      <c r="AC935" s="88"/>
      <c r="AD935" s="88"/>
      <c r="AE935" s="88"/>
      <c r="AF935" s="88"/>
      <c r="AG935" s="88"/>
      <c r="AH935" s="88"/>
      <c r="AI935" s="88"/>
      <c r="AJ935" s="88"/>
      <c r="AK935" s="88"/>
      <c r="AL935" s="88"/>
      <c r="AM935" s="88"/>
      <c r="AN935" s="88"/>
      <c r="AO935" s="88"/>
      <c r="AP935" s="88"/>
      <c r="AQ935" s="88"/>
      <c r="AR935" s="88"/>
      <c r="AS935" s="88"/>
      <c r="AT935" s="88"/>
      <c r="AU935" s="88"/>
      <c r="AV935" s="88"/>
      <c r="AW935" s="88"/>
      <c r="AX935" s="88"/>
      <c r="AY935" s="88"/>
      <c r="AZ935" s="88"/>
      <c r="BA935" s="88"/>
      <c r="BB935" s="88"/>
      <c r="BC935" s="88"/>
      <c r="BD935" s="88"/>
      <c r="BE935" s="88"/>
      <c r="BF935" s="88"/>
      <c r="BG935" s="88"/>
      <c r="BH935" s="88"/>
      <c r="BI935" s="88"/>
      <c r="BJ935" s="88"/>
      <c r="BK935" s="88"/>
      <c r="BL935" s="88"/>
      <c r="BM935" s="88">
        <v>16.149999999999999</v>
      </c>
      <c r="BN935" s="88">
        <v>21.41</v>
      </c>
      <c r="BO935" s="88"/>
      <c r="BP935" s="88"/>
      <c r="BQ935" s="88">
        <v>22.4</v>
      </c>
      <c r="BR935" s="88">
        <v>19.93</v>
      </c>
      <c r="BS935" s="88"/>
      <c r="BT935" s="88">
        <v>21.13</v>
      </c>
      <c r="BU935" s="88">
        <v>20.76</v>
      </c>
      <c r="BV935" s="88"/>
      <c r="BW935" s="88"/>
      <c r="BX935" s="88"/>
    </row>
    <row r="936" spans="2:76" s="9" customFormat="1" ht="15">
      <c r="B936" s="87">
        <v>43599</v>
      </c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>
        <v>14.77</v>
      </c>
      <c r="P936" s="88">
        <v>15.65</v>
      </c>
      <c r="Q936" s="88">
        <v>16.23</v>
      </c>
      <c r="R936" s="88"/>
      <c r="S936" s="88"/>
      <c r="T936" s="88"/>
      <c r="U936" s="88"/>
      <c r="V936" s="88"/>
      <c r="W936" s="88"/>
      <c r="X936" s="88"/>
      <c r="Y936" s="88"/>
      <c r="Z936" s="88"/>
      <c r="AA936" s="88"/>
      <c r="AB936" s="88"/>
      <c r="AC936" s="88"/>
      <c r="AD936" s="88"/>
      <c r="AE936" s="88"/>
      <c r="AF936" s="88"/>
      <c r="AG936" s="88"/>
      <c r="AH936" s="88"/>
      <c r="AI936" s="88"/>
      <c r="AJ936" s="88"/>
      <c r="AK936" s="88"/>
      <c r="AL936" s="88"/>
      <c r="AM936" s="88"/>
      <c r="AN936" s="88"/>
      <c r="AO936" s="88"/>
      <c r="AP936" s="88"/>
      <c r="AQ936" s="88"/>
      <c r="AR936" s="88"/>
      <c r="AS936" s="88"/>
      <c r="AT936" s="88"/>
      <c r="AU936" s="88"/>
      <c r="AV936" s="88"/>
      <c r="AW936" s="88"/>
      <c r="AX936" s="88"/>
      <c r="AY936" s="88"/>
      <c r="AZ936" s="88"/>
      <c r="BA936" s="88"/>
      <c r="BB936" s="88"/>
      <c r="BC936" s="88"/>
      <c r="BD936" s="88"/>
      <c r="BE936" s="88"/>
      <c r="BF936" s="88"/>
      <c r="BG936" s="88"/>
      <c r="BH936" s="88"/>
      <c r="BI936" s="88"/>
      <c r="BJ936" s="88"/>
      <c r="BK936" s="88"/>
      <c r="BL936" s="88"/>
      <c r="BM936" s="88">
        <v>15.95</v>
      </c>
      <c r="BN936" s="88">
        <v>21.32</v>
      </c>
      <c r="BO936" s="88"/>
      <c r="BP936" s="88"/>
      <c r="BQ936" s="88">
        <v>22.15</v>
      </c>
      <c r="BR936" s="88">
        <v>19.78</v>
      </c>
      <c r="BS936" s="88"/>
      <c r="BT936" s="88">
        <v>20.93</v>
      </c>
      <c r="BU936" s="88">
        <v>20.45</v>
      </c>
      <c r="BV936" s="88"/>
      <c r="BW936" s="88"/>
      <c r="BX936" s="88"/>
    </row>
    <row r="937" spans="2:76" s="9" customFormat="1" ht="15">
      <c r="B937" s="87">
        <v>43598</v>
      </c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>
        <v>15.06</v>
      </c>
      <c r="P937" s="88">
        <v>15.84</v>
      </c>
      <c r="Q937" s="88">
        <v>16.36</v>
      </c>
      <c r="R937" s="88"/>
      <c r="S937" s="88"/>
      <c r="T937" s="88"/>
      <c r="U937" s="88"/>
      <c r="V937" s="88"/>
      <c r="W937" s="88"/>
      <c r="X937" s="88"/>
      <c r="Y937" s="88"/>
      <c r="Z937" s="88"/>
      <c r="AA937" s="88"/>
      <c r="AB937" s="88"/>
      <c r="AC937" s="88"/>
      <c r="AD937" s="88"/>
      <c r="AE937" s="88"/>
      <c r="AF937" s="88"/>
      <c r="AG937" s="88"/>
      <c r="AH937" s="88"/>
      <c r="AI937" s="88"/>
      <c r="AJ937" s="88"/>
      <c r="AK937" s="88"/>
      <c r="AL937" s="88"/>
      <c r="AM937" s="88"/>
      <c r="AN937" s="88"/>
      <c r="AO937" s="88"/>
      <c r="AP937" s="88"/>
      <c r="AQ937" s="88"/>
      <c r="AR937" s="88"/>
      <c r="AS937" s="88"/>
      <c r="AT937" s="88"/>
      <c r="AU937" s="88"/>
      <c r="AV937" s="88"/>
      <c r="AW937" s="88"/>
      <c r="AX937" s="88"/>
      <c r="AY937" s="88"/>
      <c r="AZ937" s="88"/>
      <c r="BA937" s="88"/>
      <c r="BB937" s="88"/>
      <c r="BC937" s="88"/>
      <c r="BD937" s="88"/>
      <c r="BE937" s="88"/>
      <c r="BF937" s="88"/>
      <c r="BG937" s="88"/>
      <c r="BH937" s="88"/>
      <c r="BI937" s="88"/>
      <c r="BJ937" s="88"/>
      <c r="BK937" s="88"/>
      <c r="BL937" s="88"/>
      <c r="BM937" s="88">
        <v>14.6</v>
      </c>
      <c r="BN937" s="88">
        <v>21.38</v>
      </c>
      <c r="BO937" s="88"/>
      <c r="BP937" s="88"/>
      <c r="BQ937" s="88">
        <v>21.85</v>
      </c>
      <c r="BR937" s="88">
        <v>19.670000000000002</v>
      </c>
      <c r="BS937" s="88"/>
      <c r="BT937" s="88">
        <v>20.73</v>
      </c>
      <c r="BU937" s="88">
        <v>20.41</v>
      </c>
      <c r="BV937" s="88"/>
      <c r="BW937" s="88"/>
      <c r="BX937" s="88"/>
    </row>
    <row r="938" spans="2:76" s="9" customFormat="1" ht="15">
      <c r="B938" s="87">
        <v>43595</v>
      </c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>
        <v>15.46</v>
      </c>
      <c r="P938" s="88">
        <v>16.25</v>
      </c>
      <c r="Q938" s="88">
        <v>16.71</v>
      </c>
      <c r="R938" s="88"/>
      <c r="S938" s="88"/>
      <c r="T938" s="88"/>
      <c r="U938" s="88"/>
      <c r="V938" s="88"/>
      <c r="W938" s="88"/>
      <c r="X938" s="88"/>
      <c r="Y938" s="88"/>
      <c r="Z938" s="88"/>
      <c r="AA938" s="88"/>
      <c r="AB938" s="88"/>
      <c r="AC938" s="88"/>
      <c r="AD938" s="88"/>
      <c r="AE938" s="88"/>
      <c r="AF938" s="88"/>
      <c r="AG938" s="88"/>
      <c r="AH938" s="88"/>
      <c r="AI938" s="88"/>
      <c r="AJ938" s="88"/>
      <c r="AK938" s="88"/>
      <c r="AL938" s="88"/>
      <c r="AM938" s="88"/>
      <c r="AN938" s="88"/>
      <c r="AO938" s="88"/>
      <c r="AP938" s="88"/>
      <c r="AQ938" s="88"/>
      <c r="AR938" s="88"/>
      <c r="AS938" s="88"/>
      <c r="AT938" s="88"/>
      <c r="AU938" s="88"/>
      <c r="AV938" s="88"/>
      <c r="AW938" s="88"/>
      <c r="AX938" s="88"/>
      <c r="AY938" s="88"/>
      <c r="AZ938" s="88"/>
      <c r="BA938" s="88"/>
      <c r="BB938" s="88"/>
      <c r="BC938" s="88"/>
      <c r="BD938" s="88"/>
      <c r="BE938" s="88"/>
      <c r="BF938" s="88"/>
      <c r="BG938" s="88"/>
      <c r="BH938" s="88"/>
      <c r="BI938" s="88"/>
      <c r="BJ938" s="88"/>
      <c r="BK938" s="88"/>
      <c r="BL938" s="88"/>
      <c r="BM938" s="88">
        <v>16.350000000000001</v>
      </c>
      <c r="BN938" s="88">
        <v>22.21</v>
      </c>
      <c r="BO938" s="88"/>
      <c r="BP938" s="88"/>
      <c r="BQ938" s="88">
        <v>21.95</v>
      </c>
      <c r="BR938" s="88">
        <v>20.07</v>
      </c>
      <c r="BS938" s="88"/>
      <c r="BT938" s="88">
        <v>20.68</v>
      </c>
      <c r="BU938" s="88">
        <v>20.63</v>
      </c>
      <c r="BV938" s="88"/>
      <c r="BW938" s="88"/>
      <c r="BX938" s="88"/>
    </row>
    <row r="939" spans="2:76" s="9" customFormat="1" ht="15">
      <c r="B939" s="87">
        <v>43594</v>
      </c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>
        <v>15.95</v>
      </c>
      <c r="P939" s="88">
        <v>16.25</v>
      </c>
      <c r="Q939" s="88">
        <v>16.78</v>
      </c>
      <c r="R939" s="88"/>
      <c r="S939" s="88"/>
      <c r="T939" s="88"/>
      <c r="U939" s="88"/>
      <c r="V939" s="88"/>
      <c r="W939" s="88"/>
      <c r="X939" s="88"/>
      <c r="Y939" s="88"/>
      <c r="Z939" s="88"/>
      <c r="AA939" s="88"/>
      <c r="AB939" s="88"/>
      <c r="AC939" s="88"/>
      <c r="AD939" s="88"/>
      <c r="AE939" s="88"/>
      <c r="AF939" s="88"/>
      <c r="AG939" s="88"/>
      <c r="AH939" s="88"/>
      <c r="AI939" s="88"/>
      <c r="AJ939" s="88"/>
      <c r="AK939" s="88"/>
      <c r="AL939" s="88"/>
      <c r="AM939" s="88"/>
      <c r="AN939" s="88"/>
      <c r="AO939" s="88"/>
      <c r="AP939" s="88"/>
      <c r="AQ939" s="88"/>
      <c r="AR939" s="88"/>
      <c r="AS939" s="88"/>
      <c r="AT939" s="88"/>
      <c r="AU939" s="88"/>
      <c r="AV939" s="88"/>
      <c r="AW939" s="88"/>
      <c r="AX939" s="88"/>
      <c r="AY939" s="88"/>
      <c r="AZ939" s="88"/>
      <c r="BA939" s="88"/>
      <c r="BB939" s="88"/>
      <c r="BC939" s="88"/>
      <c r="BD939" s="88"/>
      <c r="BE939" s="88"/>
      <c r="BF939" s="88"/>
      <c r="BG939" s="88"/>
      <c r="BH939" s="88"/>
      <c r="BI939" s="88"/>
      <c r="BJ939" s="88"/>
      <c r="BK939" s="88"/>
      <c r="BL939" s="88"/>
      <c r="BM939" s="88">
        <v>16.95</v>
      </c>
      <c r="BN939" s="88">
        <v>21.69</v>
      </c>
      <c r="BO939" s="88"/>
      <c r="BP939" s="88"/>
      <c r="BQ939" s="88">
        <v>22.25</v>
      </c>
      <c r="BR939" s="88">
        <v>20.07</v>
      </c>
      <c r="BS939" s="88"/>
      <c r="BT939" s="88">
        <v>21.35</v>
      </c>
      <c r="BU939" s="88">
        <v>20.64</v>
      </c>
      <c r="BV939" s="88"/>
      <c r="BW939" s="88"/>
      <c r="BX939" s="88"/>
    </row>
    <row r="940" spans="2:76" s="9" customFormat="1" ht="15">
      <c r="B940" s="87">
        <v>43593</v>
      </c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>
        <v>15.45</v>
      </c>
      <c r="P940" s="88">
        <v>16.45</v>
      </c>
      <c r="Q940" s="88">
        <v>16.41</v>
      </c>
      <c r="R940" s="88"/>
      <c r="S940" s="88"/>
      <c r="T940" s="88"/>
      <c r="U940" s="88"/>
      <c r="V940" s="88"/>
      <c r="W940" s="88"/>
      <c r="X940" s="88"/>
      <c r="Y940" s="88"/>
      <c r="Z940" s="88"/>
      <c r="AA940" s="88"/>
      <c r="AB940" s="88"/>
      <c r="AC940" s="88"/>
      <c r="AD940" s="88"/>
      <c r="AE940" s="88"/>
      <c r="AF940" s="88"/>
      <c r="AG940" s="88"/>
      <c r="AH940" s="88"/>
      <c r="AI940" s="88"/>
      <c r="AJ940" s="88"/>
      <c r="AK940" s="88"/>
      <c r="AL940" s="88"/>
      <c r="AM940" s="88"/>
      <c r="AN940" s="88"/>
      <c r="AO940" s="88"/>
      <c r="AP940" s="88"/>
      <c r="AQ940" s="88"/>
      <c r="AR940" s="88"/>
      <c r="AS940" s="88"/>
      <c r="AT940" s="88"/>
      <c r="AU940" s="88"/>
      <c r="AV940" s="88"/>
      <c r="AW940" s="88"/>
      <c r="AX940" s="88"/>
      <c r="AY940" s="88"/>
      <c r="AZ940" s="88"/>
      <c r="BA940" s="88"/>
      <c r="BB940" s="88"/>
      <c r="BC940" s="88"/>
      <c r="BD940" s="88"/>
      <c r="BE940" s="88"/>
      <c r="BF940" s="88"/>
      <c r="BG940" s="88"/>
      <c r="BH940" s="88"/>
      <c r="BI940" s="88"/>
      <c r="BJ940" s="88"/>
      <c r="BK940" s="88"/>
      <c r="BL940" s="88"/>
      <c r="BM940" s="88">
        <v>16.649999999999999</v>
      </c>
      <c r="BN940" s="88">
        <v>21.68</v>
      </c>
      <c r="BO940" s="88"/>
      <c r="BP940" s="88"/>
      <c r="BQ940" s="88">
        <v>22.45</v>
      </c>
      <c r="BR940" s="88">
        <v>19.989999999999998</v>
      </c>
      <c r="BS940" s="88"/>
      <c r="BT940" s="88">
        <v>21.28</v>
      </c>
      <c r="BU940" s="88">
        <v>20.65</v>
      </c>
      <c r="BV940" s="88"/>
      <c r="BW940" s="88"/>
      <c r="BX940" s="88"/>
    </row>
    <row r="941" spans="2:76" s="9" customFormat="1" ht="15">
      <c r="B941" s="87">
        <v>43592</v>
      </c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>
        <v>15.6</v>
      </c>
      <c r="P941" s="88">
        <v>16.91</v>
      </c>
      <c r="Q941" s="88">
        <v>16.920000000000002</v>
      </c>
      <c r="R941" s="88"/>
      <c r="S941" s="88"/>
      <c r="T941" s="88"/>
      <c r="U941" s="88"/>
      <c r="V941" s="88"/>
      <c r="W941" s="88"/>
      <c r="X941" s="88"/>
      <c r="Y941" s="88"/>
      <c r="Z941" s="88"/>
      <c r="AA941" s="88"/>
      <c r="AB941" s="88"/>
      <c r="AC941" s="88"/>
      <c r="AD941" s="88"/>
      <c r="AE941" s="88"/>
      <c r="AF941" s="88"/>
      <c r="AG941" s="88"/>
      <c r="AH941" s="88"/>
      <c r="AI941" s="88"/>
      <c r="AJ941" s="88"/>
      <c r="AK941" s="88"/>
      <c r="AL941" s="88"/>
      <c r="AM941" s="88"/>
      <c r="AN941" s="88"/>
      <c r="AO941" s="88"/>
      <c r="AP941" s="88"/>
      <c r="AQ941" s="88"/>
      <c r="AR941" s="88"/>
      <c r="AS941" s="88"/>
      <c r="AT941" s="88"/>
      <c r="AU941" s="88"/>
      <c r="AV941" s="88"/>
      <c r="AW941" s="88"/>
      <c r="AX941" s="88"/>
      <c r="AY941" s="88"/>
      <c r="AZ941" s="88"/>
      <c r="BA941" s="88"/>
      <c r="BB941" s="88"/>
      <c r="BC941" s="88"/>
      <c r="BD941" s="88"/>
      <c r="BE941" s="88"/>
      <c r="BF941" s="88"/>
      <c r="BG941" s="88"/>
      <c r="BH941" s="88"/>
      <c r="BI941" s="88"/>
      <c r="BJ941" s="88"/>
      <c r="BK941" s="88"/>
      <c r="BL941" s="88"/>
      <c r="BM941" s="88">
        <v>16.899999999999999</v>
      </c>
      <c r="BN941" s="88">
        <v>22.21</v>
      </c>
      <c r="BO941" s="88"/>
      <c r="BP941" s="88"/>
      <c r="BQ941" s="88">
        <v>22.36</v>
      </c>
      <c r="BR941" s="88">
        <v>20.07</v>
      </c>
      <c r="BS941" s="88"/>
      <c r="BT941" s="88">
        <v>21.13</v>
      </c>
      <c r="BU941" s="88">
        <v>20.86</v>
      </c>
      <c r="BV941" s="88"/>
      <c r="BW941" s="88"/>
      <c r="BX941" s="88"/>
    </row>
    <row r="942" spans="2:76" s="9" customFormat="1" ht="15">
      <c r="B942" s="87">
        <v>43591</v>
      </c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>
        <v>15.68</v>
      </c>
      <c r="P942" s="88">
        <v>16.149999999999999</v>
      </c>
      <c r="Q942" s="88">
        <v>16.32</v>
      </c>
      <c r="R942" s="88"/>
      <c r="S942" s="88"/>
      <c r="T942" s="88"/>
      <c r="U942" s="88"/>
      <c r="V942" s="88"/>
      <c r="W942" s="88"/>
      <c r="X942" s="88"/>
      <c r="Y942" s="88"/>
      <c r="Z942" s="88"/>
      <c r="AA942" s="88"/>
      <c r="AB942" s="88"/>
      <c r="AC942" s="88"/>
      <c r="AD942" s="88"/>
      <c r="AE942" s="88"/>
      <c r="AF942" s="88"/>
      <c r="AG942" s="88"/>
      <c r="AH942" s="88"/>
      <c r="AI942" s="88"/>
      <c r="AJ942" s="88"/>
      <c r="AK942" s="88"/>
      <c r="AL942" s="88"/>
      <c r="AM942" s="88"/>
      <c r="AN942" s="88"/>
      <c r="AO942" s="88"/>
      <c r="AP942" s="88"/>
      <c r="AQ942" s="88"/>
      <c r="AR942" s="88"/>
      <c r="AS942" s="88"/>
      <c r="AT942" s="88"/>
      <c r="AU942" s="88"/>
      <c r="AV942" s="88"/>
      <c r="AW942" s="88"/>
      <c r="AX942" s="88"/>
      <c r="AY942" s="88"/>
      <c r="AZ942" s="88"/>
      <c r="BA942" s="88"/>
      <c r="BB942" s="88"/>
      <c r="BC942" s="88"/>
      <c r="BD942" s="88"/>
      <c r="BE942" s="88"/>
      <c r="BF942" s="88"/>
      <c r="BG942" s="88"/>
      <c r="BH942" s="88"/>
      <c r="BI942" s="88"/>
      <c r="BJ942" s="88"/>
      <c r="BK942" s="88"/>
      <c r="BL942" s="88"/>
      <c r="BM942" s="88">
        <v>16.600000000000001</v>
      </c>
      <c r="BN942" s="88">
        <v>22.3</v>
      </c>
      <c r="BO942" s="88"/>
      <c r="BP942" s="88"/>
      <c r="BQ942" s="88">
        <v>22.45</v>
      </c>
      <c r="BR942" s="88">
        <v>20.05</v>
      </c>
      <c r="BS942" s="88"/>
      <c r="BT942" s="88">
        <v>21.13</v>
      </c>
      <c r="BU942" s="88">
        <v>20.8</v>
      </c>
      <c r="BV942" s="88"/>
      <c r="BW942" s="88"/>
      <c r="BX942" s="88"/>
    </row>
    <row r="943" spans="2:76" s="9" customFormat="1" ht="15">
      <c r="B943" s="87">
        <v>43588</v>
      </c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>
        <v>15.79</v>
      </c>
      <c r="P943" s="88">
        <v>16.18</v>
      </c>
      <c r="Q943" s="88">
        <v>16.41</v>
      </c>
      <c r="R943" s="88"/>
      <c r="S943" s="88"/>
      <c r="T943" s="88"/>
      <c r="U943" s="88"/>
      <c r="V943" s="88"/>
      <c r="W943" s="88"/>
      <c r="X943" s="88"/>
      <c r="Y943" s="88"/>
      <c r="Z943" s="88"/>
      <c r="AA943" s="88"/>
      <c r="AB943" s="88"/>
      <c r="AC943" s="88"/>
      <c r="AD943" s="88"/>
      <c r="AE943" s="88"/>
      <c r="AF943" s="88"/>
      <c r="AG943" s="88"/>
      <c r="AH943" s="88"/>
      <c r="AI943" s="88"/>
      <c r="AJ943" s="88"/>
      <c r="AK943" s="88"/>
      <c r="AL943" s="88"/>
      <c r="AM943" s="88"/>
      <c r="AN943" s="88"/>
      <c r="AO943" s="88"/>
      <c r="AP943" s="88"/>
      <c r="AQ943" s="88"/>
      <c r="AR943" s="88"/>
      <c r="AS943" s="88"/>
      <c r="AT943" s="88"/>
      <c r="AU943" s="88"/>
      <c r="AV943" s="88"/>
      <c r="AW943" s="88"/>
      <c r="AX943" s="88"/>
      <c r="AY943" s="88"/>
      <c r="AZ943" s="88"/>
      <c r="BA943" s="88"/>
      <c r="BB943" s="88"/>
      <c r="BC943" s="88"/>
      <c r="BD943" s="88"/>
      <c r="BE943" s="88"/>
      <c r="BF943" s="88"/>
      <c r="BG943" s="88"/>
      <c r="BH943" s="88"/>
      <c r="BI943" s="88"/>
      <c r="BJ943" s="88"/>
      <c r="BK943" s="88"/>
      <c r="BL943" s="88"/>
      <c r="BM943" s="88">
        <v>16.7</v>
      </c>
      <c r="BN943" s="88">
        <v>22.25</v>
      </c>
      <c r="BO943" s="88"/>
      <c r="BP943" s="88"/>
      <c r="BQ943" s="88">
        <v>22.4</v>
      </c>
      <c r="BR943" s="88">
        <v>20.059999999999999</v>
      </c>
      <c r="BS943" s="88"/>
      <c r="BT943" s="88">
        <v>21.13</v>
      </c>
      <c r="BU943" s="88">
        <v>20.83</v>
      </c>
      <c r="BV943" s="88"/>
      <c r="BW943" s="88"/>
      <c r="BX943" s="88"/>
    </row>
    <row r="944" spans="2:76" s="9" customFormat="1" ht="15">
      <c r="B944" s="87">
        <v>43587</v>
      </c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>
        <v>15.85</v>
      </c>
      <c r="P944" s="88">
        <v>16.05</v>
      </c>
      <c r="Q944" s="88">
        <v>16.37</v>
      </c>
      <c r="R944" s="88"/>
      <c r="S944" s="88"/>
      <c r="T944" s="88"/>
      <c r="U944" s="88"/>
      <c r="V944" s="88"/>
      <c r="W944" s="88"/>
      <c r="X944" s="88"/>
      <c r="Y944" s="88"/>
      <c r="Z944" s="88"/>
      <c r="AA944" s="88"/>
      <c r="AB944" s="88"/>
      <c r="AC944" s="88"/>
      <c r="AD944" s="88"/>
      <c r="AE944" s="88"/>
      <c r="AF944" s="88"/>
      <c r="AG944" s="88"/>
      <c r="AH944" s="88"/>
      <c r="AI944" s="88"/>
      <c r="AJ944" s="88"/>
      <c r="AK944" s="88"/>
      <c r="AL944" s="88"/>
      <c r="AM944" s="88"/>
      <c r="AN944" s="88"/>
      <c r="AO944" s="88"/>
      <c r="AP944" s="88"/>
      <c r="AQ944" s="88"/>
      <c r="AR944" s="88"/>
      <c r="AS944" s="88"/>
      <c r="AT944" s="88"/>
      <c r="AU944" s="88"/>
      <c r="AV944" s="88"/>
      <c r="AW944" s="88"/>
      <c r="AX944" s="88"/>
      <c r="AY944" s="88"/>
      <c r="AZ944" s="88"/>
      <c r="BA944" s="88"/>
      <c r="BB944" s="88"/>
      <c r="BC944" s="88"/>
      <c r="BD944" s="88"/>
      <c r="BE944" s="88"/>
      <c r="BF944" s="88"/>
      <c r="BG944" s="88"/>
      <c r="BH944" s="88"/>
      <c r="BI944" s="88"/>
      <c r="BJ944" s="88"/>
      <c r="BK944" s="88"/>
      <c r="BL944" s="88"/>
      <c r="BM944" s="88">
        <v>16.600000000000001</v>
      </c>
      <c r="BN944" s="88">
        <v>21.5</v>
      </c>
      <c r="BO944" s="88"/>
      <c r="BP944" s="88"/>
      <c r="BQ944" s="88">
        <v>21.65</v>
      </c>
      <c r="BR944" s="88">
        <v>19.32</v>
      </c>
      <c r="BS944" s="88"/>
      <c r="BT944" s="88">
        <v>20.53</v>
      </c>
      <c r="BU944" s="88">
        <v>20.2</v>
      </c>
      <c r="BV944" s="88"/>
      <c r="BW944" s="88"/>
      <c r="BX944" s="88"/>
    </row>
    <row r="945" spans="2:76" s="9" customFormat="1" ht="15">
      <c r="B945" s="87">
        <v>43585</v>
      </c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>
        <v>15.95</v>
      </c>
      <c r="O945" s="88">
        <v>15.95</v>
      </c>
      <c r="P945" s="88">
        <v>15.65</v>
      </c>
      <c r="Q945" s="88"/>
      <c r="R945" s="88"/>
      <c r="S945" s="88"/>
      <c r="T945" s="88"/>
      <c r="U945" s="88"/>
      <c r="V945" s="88"/>
      <c r="W945" s="88"/>
      <c r="X945" s="88"/>
      <c r="Y945" s="88"/>
      <c r="Z945" s="88"/>
      <c r="AA945" s="88"/>
      <c r="AB945" s="88"/>
      <c r="AC945" s="88"/>
      <c r="AD945" s="88"/>
      <c r="AE945" s="88"/>
      <c r="AF945" s="88"/>
      <c r="AG945" s="88"/>
      <c r="AH945" s="88"/>
      <c r="AI945" s="88"/>
      <c r="AJ945" s="88"/>
      <c r="AK945" s="88"/>
      <c r="AL945" s="88"/>
      <c r="AM945" s="88"/>
      <c r="AN945" s="88"/>
      <c r="AO945" s="88"/>
      <c r="AP945" s="88"/>
      <c r="AQ945" s="88"/>
      <c r="AR945" s="88"/>
      <c r="AS945" s="88"/>
      <c r="AT945" s="88"/>
      <c r="AU945" s="88"/>
      <c r="AV945" s="88"/>
      <c r="AW945" s="88"/>
      <c r="AX945" s="88"/>
      <c r="AY945" s="88"/>
      <c r="AZ945" s="88"/>
      <c r="BA945" s="88"/>
      <c r="BB945" s="88"/>
      <c r="BC945" s="88"/>
      <c r="BD945" s="88"/>
      <c r="BE945" s="88"/>
      <c r="BF945" s="88"/>
      <c r="BG945" s="88"/>
      <c r="BH945" s="88"/>
      <c r="BI945" s="88"/>
      <c r="BJ945" s="88"/>
      <c r="BK945" s="88"/>
      <c r="BL945" s="88"/>
      <c r="BM945" s="88">
        <v>16.649999999999999</v>
      </c>
      <c r="BN945" s="88">
        <v>22.11</v>
      </c>
      <c r="BO945" s="88"/>
      <c r="BP945" s="88"/>
      <c r="BQ945" s="88">
        <v>22.5</v>
      </c>
      <c r="BR945" s="88">
        <v>20.34</v>
      </c>
      <c r="BS945" s="88"/>
      <c r="BT945" s="88">
        <v>21.28</v>
      </c>
      <c r="BU945" s="88">
        <v>20.88</v>
      </c>
      <c r="BV945" s="88"/>
      <c r="BW945" s="88"/>
      <c r="BX945" s="88"/>
    </row>
    <row r="946" spans="2:76" s="9" customFormat="1" ht="15">
      <c r="B946" s="87">
        <v>43584</v>
      </c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>
        <v>16.149999999999999</v>
      </c>
      <c r="O946" s="88">
        <v>16.190000000000001</v>
      </c>
      <c r="P946" s="88">
        <v>15.81</v>
      </c>
      <c r="Q946" s="88"/>
      <c r="R946" s="88"/>
      <c r="S946" s="88"/>
      <c r="T946" s="88"/>
      <c r="U946" s="88"/>
      <c r="V946" s="88"/>
      <c r="W946" s="88"/>
      <c r="X946" s="88"/>
      <c r="Y946" s="88"/>
      <c r="Z946" s="88"/>
      <c r="AA946" s="88"/>
      <c r="AB946" s="88"/>
      <c r="AC946" s="88"/>
      <c r="AD946" s="88"/>
      <c r="AE946" s="88"/>
      <c r="AF946" s="88"/>
      <c r="AG946" s="88"/>
      <c r="AH946" s="88"/>
      <c r="AI946" s="88"/>
      <c r="AJ946" s="88"/>
      <c r="AK946" s="88"/>
      <c r="AL946" s="88"/>
      <c r="AM946" s="88"/>
      <c r="AN946" s="88"/>
      <c r="AO946" s="88"/>
      <c r="AP946" s="88"/>
      <c r="AQ946" s="88"/>
      <c r="AR946" s="88"/>
      <c r="AS946" s="88"/>
      <c r="AT946" s="88"/>
      <c r="AU946" s="88"/>
      <c r="AV946" s="88"/>
      <c r="AW946" s="88"/>
      <c r="AX946" s="88"/>
      <c r="AY946" s="88"/>
      <c r="AZ946" s="88"/>
      <c r="BA946" s="88"/>
      <c r="BB946" s="88"/>
      <c r="BC946" s="88"/>
      <c r="BD946" s="88"/>
      <c r="BE946" s="88"/>
      <c r="BF946" s="88"/>
      <c r="BG946" s="88"/>
      <c r="BH946" s="88"/>
      <c r="BI946" s="88"/>
      <c r="BJ946" s="88"/>
      <c r="BK946" s="88"/>
      <c r="BL946" s="88"/>
      <c r="BM946" s="88">
        <v>16.829999999999998</v>
      </c>
      <c r="BN946" s="88">
        <v>22.47</v>
      </c>
      <c r="BO946" s="88"/>
      <c r="BP946" s="88"/>
      <c r="BQ946" s="88">
        <v>23</v>
      </c>
      <c r="BR946" s="88">
        <v>20.67</v>
      </c>
      <c r="BS946" s="88"/>
      <c r="BT946" s="88">
        <v>21.7</v>
      </c>
      <c r="BU946" s="88">
        <v>21.24</v>
      </c>
      <c r="BV946" s="88"/>
      <c r="BW946" s="88"/>
      <c r="BX946" s="88"/>
    </row>
    <row r="947" spans="2:76" s="9" customFormat="1" ht="15">
      <c r="B947" s="87">
        <v>43581</v>
      </c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>
        <v>16.07</v>
      </c>
      <c r="O947" s="88">
        <v>16.149999999999999</v>
      </c>
      <c r="P947" s="88">
        <v>15.94</v>
      </c>
      <c r="Q947" s="88"/>
      <c r="R947" s="88"/>
      <c r="S947" s="88"/>
      <c r="T947" s="88"/>
      <c r="U947" s="88"/>
      <c r="V947" s="88"/>
      <c r="W947" s="88"/>
      <c r="X947" s="88"/>
      <c r="Y947" s="88"/>
      <c r="Z947" s="88"/>
      <c r="AA947" s="88"/>
      <c r="AB947" s="88"/>
      <c r="AC947" s="88"/>
      <c r="AD947" s="88"/>
      <c r="AE947" s="88"/>
      <c r="AF947" s="88"/>
      <c r="AG947" s="88"/>
      <c r="AH947" s="88"/>
      <c r="AI947" s="88"/>
      <c r="AJ947" s="88"/>
      <c r="AK947" s="88"/>
      <c r="AL947" s="88"/>
      <c r="AM947" s="88"/>
      <c r="AN947" s="88"/>
      <c r="AO947" s="88"/>
      <c r="AP947" s="88"/>
      <c r="AQ947" s="88"/>
      <c r="AR947" s="88"/>
      <c r="AS947" s="88"/>
      <c r="AT947" s="88"/>
      <c r="AU947" s="88"/>
      <c r="AV947" s="88"/>
      <c r="AW947" s="88"/>
      <c r="AX947" s="88"/>
      <c r="AY947" s="88"/>
      <c r="AZ947" s="88"/>
      <c r="BA947" s="88"/>
      <c r="BB947" s="88"/>
      <c r="BC947" s="88"/>
      <c r="BD947" s="88"/>
      <c r="BE947" s="88"/>
      <c r="BF947" s="88"/>
      <c r="BG947" s="88"/>
      <c r="BH947" s="88"/>
      <c r="BI947" s="88"/>
      <c r="BJ947" s="88"/>
      <c r="BK947" s="88"/>
      <c r="BL947" s="88"/>
      <c r="BM947" s="88">
        <v>16.850000000000001</v>
      </c>
      <c r="BN947" s="88">
        <v>22.33</v>
      </c>
      <c r="BO947" s="88"/>
      <c r="BP947" s="88"/>
      <c r="BQ947" s="88">
        <v>22.9</v>
      </c>
      <c r="BR947" s="88">
        <v>20.77</v>
      </c>
      <c r="BS947" s="88"/>
      <c r="BT947" s="88">
        <v>21.78</v>
      </c>
      <c r="BU947" s="88">
        <v>21.38</v>
      </c>
      <c r="BV947" s="88"/>
      <c r="BW947" s="88"/>
      <c r="BX947" s="88"/>
    </row>
    <row r="948" spans="2:76" s="9" customFormat="1" ht="15">
      <c r="B948" s="87">
        <v>43580</v>
      </c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>
        <v>15.91</v>
      </c>
      <c r="O948" s="88">
        <v>15.8</v>
      </c>
      <c r="P948" s="88">
        <v>15.91</v>
      </c>
      <c r="Q948" s="88"/>
      <c r="R948" s="88"/>
      <c r="S948" s="88"/>
      <c r="T948" s="88"/>
      <c r="U948" s="88"/>
      <c r="V948" s="88"/>
      <c r="W948" s="88"/>
      <c r="X948" s="88"/>
      <c r="Y948" s="88"/>
      <c r="Z948" s="88"/>
      <c r="AA948" s="88"/>
      <c r="AB948" s="88"/>
      <c r="AC948" s="88"/>
      <c r="AD948" s="88"/>
      <c r="AE948" s="88"/>
      <c r="AF948" s="88"/>
      <c r="AG948" s="88"/>
      <c r="AH948" s="88"/>
      <c r="AI948" s="88"/>
      <c r="AJ948" s="88"/>
      <c r="AK948" s="88"/>
      <c r="AL948" s="88"/>
      <c r="AM948" s="88"/>
      <c r="AN948" s="88"/>
      <c r="AO948" s="88"/>
      <c r="AP948" s="88"/>
      <c r="AQ948" s="88"/>
      <c r="AR948" s="88"/>
      <c r="AS948" s="88"/>
      <c r="AT948" s="88"/>
      <c r="AU948" s="88"/>
      <c r="AV948" s="88"/>
      <c r="AW948" s="88"/>
      <c r="AX948" s="88"/>
      <c r="AY948" s="88"/>
      <c r="AZ948" s="88"/>
      <c r="BA948" s="88"/>
      <c r="BB948" s="88"/>
      <c r="BC948" s="88"/>
      <c r="BD948" s="88"/>
      <c r="BE948" s="88"/>
      <c r="BF948" s="88"/>
      <c r="BG948" s="88"/>
      <c r="BH948" s="88"/>
      <c r="BI948" s="88"/>
      <c r="BJ948" s="88"/>
      <c r="BK948" s="88"/>
      <c r="BL948" s="88"/>
      <c r="BM948" s="88">
        <v>16.98</v>
      </c>
      <c r="BN948" s="88">
        <v>22.54</v>
      </c>
      <c r="BO948" s="88"/>
      <c r="BP948" s="88"/>
      <c r="BQ948" s="88">
        <v>23.15</v>
      </c>
      <c r="BR948" s="88">
        <v>21.12</v>
      </c>
      <c r="BS948" s="88"/>
      <c r="BT948" s="88">
        <v>22.03</v>
      </c>
      <c r="BU948" s="88">
        <v>21.68</v>
      </c>
      <c r="BV948" s="88"/>
      <c r="BW948" s="88"/>
      <c r="BX948" s="88"/>
    </row>
    <row r="949" spans="2:76" s="9" customFormat="1" ht="15">
      <c r="B949" s="87">
        <v>43579</v>
      </c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>
        <v>15.8</v>
      </c>
      <c r="O949" s="88">
        <v>15.98</v>
      </c>
      <c r="P949" s="88">
        <v>15.95</v>
      </c>
      <c r="Q949" s="88"/>
      <c r="R949" s="88"/>
      <c r="S949" s="88"/>
      <c r="T949" s="88"/>
      <c r="U949" s="88"/>
      <c r="V949" s="88"/>
      <c r="W949" s="88"/>
      <c r="X949" s="88"/>
      <c r="Y949" s="88"/>
      <c r="Z949" s="88"/>
      <c r="AA949" s="88"/>
      <c r="AB949" s="88"/>
      <c r="AC949" s="88"/>
      <c r="AD949" s="88"/>
      <c r="AE949" s="88"/>
      <c r="AF949" s="88"/>
      <c r="AG949" s="88"/>
      <c r="AH949" s="88"/>
      <c r="AI949" s="88"/>
      <c r="AJ949" s="88"/>
      <c r="AK949" s="88"/>
      <c r="AL949" s="88"/>
      <c r="AM949" s="88"/>
      <c r="AN949" s="88"/>
      <c r="AO949" s="88"/>
      <c r="AP949" s="88"/>
      <c r="AQ949" s="88"/>
      <c r="AR949" s="88"/>
      <c r="AS949" s="88"/>
      <c r="AT949" s="88"/>
      <c r="AU949" s="88"/>
      <c r="AV949" s="88"/>
      <c r="AW949" s="88"/>
      <c r="AX949" s="88"/>
      <c r="AY949" s="88"/>
      <c r="AZ949" s="88"/>
      <c r="BA949" s="88"/>
      <c r="BB949" s="88"/>
      <c r="BC949" s="88"/>
      <c r="BD949" s="88"/>
      <c r="BE949" s="88"/>
      <c r="BF949" s="88"/>
      <c r="BG949" s="88"/>
      <c r="BH949" s="88"/>
      <c r="BI949" s="88"/>
      <c r="BJ949" s="88"/>
      <c r="BK949" s="88"/>
      <c r="BL949" s="88"/>
      <c r="BM949" s="88">
        <v>16.989999999999998</v>
      </c>
      <c r="BN949" s="88">
        <v>22.78</v>
      </c>
      <c r="BO949" s="88"/>
      <c r="BP949" s="88"/>
      <c r="BQ949" s="88">
        <v>23.46</v>
      </c>
      <c r="BR949" s="88">
        <v>20.96</v>
      </c>
      <c r="BS949" s="88"/>
      <c r="BT949" s="88">
        <v>21.94</v>
      </c>
      <c r="BU949" s="88">
        <v>21.57</v>
      </c>
      <c r="BV949" s="88"/>
      <c r="BW949" s="88"/>
      <c r="BX949" s="88"/>
    </row>
    <row r="950" spans="2:76" s="9" customFormat="1" ht="15">
      <c r="B950" s="87">
        <v>43578</v>
      </c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>
        <v>15.56</v>
      </c>
      <c r="O950" s="88">
        <v>15.66</v>
      </c>
      <c r="P950" s="88">
        <v>16.059999999999999</v>
      </c>
      <c r="Q950" s="88"/>
      <c r="R950" s="88"/>
      <c r="S950" s="88"/>
      <c r="T950" s="88"/>
      <c r="U950" s="88"/>
      <c r="V950" s="88"/>
      <c r="W950" s="88"/>
      <c r="X950" s="88"/>
      <c r="Y950" s="88"/>
      <c r="Z950" s="88"/>
      <c r="AA950" s="88"/>
      <c r="AB950" s="88"/>
      <c r="AC950" s="88"/>
      <c r="AD950" s="88"/>
      <c r="AE950" s="88"/>
      <c r="AF950" s="88"/>
      <c r="AG950" s="88"/>
      <c r="AH950" s="88"/>
      <c r="AI950" s="88"/>
      <c r="AJ950" s="88"/>
      <c r="AK950" s="88"/>
      <c r="AL950" s="88"/>
      <c r="AM950" s="88"/>
      <c r="AN950" s="88"/>
      <c r="AO950" s="88"/>
      <c r="AP950" s="88"/>
      <c r="AQ950" s="88"/>
      <c r="AR950" s="88"/>
      <c r="AS950" s="88"/>
      <c r="AT950" s="88"/>
      <c r="AU950" s="88"/>
      <c r="AV950" s="88"/>
      <c r="AW950" s="88"/>
      <c r="AX950" s="88"/>
      <c r="AY950" s="88"/>
      <c r="AZ950" s="88"/>
      <c r="BA950" s="88"/>
      <c r="BB950" s="88"/>
      <c r="BC950" s="88"/>
      <c r="BD950" s="88"/>
      <c r="BE950" s="88"/>
      <c r="BF950" s="88"/>
      <c r="BG950" s="88"/>
      <c r="BH950" s="88"/>
      <c r="BI950" s="88"/>
      <c r="BJ950" s="88"/>
      <c r="BK950" s="88"/>
      <c r="BL950" s="88"/>
      <c r="BM950" s="88">
        <v>17.13</v>
      </c>
      <c r="BN950" s="88">
        <v>22.83</v>
      </c>
      <c r="BO950" s="88"/>
      <c r="BP950" s="88"/>
      <c r="BQ950" s="88">
        <v>23.51</v>
      </c>
      <c r="BR950" s="88">
        <v>21.02</v>
      </c>
      <c r="BS950" s="88"/>
      <c r="BT950" s="88">
        <v>21.97</v>
      </c>
      <c r="BU950" s="88">
        <v>21.67</v>
      </c>
      <c r="BV950" s="88"/>
      <c r="BW950" s="88"/>
      <c r="BX950" s="88"/>
    </row>
    <row r="951" spans="2:76" s="9" customFormat="1" ht="15">
      <c r="B951" s="87">
        <v>43573</v>
      </c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>
        <v>15.73</v>
      </c>
      <c r="O951" s="88">
        <v>16.16</v>
      </c>
      <c r="P951" s="88">
        <v>16.39</v>
      </c>
      <c r="Q951" s="88"/>
      <c r="R951" s="88"/>
      <c r="S951" s="88"/>
      <c r="T951" s="88"/>
      <c r="U951" s="88"/>
      <c r="V951" s="88"/>
      <c r="W951" s="88"/>
      <c r="X951" s="88"/>
      <c r="Y951" s="88"/>
      <c r="Z951" s="88"/>
      <c r="AA951" s="88"/>
      <c r="AB951" s="88"/>
      <c r="AC951" s="88"/>
      <c r="AD951" s="88"/>
      <c r="AE951" s="88"/>
      <c r="AF951" s="88"/>
      <c r="AG951" s="88"/>
      <c r="AH951" s="88"/>
      <c r="AI951" s="88"/>
      <c r="AJ951" s="88"/>
      <c r="AK951" s="88"/>
      <c r="AL951" s="88"/>
      <c r="AM951" s="88"/>
      <c r="AN951" s="88"/>
      <c r="AO951" s="88"/>
      <c r="AP951" s="88"/>
      <c r="AQ951" s="88"/>
      <c r="AR951" s="88"/>
      <c r="AS951" s="88"/>
      <c r="AT951" s="88"/>
      <c r="AU951" s="88"/>
      <c r="AV951" s="88"/>
      <c r="AW951" s="88"/>
      <c r="AX951" s="88"/>
      <c r="AY951" s="88"/>
      <c r="AZ951" s="88"/>
      <c r="BA951" s="88"/>
      <c r="BB951" s="88"/>
      <c r="BC951" s="88"/>
      <c r="BD951" s="88"/>
      <c r="BE951" s="88"/>
      <c r="BF951" s="88"/>
      <c r="BG951" s="88"/>
      <c r="BH951" s="88"/>
      <c r="BI951" s="88"/>
      <c r="BJ951" s="88"/>
      <c r="BK951" s="88"/>
      <c r="BL951" s="88"/>
      <c r="BM951" s="88">
        <v>17.25</v>
      </c>
      <c r="BN951" s="88">
        <v>23.64</v>
      </c>
      <c r="BO951" s="88"/>
      <c r="BP951" s="88"/>
      <c r="BQ951" s="88">
        <v>24.55</v>
      </c>
      <c r="BR951" s="88">
        <v>21.02</v>
      </c>
      <c r="BS951" s="88"/>
      <c r="BT951" s="88">
        <v>21.97</v>
      </c>
      <c r="BU951" s="88">
        <v>21.38</v>
      </c>
      <c r="BV951" s="88"/>
      <c r="BW951" s="88"/>
      <c r="BX951" s="88"/>
    </row>
    <row r="952" spans="2:76" s="9" customFormat="1" ht="15">
      <c r="B952" s="87">
        <v>43572</v>
      </c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>
        <v>15.91</v>
      </c>
      <c r="O952" s="88">
        <v>16.16</v>
      </c>
      <c r="P952" s="88">
        <v>16.39</v>
      </c>
      <c r="Q952" s="88"/>
      <c r="R952" s="88"/>
      <c r="S952" s="88"/>
      <c r="T952" s="88"/>
      <c r="U952" s="88"/>
      <c r="V952" s="88"/>
      <c r="W952" s="88"/>
      <c r="X952" s="88"/>
      <c r="Y952" s="88"/>
      <c r="Z952" s="88"/>
      <c r="AA952" s="88"/>
      <c r="AB952" s="88"/>
      <c r="AC952" s="88"/>
      <c r="AD952" s="88"/>
      <c r="AE952" s="88"/>
      <c r="AF952" s="88"/>
      <c r="AG952" s="88"/>
      <c r="AH952" s="88"/>
      <c r="AI952" s="88"/>
      <c r="AJ952" s="88"/>
      <c r="AK952" s="88"/>
      <c r="AL952" s="88"/>
      <c r="AM952" s="88"/>
      <c r="AN952" s="88"/>
      <c r="AO952" s="88"/>
      <c r="AP952" s="88"/>
      <c r="AQ952" s="88"/>
      <c r="AR952" s="88"/>
      <c r="AS952" s="88"/>
      <c r="AT952" s="88"/>
      <c r="AU952" s="88"/>
      <c r="AV952" s="88"/>
      <c r="AW952" s="88"/>
      <c r="AX952" s="88"/>
      <c r="AY952" s="88"/>
      <c r="AZ952" s="88"/>
      <c r="BA952" s="88"/>
      <c r="BB952" s="88"/>
      <c r="BC952" s="88"/>
      <c r="BD952" s="88"/>
      <c r="BE952" s="88"/>
      <c r="BF952" s="88"/>
      <c r="BG952" s="88"/>
      <c r="BH952" s="88"/>
      <c r="BI952" s="88"/>
      <c r="BJ952" s="88"/>
      <c r="BK952" s="88"/>
      <c r="BL952" s="88"/>
      <c r="BM952" s="88">
        <v>17.25</v>
      </c>
      <c r="BN952" s="88">
        <v>23.64</v>
      </c>
      <c r="BO952" s="88"/>
      <c r="BP952" s="88"/>
      <c r="BQ952" s="88">
        <v>24.55</v>
      </c>
      <c r="BR952" s="88">
        <v>21.02</v>
      </c>
      <c r="BS952" s="88"/>
      <c r="BT952" s="88">
        <v>21.97</v>
      </c>
      <c r="BU952" s="88">
        <v>21.38</v>
      </c>
      <c r="BV952" s="88"/>
      <c r="BW952" s="88"/>
      <c r="BX952" s="88"/>
    </row>
    <row r="953" spans="2:76" s="9" customFormat="1" ht="15">
      <c r="B953" s="87">
        <v>43571</v>
      </c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>
        <v>15.74</v>
      </c>
      <c r="O953" s="88">
        <v>15.75</v>
      </c>
      <c r="P953" s="88">
        <v>15.83</v>
      </c>
      <c r="Q953" s="88"/>
      <c r="R953" s="88"/>
      <c r="S953" s="88"/>
      <c r="T953" s="88"/>
      <c r="U953" s="88"/>
      <c r="V953" s="88"/>
      <c r="W953" s="88"/>
      <c r="X953" s="88"/>
      <c r="Y953" s="88"/>
      <c r="Z953" s="88"/>
      <c r="AA953" s="88"/>
      <c r="AB953" s="88"/>
      <c r="AC953" s="88"/>
      <c r="AD953" s="88"/>
      <c r="AE953" s="88"/>
      <c r="AF953" s="88"/>
      <c r="AG953" s="88"/>
      <c r="AH953" s="88"/>
      <c r="AI953" s="88"/>
      <c r="AJ953" s="88"/>
      <c r="AK953" s="88"/>
      <c r="AL953" s="88"/>
      <c r="AM953" s="88"/>
      <c r="AN953" s="88"/>
      <c r="AO953" s="88"/>
      <c r="AP953" s="88"/>
      <c r="AQ953" s="88"/>
      <c r="AR953" s="88"/>
      <c r="AS953" s="88"/>
      <c r="AT953" s="88"/>
      <c r="AU953" s="88"/>
      <c r="AV953" s="88"/>
      <c r="AW953" s="88"/>
      <c r="AX953" s="88"/>
      <c r="AY953" s="88"/>
      <c r="AZ953" s="88"/>
      <c r="BA953" s="88"/>
      <c r="BB953" s="88"/>
      <c r="BC953" s="88"/>
      <c r="BD953" s="88"/>
      <c r="BE953" s="88"/>
      <c r="BF953" s="88"/>
      <c r="BG953" s="88"/>
      <c r="BH953" s="88"/>
      <c r="BI953" s="88"/>
      <c r="BJ953" s="88"/>
      <c r="BK953" s="88"/>
      <c r="BL953" s="88"/>
      <c r="BM953" s="88">
        <v>16.899999999999999</v>
      </c>
      <c r="BN953" s="88">
        <v>23.37</v>
      </c>
      <c r="BO953" s="88"/>
      <c r="BP953" s="88"/>
      <c r="BQ953" s="88">
        <v>24.07</v>
      </c>
      <c r="BR953" s="88">
        <v>20.7</v>
      </c>
      <c r="BS953" s="88"/>
      <c r="BT953" s="88">
        <v>21.64</v>
      </c>
      <c r="BU953" s="88">
        <v>21.09</v>
      </c>
      <c r="BV953" s="88"/>
      <c r="BW953" s="88"/>
      <c r="BX953" s="88"/>
    </row>
    <row r="954" spans="2:76" s="9" customFormat="1" ht="15">
      <c r="B954" s="87">
        <v>43570</v>
      </c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>
        <v>15.96</v>
      </c>
      <c r="O954" s="88">
        <v>16.22</v>
      </c>
      <c r="P954" s="88">
        <v>16.29</v>
      </c>
      <c r="Q954" s="88"/>
      <c r="R954" s="88"/>
      <c r="S954" s="88"/>
      <c r="T954" s="88"/>
      <c r="U954" s="88"/>
      <c r="V954" s="88"/>
      <c r="W954" s="88"/>
      <c r="X954" s="88"/>
      <c r="Y954" s="88"/>
      <c r="Z954" s="88"/>
      <c r="AA954" s="88"/>
      <c r="AB954" s="88"/>
      <c r="AC954" s="88"/>
      <c r="AD954" s="88"/>
      <c r="AE954" s="88"/>
      <c r="AF954" s="88"/>
      <c r="AG954" s="88"/>
      <c r="AH954" s="88"/>
      <c r="AI954" s="88"/>
      <c r="AJ954" s="88"/>
      <c r="AK954" s="88"/>
      <c r="AL954" s="88"/>
      <c r="AM954" s="88"/>
      <c r="AN954" s="88"/>
      <c r="AO954" s="88"/>
      <c r="AP954" s="88"/>
      <c r="AQ954" s="88"/>
      <c r="AR954" s="88"/>
      <c r="AS954" s="88"/>
      <c r="AT954" s="88"/>
      <c r="AU954" s="88"/>
      <c r="AV954" s="88"/>
      <c r="AW954" s="88"/>
      <c r="AX954" s="88"/>
      <c r="AY954" s="88"/>
      <c r="AZ954" s="88"/>
      <c r="BA954" s="88"/>
      <c r="BB954" s="88"/>
      <c r="BC954" s="88"/>
      <c r="BD954" s="88"/>
      <c r="BE954" s="88"/>
      <c r="BF954" s="88"/>
      <c r="BG954" s="88"/>
      <c r="BH954" s="88"/>
      <c r="BI954" s="88"/>
      <c r="BJ954" s="88"/>
      <c r="BK954" s="88"/>
      <c r="BL954" s="88"/>
      <c r="BM954" s="88">
        <v>17.36</v>
      </c>
      <c r="BN954" s="88">
        <v>23.32</v>
      </c>
      <c r="BO954" s="88"/>
      <c r="BP954" s="88"/>
      <c r="BQ954" s="88">
        <v>24.07</v>
      </c>
      <c r="BR954" s="88">
        <v>20.74</v>
      </c>
      <c r="BS954" s="88"/>
      <c r="BT954" s="88">
        <v>21.67</v>
      </c>
      <c r="BU954" s="88">
        <v>21.14</v>
      </c>
      <c r="BV954" s="88"/>
      <c r="BW954" s="88"/>
      <c r="BX954" s="88"/>
    </row>
    <row r="955" spans="2:76" s="9" customFormat="1" ht="15">
      <c r="B955" s="87">
        <v>43567</v>
      </c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>
        <v>16.559999999999999</v>
      </c>
      <c r="O955" s="88">
        <v>17.079999999999998</v>
      </c>
      <c r="P955" s="88">
        <v>17.100000000000001</v>
      </c>
      <c r="Q955" s="88"/>
      <c r="R955" s="88"/>
      <c r="S955" s="88"/>
      <c r="T955" s="88"/>
      <c r="U955" s="88"/>
      <c r="V955" s="88"/>
      <c r="W955" s="88"/>
      <c r="X955" s="88"/>
      <c r="Y955" s="88"/>
      <c r="Z955" s="88"/>
      <c r="AA955" s="88"/>
      <c r="AB955" s="88"/>
      <c r="AC955" s="88"/>
      <c r="AD955" s="88"/>
      <c r="AE955" s="88"/>
      <c r="AF955" s="88"/>
      <c r="AG955" s="88"/>
      <c r="AH955" s="88"/>
      <c r="AI955" s="88"/>
      <c r="AJ955" s="88"/>
      <c r="AK955" s="88"/>
      <c r="AL955" s="88"/>
      <c r="AM955" s="88"/>
      <c r="AN955" s="88"/>
      <c r="AO955" s="88"/>
      <c r="AP955" s="88"/>
      <c r="AQ955" s="88"/>
      <c r="AR955" s="88"/>
      <c r="AS955" s="88"/>
      <c r="AT955" s="88"/>
      <c r="AU955" s="88"/>
      <c r="AV955" s="88"/>
      <c r="AW955" s="88"/>
      <c r="AX955" s="88"/>
      <c r="AY955" s="88"/>
      <c r="AZ955" s="88"/>
      <c r="BA955" s="88"/>
      <c r="BB955" s="88"/>
      <c r="BC955" s="88"/>
      <c r="BD955" s="88"/>
      <c r="BE955" s="88"/>
      <c r="BF955" s="88"/>
      <c r="BG955" s="88"/>
      <c r="BH955" s="88"/>
      <c r="BI955" s="88"/>
      <c r="BJ955" s="88"/>
      <c r="BK955" s="88"/>
      <c r="BL955" s="88"/>
      <c r="BM955" s="88">
        <v>18.149999999999999</v>
      </c>
      <c r="BN955" s="88">
        <v>23.71</v>
      </c>
      <c r="BO955" s="88"/>
      <c r="BP955" s="88"/>
      <c r="BQ955" s="88">
        <v>24.65</v>
      </c>
      <c r="BR955" s="88">
        <v>21.22</v>
      </c>
      <c r="BS955" s="88"/>
      <c r="BT955" s="88">
        <v>22.15</v>
      </c>
      <c r="BU955" s="88">
        <v>21.36</v>
      </c>
      <c r="BV955" s="88"/>
      <c r="BW955" s="88"/>
      <c r="BX955" s="88"/>
    </row>
    <row r="956" spans="2:76" s="9" customFormat="1" ht="15">
      <c r="B956" s="87">
        <v>43566</v>
      </c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>
        <v>16.98</v>
      </c>
      <c r="O956" s="88">
        <v>16.850000000000001</v>
      </c>
      <c r="P956" s="88">
        <v>17.100000000000001</v>
      </c>
      <c r="Q956" s="88"/>
      <c r="R956" s="88"/>
      <c r="S956" s="88"/>
      <c r="T956" s="88"/>
      <c r="U956" s="88"/>
      <c r="V956" s="88"/>
      <c r="W956" s="88"/>
      <c r="X956" s="88"/>
      <c r="Y956" s="88"/>
      <c r="Z956" s="88"/>
      <c r="AA956" s="88"/>
      <c r="AB956" s="88"/>
      <c r="AC956" s="88"/>
      <c r="AD956" s="88"/>
      <c r="AE956" s="88"/>
      <c r="AF956" s="88"/>
      <c r="AG956" s="88"/>
      <c r="AH956" s="88"/>
      <c r="AI956" s="88"/>
      <c r="AJ956" s="88"/>
      <c r="AK956" s="88"/>
      <c r="AL956" s="88"/>
      <c r="AM956" s="88"/>
      <c r="AN956" s="88"/>
      <c r="AO956" s="88"/>
      <c r="AP956" s="88"/>
      <c r="AQ956" s="88"/>
      <c r="AR956" s="88"/>
      <c r="AS956" s="88"/>
      <c r="AT956" s="88"/>
      <c r="AU956" s="88"/>
      <c r="AV956" s="88"/>
      <c r="AW956" s="88"/>
      <c r="AX956" s="88"/>
      <c r="AY956" s="88"/>
      <c r="AZ956" s="88"/>
      <c r="BA956" s="88"/>
      <c r="BB956" s="88"/>
      <c r="BC956" s="88"/>
      <c r="BD956" s="88"/>
      <c r="BE956" s="88"/>
      <c r="BF956" s="88"/>
      <c r="BG956" s="88"/>
      <c r="BH956" s="88"/>
      <c r="BI956" s="88"/>
      <c r="BJ956" s="88"/>
      <c r="BK956" s="88"/>
      <c r="BL956" s="88"/>
      <c r="BM956" s="88">
        <v>17.899999999999999</v>
      </c>
      <c r="BN956" s="88">
        <v>23.65</v>
      </c>
      <c r="BO956" s="88"/>
      <c r="BP956" s="88"/>
      <c r="BQ956" s="88">
        <v>24.6</v>
      </c>
      <c r="BR956" s="88">
        <v>21.29</v>
      </c>
      <c r="BS956" s="88"/>
      <c r="BT956" s="88">
        <v>22.18</v>
      </c>
      <c r="BU956" s="88">
        <v>21.56</v>
      </c>
      <c r="BV956" s="88"/>
      <c r="BW956" s="88"/>
      <c r="BX956" s="88"/>
    </row>
    <row r="957" spans="2:76" s="9" customFormat="1" ht="15">
      <c r="B957" s="87">
        <v>43565</v>
      </c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>
        <v>17.399999999999999</v>
      </c>
      <c r="O957" s="88">
        <v>18.09</v>
      </c>
      <c r="P957" s="88">
        <v>18.850000000000001</v>
      </c>
      <c r="Q957" s="88"/>
      <c r="R957" s="88"/>
      <c r="S957" s="88"/>
      <c r="T957" s="88"/>
      <c r="U957" s="88"/>
      <c r="V957" s="88"/>
      <c r="W957" s="88"/>
      <c r="X957" s="88"/>
      <c r="Y957" s="88"/>
      <c r="Z957" s="88"/>
      <c r="AA957" s="88"/>
      <c r="AB957" s="88"/>
      <c r="AC957" s="88"/>
      <c r="AD957" s="88"/>
      <c r="AE957" s="88"/>
      <c r="AF957" s="88"/>
      <c r="AG957" s="88"/>
      <c r="AH957" s="88"/>
      <c r="AI957" s="88"/>
      <c r="AJ957" s="88"/>
      <c r="AK957" s="88"/>
      <c r="AL957" s="88"/>
      <c r="AM957" s="88"/>
      <c r="AN957" s="88"/>
      <c r="AO957" s="88"/>
      <c r="AP957" s="88"/>
      <c r="AQ957" s="88"/>
      <c r="AR957" s="88"/>
      <c r="AS957" s="88"/>
      <c r="AT957" s="88"/>
      <c r="AU957" s="88"/>
      <c r="AV957" s="88"/>
      <c r="AW957" s="88"/>
      <c r="AX957" s="88"/>
      <c r="AY957" s="88"/>
      <c r="AZ957" s="88"/>
      <c r="BA957" s="88"/>
      <c r="BB957" s="88"/>
      <c r="BC957" s="88"/>
      <c r="BD957" s="88"/>
      <c r="BE957" s="88"/>
      <c r="BF957" s="88"/>
      <c r="BG957" s="88"/>
      <c r="BH957" s="88"/>
      <c r="BI957" s="88"/>
      <c r="BJ957" s="88"/>
      <c r="BK957" s="88"/>
      <c r="BL957" s="88"/>
      <c r="BM957" s="88">
        <v>19.399999999999999</v>
      </c>
      <c r="BN957" s="88">
        <v>23.66</v>
      </c>
      <c r="BO957" s="88"/>
      <c r="BP957" s="88"/>
      <c r="BQ957" s="88">
        <v>24.6</v>
      </c>
      <c r="BR957" s="88">
        <v>21.54</v>
      </c>
      <c r="BS957" s="88"/>
      <c r="BT957" s="88">
        <v>22.18</v>
      </c>
      <c r="BU957" s="88">
        <v>21.51</v>
      </c>
      <c r="BV957" s="88"/>
      <c r="BW957" s="88"/>
      <c r="BX957" s="88"/>
    </row>
    <row r="958" spans="2:76" s="9" customFormat="1" ht="15">
      <c r="B958" s="87">
        <v>43564</v>
      </c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>
        <v>17.62</v>
      </c>
      <c r="O958" s="88">
        <v>17.68</v>
      </c>
      <c r="P958" s="88">
        <v>18.440000000000001</v>
      </c>
      <c r="Q958" s="88"/>
      <c r="R958" s="88"/>
      <c r="S958" s="88"/>
      <c r="T958" s="88"/>
      <c r="U958" s="88"/>
      <c r="V958" s="88"/>
      <c r="W958" s="88"/>
      <c r="X958" s="88"/>
      <c r="Y958" s="88"/>
      <c r="Z958" s="88"/>
      <c r="AA958" s="88"/>
      <c r="AB958" s="88"/>
      <c r="AC958" s="88"/>
      <c r="AD958" s="88"/>
      <c r="AE958" s="88"/>
      <c r="AF958" s="88"/>
      <c r="AG958" s="88"/>
      <c r="AH958" s="88"/>
      <c r="AI958" s="88"/>
      <c r="AJ958" s="88"/>
      <c r="AK958" s="88"/>
      <c r="AL958" s="88"/>
      <c r="AM958" s="88"/>
      <c r="AN958" s="88"/>
      <c r="AO958" s="88"/>
      <c r="AP958" s="88"/>
      <c r="AQ958" s="88"/>
      <c r="AR958" s="88"/>
      <c r="AS958" s="88"/>
      <c r="AT958" s="88"/>
      <c r="AU958" s="88"/>
      <c r="AV958" s="88"/>
      <c r="AW958" s="88"/>
      <c r="AX958" s="88"/>
      <c r="AY958" s="88"/>
      <c r="AZ958" s="88"/>
      <c r="BA958" s="88"/>
      <c r="BB958" s="88"/>
      <c r="BC958" s="88"/>
      <c r="BD958" s="88"/>
      <c r="BE958" s="88"/>
      <c r="BF958" s="88"/>
      <c r="BG958" s="88"/>
      <c r="BH958" s="88"/>
      <c r="BI958" s="88"/>
      <c r="BJ958" s="88"/>
      <c r="BK958" s="88"/>
      <c r="BL958" s="88"/>
      <c r="BM958" s="88">
        <v>18.989999999999998</v>
      </c>
      <c r="BN958" s="88">
        <v>22.91</v>
      </c>
      <c r="BO958" s="88"/>
      <c r="BP958" s="88"/>
      <c r="BQ958" s="88">
        <v>23.15</v>
      </c>
      <c r="BR958" s="88">
        <v>20.48</v>
      </c>
      <c r="BS958" s="88"/>
      <c r="BT958" s="88">
        <v>22.15</v>
      </c>
      <c r="BU958" s="88">
        <v>21.48</v>
      </c>
      <c r="BV958" s="88"/>
      <c r="BW958" s="88"/>
      <c r="BX958" s="88"/>
    </row>
    <row r="959" spans="2:76" s="9" customFormat="1" ht="15">
      <c r="B959" s="87">
        <v>43563</v>
      </c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>
        <v>17.29</v>
      </c>
      <c r="O959" s="88">
        <v>17.27</v>
      </c>
      <c r="P959" s="88">
        <v>17.68</v>
      </c>
      <c r="Q959" s="88"/>
      <c r="R959" s="88"/>
      <c r="S959" s="88"/>
      <c r="T959" s="88"/>
      <c r="U959" s="88"/>
      <c r="V959" s="88"/>
      <c r="W959" s="88"/>
      <c r="X959" s="88"/>
      <c r="Y959" s="88"/>
      <c r="Z959" s="88"/>
      <c r="AA959" s="88"/>
      <c r="AB959" s="88"/>
      <c r="AC959" s="88"/>
      <c r="AD959" s="88"/>
      <c r="AE959" s="88"/>
      <c r="AF959" s="88"/>
      <c r="AG959" s="88"/>
      <c r="AH959" s="88"/>
      <c r="AI959" s="88"/>
      <c r="AJ959" s="88"/>
      <c r="AK959" s="88"/>
      <c r="AL959" s="88"/>
      <c r="AM959" s="88"/>
      <c r="AN959" s="88"/>
      <c r="AO959" s="88"/>
      <c r="AP959" s="88"/>
      <c r="AQ959" s="88"/>
      <c r="AR959" s="88"/>
      <c r="AS959" s="88"/>
      <c r="AT959" s="88"/>
      <c r="AU959" s="88"/>
      <c r="AV959" s="88"/>
      <c r="AW959" s="88"/>
      <c r="AX959" s="88"/>
      <c r="AY959" s="88"/>
      <c r="AZ959" s="88"/>
      <c r="BA959" s="88"/>
      <c r="BB959" s="88"/>
      <c r="BC959" s="88"/>
      <c r="BD959" s="88"/>
      <c r="BE959" s="88"/>
      <c r="BF959" s="88"/>
      <c r="BG959" s="88"/>
      <c r="BH959" s="88"/>
      <c r="BI959" s="88"/>
      <c r="BJ959" s="88"/>
      <c r="BK959" s="88"/>
      <c r="BL959" s="88"/>
      <c r="BM959" s="88">
        <v>18.23</v>
      </c>
      <c r="BN959" s="88">
        <v>22.95</v>
      </c>
      <c r="BO959" s="88"/>
      <c r="BP959" s="88"/>
      <c r="BQ959" s="88">
        <v>23.15</v>
      </c>
      <c r="BR959" s="88">
        <v>20.41</v>
      </c>
      <c r="BS959" s="88"/>
      <c r="BT959" s="88">
        <v>21.82</v>
      </c>
      <c r="BU959" s="88">
        <v>21.44</v>
      </c>
      <c r="BV959" s="88"/>
      <c r="BW959" s="88"/>
      <c r="BX959" s="88"/>
    </row>
    <row r="960" spans="2:76" s="9" customFormat="1" ht="15">
      <c r="B960" s="87">
        <v>43560</v>
      </c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>
        <v>17.190000000000001</v>
      </c>
      <c r="O960" s="88">
        <v>17.14</v>
      </c>
      <c r="P960" s="88">
        <v>17.75</v>
      </c>
      <c r="Q960" s="88"/>
      <c r="R960" s="88"/>
      <c r="S960" s="88"/>
      <c r="T960" s="88"/>
      <c r="U960" s="88"/>
      <c r="V960" s="88"/>
      <c r="W960" s="88"/>
      <c r="X960" s="88"/>
      <c r="Y960" s="88"/>
      <c r="Z960" s="88"/>
      <c r="AA960" s="88"/>
      <c r="AB960" s="88"/>
      <c r="AC960" s="88"/>
      <c r="AD960" s="88"/>
      <c r="AE960" s="88"/>
      <c r="AF960" s="88"/>
      <c r="AG960" s="88"/>
      <c r="AH960" s="88"/>
      <c r="AI960" s="88"/>
      <c r="AJ960" s="88"/>
      <c r="AK960" s="88"/>
      <c r="AL960" s="88"/>
      <c r="AM960" s="88"/>
      <c r="AN960" s="88"/>
      <c r="AO960" s="88"/>
      <c r="AP960" s="88"/>
      <c r="AQ960" s="88"/>
      <c r="AR960" s="88"/>
      <c r="AS960" s="88"/>
      <c r="AT960" s="88"/>
      <c r="AU960" s="88"/>
      <c r="AV960" s="88"/>
      <c r="AW960" s="88"/>
      <c r="AX960" s="88"/>
      <c r="AY960" s="88"/>
      <c r="AZ960" s="88"/>
      <c r="BA960" s="88"/>
      <c r="BB960" s="88"/>
      <c r="BC960" s="88"/>
      <c r="BD960" s="88"/>
      <c r="BE960" s="88"/>
      <c r="BF960" s="88"/>
      <c r="BG960" s="88"/>
      <c r="BH960" s="88"/>
      <c r="BI960" s="88"/>
      <c r="BJ960" s="88"/>
      <c r="BK960" s="88"/>
      <c r="BL960" s="88"/>
      <c r="BM960" s="88">
        <v>18.3</v>
      </c>
      <c r="BN960" s="88">
        <v>22.29</v>
      </c>
      <c r="BO960" s="88"/>
      <c r="BP960" s="88"/>
      <c r="BQ960" s="88">
        <v>22.48</v>
      </c>
      <c r="BR960" s="88">
        <v>20.239999999999998</v>
      </c>
      <c r="BS960" s="88"/>
      <c r="BT960" s="88">
        <v>21.65</v>
      </c>
      <c r="BU960" s="88">
        <v>21.8</v>
      </c>
      <c r="BV960" s="88"/>
      <c r="BW960" s="88"/>
      <c r="BX960" s="88"/>
    </row>
    <row r="961" spans="2:76" s="9" customFormat="1" ht="15">
      <c r="B961" s="87">
        <v>43559</v>
      </c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>
        <v>15.67</v>
      </c>
      <c r="O961" s="88">
        <v>16.05</v>
      </c>
      <c r="P961" s="88">
        <v>16.079999999999998</v>
      </c>
      <c r="Q961" s="88"/>
      <c r="R961" s="88"/>
      <c r="S961" s="88"/>
      <c r="T961" s="88"/>
      <c r="U961" s="88"/>
      <c r="V961" s="88"/>
      <c r="W961" s="88"/>
      <c r="X961" s="88"/>
      <c r="Y961" s="88"/>
      <c r="Z961" s="88"/>
      <c r="AA961" s="88"/>
      <c r="AB961" s="88"/>
      <c r="AC961" s="88"/>
      <c r="AD961" s="88"/>
      <c r="AE961" s="88"/>
      <c r="AF961" s="88"/>
      <c r="AG961" s="88"/>
      <c r="AH961" s="88"/>
      <c r="AI961" s="88"/>
      <c r="AJ961" s="88"/>
      <c r="AK961" s="88"/>
      <c r="AL961" s="88"/>
      <c r="AM961" s="88"/>
      <c r="AN961" s="88"/>
      <c r="AO961" s="88"/>
      <c r="AP961" s="88"/>
      <c r="AQ961" s="88"/>
      <c r="AR961" s="88"/>
      <c r="AS961" s="88"/>
      <c r="AT961" s="88"/>
      <c r="AU961" s="88"/>
      <c r="AV961" s="88"/>
      <c r="AW961" s="88"/>
      <c r="AX961" s="88"/>
      <c r="AY961" s="88"/>
      <c r="AZ961" s="88"/>
      <c r="BA961" s="88"/>
      <c r="BB961" s="88"/>
      <c r="BC961" s="88"/>
      <c r="BD961" s="88"/>
      <c r="BE961" s="88"/>
      <c r="BF961" s="88"/>
      <c r="BG961" s="88"/>
      <c r="BH961" s="88"/>
      <c r="BI961" s="88"/>
      <c r="BJ961" s="88"/>
      <c r="BK961" s="88"/>
      <c r="BL961" s="88"/>
      <c r="BM961" s="88">
        <v>16.63</v>
      </c>
      <c r="BN961" s="88">
        <v>21.72</v>
      </c>
      <c r="BO961" s="88"/>
      <c r="BP961" s="88"/>
      <c r="BQ961" s="88">
        <v>21.91</v>
      </c>
      <c r="BR961" s="88">
        <v>19.47</v>
      </c>
      <c r="BS961" s="88"/>
      <c r="BT961" s="88">
        <v>20.88</v>
      </c>
      <c r="BU961" s="88">
        <v>21.03</v>
      </c>
      <c r="BV961" s="88"/>
      <c r="BW961" s="88"/>
      <c r="BX961" s="88"/>
    </row>
    <row r="962" spans="2:76" s="9" customFormat="1" ht="15">
      <c r="B962" s="87">
        <v>43558</v>
      </c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>
        <v>15.26</v>
      </c>
      <c r="O962" s="88">
        <v>15.6</v>
      </c>
      <c r="P962" s="88">
        <v>15.6</v>
      </c>
      <c r="Q962" s="88"/>
      <c r="R962" s="88"/>
      <c r="S962" s="88"/>
      <c r="T962" s="88"/>
      <c r="U962" s="88"/>
      <c r="V962" s="88"/>
      <c r="W962" s="88"/>
      <c r="X962" s="88"/>
      <c r="Y962" s="88"/>
      <c r="Z962" s="88"/>
      <c r="AA962" s="88"/>
      <c r="AB962" s="88"/>
      <c r="AC962" s="88"/>
      <c r="AD962" s="88"/>
      <c r="AE962" s="88"/>
      <c r="AF962" s="88"/>
      <c r="AG962" s="88"/>
      <c r="AH962" s="88"/>
      <c r="AI962" s="88"/>
      <c r="AJ962" s="88"/>
      <c r="AK962" s="88"/>
      <c r="AL962" s="88"/>
      <c r="AM962" s="88"/>
      <c r="AN962" s="88"/>
      <c r="AO962" s="88"/>
      <c r="AP962" s="88"/>
      <c r="AQ962" s="88"/>
      <c r="AR962" s="88"/>
      <c r="AS962" s="88"/>
      <c r="AT962" s="88"/>
      <c r="AU962" s="88"/>
      <c r="AV962" s="88"/>
      <c r="AW962" s="88"/>
      <c r="AX962" s="88"/>
      <c r="AY962" s="88"/>
      <c r="AZ962" s="88"/>
      <c r="BA962" s="88"/>
      <c r="BB962" s="88"/>
      <c r="BC962" s="88"/>
      <c r="BD962" s="88"/>
      <c r="BE962" s="88"/>
      <c r="BF962" s="88"/>
      <c r="BG962" s="88"/>
      <c r="BH962" s="88"/>
      <c r="BI962" s="88"/>
      <c r="BJ962" s="88"/>
      <c r="BK962" s="88"/>
      <c r="BL962" s="88"/>
      <c r="BM962" s="88">
        <v>16.149999999999999</v>
      </c>
      <c r="BN962" s="88">
        <v>20.53</v>
      </c>
      <c r="BO962" s="88"/>
      <c r="BP962" s="88"/>
      <c r="BQ962" s="88">
        <v>21.03</v>
      </c>
      <c r="BR962" s="88">
        <v>19.04</v>
      </c>
      <c r="BS962" s="88"/>
      <c r="BT962" s="88">
        <v>20.45</v>
      </c>
      <c r="BU962" s="88">
        <v>20.6</v>
      </c>
      <c r="BV962" s="88"/>
      <c r="BW962" s="88"/>
      <c r="BX962" s="88"/>
    </row>
    <row r="963" spans="2:76" s="9" customFormat="1" ht="15">
      <c r="B963" s="87">
        <v>43557</v>
      </c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>
        <v>15.06</v>
      </c>
      <c r="O963" s="88">
        <v>15.23</v>
      </c>
      <c r="P963" s="88">
        <v>15.5</v>
      </c>
      <c r="Q963" s="88"/>
      <c r="R963" s="88"/>
      <c r="S963" s="88"/>
      <c r="T963" s="88"/>
      <c r="U963" s="88"/>
      <c r="V963" s="88"/>
      <c r="W963" s="88"/>
      <c r="X963" s="88"/>
      <c r="Y963" s="88"/>
      <c r="Z963" s="88"/>
      <c r="AA963" s="88"/>
      <c r="AB963" s="88"/>
      <c r="AC963" s="88"/>
      <c r="AD963" s="88"/>
      <c r="AE963" s="88"/>
      <c r="AF963" s="88"/>
      <c r="AG963" s="88"/>
      <c r="AH963" s="88"/>
      <c r="AI963" s="88"/>
      <c r="AJ963" s="88"/>
      <c r="AK963" s="88"/>
      <c r="AL963" s="88"/>
      <c r="AM963" s="88"/>
      <c r="AN963" s="88"/>
      <c r="AO963" s="88"/>
      <c r="AP963" s="88"/>
      <c r="AQ963" s="88"/>
      <c r="AR963" s="88"/>
      <c r="AS963" s="88"/>
      <c r="AT963" s="88"/>
      <c r="AU963" s="88"/>
      <c r="AV963" s="88"/>
      <c r="AW963" s="88"/>
      <c r="AX963" s="88"/>
      <c r="AY963" s="88"/>
      <c r="AZ963" s="88"/>
      <c r="BA963" s="88"/>
      <c r="BB963" s="88"/>
      <c r="BC963" s="88"/>
      <c r="BD963" s="88"/>
      <c r="BE963" s="88"/>
      <c r="BF963" s="88"/>
      <c r="BG963" s="88"/>
      <c r="BH963" s="88"/>
      <c r="BI963" s="88"/>
      <c r="BJ963" s="88"/>
      <c r="BK963" s="88"/>
      <c r="BL963" s="88"/>
      <c r="BM963" s="88">
        <v>16.05</v>
      </c>
      <c r="BN963" s="88">
        <v>20.399999999999999</v>
      </c>
      <c r="BO963" s="88"/>
      <c r="BP963" s="88"/>
      <c r="BQ963" s="88">
        <v>20.79</v>
      </c>
      <c r="BR963" s="88">
        <v>18.62</v>
      </c>
      <c r="BS963" s="88"/>
      <c r="BT963" s="88">
        <v>20.03</v>
      </c>
      <c r="BU963" s="88">
        <v>20.11</v>
      </c>
      <c r="BV963" s="88"/>
      <c r="BW963" s="88"/>
      <c r="BX963" s="88"/>
    </row>
    <row r="964" spans="2:76" s="9" customFormat="1" ht="15">
      <c r="B964" s="87">
        <v>43556</v>
      </c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>
        <v>15.01</v>
      </c>
      <c r="O964" s="88">
        <v>15.2</v>
      </c>
      <c r="P964" s="88">
        <v>16.13</v>
      </c>
      <c r="Q964" s="88"/>
      <c r="R964" s="88"/>
      <c r="S964" s="88"/>
      <c r="T964" s="88"/>
      <c r="U964" s="88"/>
      <c r="V964" s="88"/>
      <c r="W964" s="88"/>
      <c r="X964" s="88"/>
      <c r="Y964" s="88"/>
      <c r="Z964" s="88"/>
      <c r="AA964" s="88"/>
      <c r="AB964" s="88"/>
      <c r="AC964" s="88"/>
      <c r="AD964" s="88"/>
      <c r="AE964" s="88"/>
      <c r="AF964" s="88"/>
      <c r="AG964" s="88"/>
      <c r="AH964" s="88"/>
      <c r="AI964" s="88"/>
      <c r="AJ964" s="88"/>
      <c r="AK964" s="88"/>
      <c r="AL964" s="88"/>
      <c r="AM964" s="88"/>
      <c r="AN964" s="88"/>
      <c r="AO964" s="88"/>
      <c r="AP964" s="88"/>
      <c r="AQ964" s="88"/>
      <c r="AR964" s="88"/>
      <c r="AS964" s="88"/>
      <c r="AT964" s="88"/>
      <c r="AU964" s="88"/>
      <c r="AV964" s="88"/>
      <c r="AW964" s="88"/>
      <c r="AX964" s="88"/>
      <c r="AY964" s="88"/>
      <c r="AZ964" s="88"/>
      <c r="BA964" s="88"/>
      <c r="BB964" s="88"/>
      <c r="BC964" s="88"/>
      <c r="BD964" s="88"/>
      <c r="BE964" s="88"/>
      <c r="BF964" s="88"/>
      <c r="BG964" s="88"/>
      <c r="BH964" s="88"/>
      <c r="BI964" s="88"/>
      <c r="BJ964" s="88"/>
      <c r="BK964" s="88"/>
      <c r="BL964" s="88"/>
      <c r="BM964" s="88">
        <v>16.510000000000002</v>
      </c>
      <c r="BN964" s="88">
        <v>20.71</v>
      </c>
      <c r="BO964" s="88"/>
      <c r="BP964" s="88"/>
      <c r="BQ964" s="88">
        <v>21</v>
      </c>
      <c r="BR964" s="88">
        <v>18.690000000000001</v>
      </c>
      <c r="BS964" s="88"/>
      <c r="BT964" s="88">
        <v>20.100000000000001</v>
      </c>
      <c r="BU964" s="88">
        <v>20.18</v>
      </c>
      <c r="BV964" s="88"/>
      <c r="BW964" s="88"/>
      <c r="BX964" s="88"/>
    </row>
    <row r="965" spans="2:76" s="9" customFormat="1" ht="15">
      <c r="B965" s="87">
        <v>43553</v>
      </c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>
        <v>15.12</v>
      </c>
      <c r="N965" s="88">
        <v>15.1</v>
      </c>
      <c r="O965" s="88">
        <v>15.46</v>
      </c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  <c r="AA965" s="88"/>
      <c r="AB965" s="88"/>
      <c r="AC965" s="88"/>
      <c r="AD965" s="88"/>
      <c r="AE965" s="88"/>
      <c r="AF965" s="88"/>
      <c r="AG965" s="88"/>
      <c r="AH965" s="88"/>
      <c r="AI965" s="88"/>
      <c r="AJ965" s="88"/>
      <c r="AK965" s="88"/>
      <c r="AL965" s="88"/>
      <c r="AM965" s="88"/>
      <c r="AN965" s="88"/>
      <c r="AO965" s="88"/>
      <c r="AP965" s="88"/>
      <c r="AQ965" s="88"/>
      <c r="AR965" s="88"/>
      <c r="AS965" s="88"/>
      <c r="AT965" s="88"/>
      <c r="AU965" s="88"/>
      <c r="AV965" s="88"/>
      <c r="AW965" s="88"/>
      <c r="AX965" s="88"/>
      <c r="AY965" s="88"/>
      <c r="AZ965" s="88"/>
      <c r="BA965" s="88"/>
      <c r="BB965" s="88"/>
      <c r="BC965" s="88"/>
      <c r="BD965" s="88"/>
      <c r="BE965" s="88"/>
      <c r="BF965" s="88"/>
      <c r="BG965" s="88"/>
      <c r="BH965" s="88"/>
      <c r="BI965" s="88"/>
      <c r="BJ965" s="88"/>
      <c r="BK965" s="88"/>
      <c r="BL965" s="88"/>
      <c r="BM965" s="88">
        <v>16.600000000000001</v>
      </c>
      <c r="BN965" s="88">
        <v>20.3</v>
      </c>
      <c r="BO965" s="88"/>
      <c r="BP965" s="88"/>
      <c r="BQ965" s="88">
        <v>20.94</v>
      </c>
      <c r="BR965" s="88">
        <v>19.079999999999998</v>
      </c>
      <c r="BS965" s="88"/>
      <c r="BT965" s="88">
        <v>20.18</v>
      </c>
      <c r="BU965" s="88">
        <v>20.260000000000002</v>
      </c>
      <c r="BV965" s="88"/>
      <c r="BW965" s="88"/>
      <c r="BX965" s="88"/>
    </row>
    <row r="966" spans="2:76" s="9" customFormat="1" ht="15">
      <c r="B966" s="87">
        <v>43552</v>
      </c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>
        <v>15.6</v>
      </c>
      <c r="N966" s="88">
        <v>15.8</v>
      </c>
      <c r="O966" s="88">
        <v>15.7</v>
      </c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  <c r="AA966" s="88"/>
      <c r="AB966" s="88"/>
      <c r="AC966" s="88"/>
      <c r="AD966" s="88"/>
      <c r="AE966" s="88"/>
      <c r="AF966" s="88"/>
      <c r="AG966" s="88"/>
      <c r="AH966" s="88"/>
      <c r="AI966" s="88"/>
      <c r="AJ966" s="88"/>
      <c r="AK966" s="88"/>
      <c r="AL966" s="88"/>
      <c r="AM966" s="88"/>
      <c r="AN966" s="88"/>
      <c r="AO966" s="88"/>
      <c r="AP966" s="88"/>
      <c r="AQ966" s="88"/>
      <c r="AR966" s="88"/>
      <c r="AS966" s="88"/>
      <c r="AT966" s="88"/>
      <c r="AU966" s="88"/>
      <c r="AV966" s="88"/>
      <c r="AW966" s="88"/>
      <c r="AX966" s="88"/>
      <c r="AY966" s="88"/>
      <c r="AZ966" s="88"/>
      <c r="BA966" s="88"/>
      <c r="BB966" s="88"/>
      <c r="BC966" s="88"/>
      <c r="BD966" s="88"/>
      <c r="BE966" s="88"/>
      <c r="BF966" s="88"/>
      <c r="BG966" s="88"/>
      <c r="BH966" s="88"/>
      <c r="BI966" s="88"/>
      <c r="BJ966" s="88"/>
      <c r="BK966" s="88"/>
      <c r="BL966" s="88">
        <v>15.7</v>
      </c>
      <c r="BM966" s="88">
        <v>16.600000000000001</v>
      </c>
      <c r="BN966" s="88">
        <v>20.34</v>
      </c>
      <c r="BO966" s="88"/>
      <c r="BP966" s="88">
        <v>16.149999999999999</v>
      </c>
      <c r="BQ966" s="88">
        <v>21.23</v>
      </c>
      <c r="BR966" s="88">
        <v>19.27</v>
      </c>
      <c r="BS966" s="88"/>
      <c r="BT966" s="88">
        <v>20.23</v>
      </c>
      <c r="BU966" s="88">
        <v>20.309999999999999</v>
      </c>
      <c r="BV966" s="88"/>
      <c r="BW966" s="88"/>
      <c r="BX966" s="88"/>
    </row>
    <row r="967" spans="2:76" s="9" customFormat="1" ht="15">
      <c r="B967" s="87">
        <v>43551</v>
      </c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>
        <v>15.6</v>
      </c>
      <c r="N967" s="88">
        <v>16.100000000000001</v>
      </c>
      <c r="O967" s="88">
        <v>16.600000000000001</v>
      </c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  <c r="AA967" s="88"/>
      <c r="AB967" s="88"/>
      <c r="AC967" s="88"/>
      <c r="AD967" s="88"/>
      <c r="AE967" s="88"/>
      <c r="AF967" s="88"/>
      <c r="AG967" s="88"/>
      <c r="AH967" s="88"/>
      <c r="AI967" s="88"/>
      <c r="AJ967" s="88"/>
      <c r="AK967" s="88"/>
      <c r="AL967" s="88"/>
      <c r="AM967" s="88"/>
      <c r="AN967" s="88"/>
      <c r="AO967" s="88"/>
      <c r="AP967" s="88"/>
      <c r="AQ967" s="88"/>
      <c r="AR967" s="88"/>
      <c r="AS967" s="88"/>
      <c r="AT967" s="88"/>
      <c r="AU967" s="88"/>
      <c r="AV967" s="88"/>
      <c r="AW967" s="88"/>
      <c r="AX967" s="88"/>
      <c r="AY967" s="88"/>
      <c r="AZ967" s="88"/>
      <c r="BA967" s="88"/>
      <c r="BB967" s="88"/>
      <c r="BC967" s="88"/>
      <c r="BD967" s="88"/>
      <c r="BE967" s="88"/>
      <c r="BF967" s="88"/>
      <c r="BG967" s="88"/>
      <c r="BH967" s="88"/>
      <c r="BI967" s="88"/>
      <c r="BJ967" s="88"/>
      <c r="BK967" s="88"/>
      <c r="BL967" s="88">
        <v>16.100000000000001</v>
      </c>
      <c r="BM967" s="88">
        <v>17.190000000000001</v>
      </c>
      <c r="BN967" s="88">
        <v>20.13</v>
      </c>
      <c r="BO967" s="88"/>
      <c r="BP967" s="88">
        <v>16.649999999999999</v>
      </c>
      <c r="BQ967" s="88">
        <v>21.01</v>
      </c>
      <c r="BR967" s="88">
        <v>18.829999999999998</v>
      </c>
      <c r="BS967" s="88"/>
      <c r="BT967" s="88">
        <v>20.43</v>
      </c>
      <c r="BU967" s="88">
        <v>20.51</v>
      </c>
      <c r="BV967" s="88"/>
      <c r="BW967" s="88"/>
      <c r="BX967" s="88"/>
    </row>
    <row r="968" spans="2:76" s="9" customFormat="1" ht="15">
      <c r="B968" s="87">
        <v>43550</v>
      </c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>
        <v>15.53</v>
      </c>
      <c r="N968" s="88">
        <v>15.9</v>
      </c>
      <c r="O968" s="88">
        <v>16.57</v>
      </c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  <c r="AA968" s="88"/>
      <c r="AB968" s="88"/>
      <c r="AC968" s="88"/>
      <c r="AD968" s="88"/>
      <c r="AE968" s="88"/>
      <c r="AF968" s="88"/>
      <c r="AG968" s="88"/>
      <c r="AH968" s="88"/>
      <c r="AI968" s="88"/>
      <c r="AJ968" s="88"/>
      <c r="AK968" s="88"/>
      <c r="AL968" s="88"/>
      <c r="AM968" s="88"/>
      <c r="AN968" s="88"/>
      <c r="AO968" s="88"/>
      <c r="AP968" s="88"/>
      <c r="AQ968" s="88"/>
      <c r="AR968" s="88"/>
      <c r="AS968" s="88"/>
      <c r="AT968" s="88"/>
      <c r="AU968" s="88"/>
      <c r="AV968" s="88"/>
      <c r="AW968" s="88"/>
      <c r="AX968" s="88"/>
      <c r="AY968" s="88"/>
      <c r="AZ968" s="88"/>
      <c r="BA968" s="88"/>
      <c r="BB968" s="88"/>
      <c r="BC968" s="88"/>
      <c r="BD968" s="88"/>
      <c r="BE968" s="88"/>
      <c r="BF968" s="88"/>
      <c r="BG968" s="88"/>
      <c r="BH968" s="88"/>
      <c r="BI968" s="88"/>
      <c r="BJ968" s="88"/>
      <c r="BK968" s="88"/>
      <c r="BL968" s="88">
        <v>16</v>
      </c>
      <c r="BM968" s="88">
        <v>16.8</v>
      </c>
      <c r="BN968" s="88">
        <v>19.96</v>
      </c>
      <c r="BO968" s="88"/>
      <c r="BP968" s="88">
        <v>16.399999999999999</v>
      </c>
      <c r="BQ968" s="88">
        <v>20.83</v>
      </c>
      <c r="BR968" s="88">
        <v>18.96</v>
      </c>
      <c r="BS968" s="88"/>
      <c r="BT968" s="88">
        <v>20.13</v>
      </c>
      <c r="BU968" s="88">
        <v>20.21</v>
      </c>
      <c r="BV968" s="88"/>
      <c r="BW968" s="88"/>
      <c r="BX968" s="88"/>
    </row>
    <row r="969" spans="2:76" s="9" customFormat="1" ht="15">
      <c r="B969" s="87">
        <v>43549</v>
      </c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>
        <v>15.72</v>
      </c>
      <c r="N969" s="88">
        <v>15.77</v>
      </c>
      <c r="O969" s="88">
        <v>16.61</v>
      </c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  <c r="AA969" s="88"/>
      <c r="AB969" s="88"/>
      <c r="AC969" s="88"/>
      <c r="AD969" s="88"/>
      <c r="AE969" s="88"/>
      <c r="AF969" s="88"/>
      <c r="AG969" s="88"/>
      <c r="AH969" s="88"/>
      <c r="AI969" s="88"/>
      <c r="AJ969" s="88"/>
      <c r="AK969" s="88"/>
      <c r="AL969" s="88"/>
      <c r="AM969" s="88"/>
      <c r="AN969" s="88"/>
      <c r="AO969" s="88"/>
      <c r="AP969" s="88"/>
      <c r="AQ969" s="88"/>
      <c r="AR969" s="88"/>
      <c r="AS969" s="88"/>
      <c r="AT969" s="88"/>
      <c r="AU969" s="88"/>
      <c r="AV969" s="88"/>
      <c r="AW969" s="88"/>
      <c r="AX969" s="88"/>
      <c r="AY969" s="88"/>
      <c r="AZ969" s="88"/>
      <c r="BA969" s="88"/>
      <c r="BB969" s="88"/>
      <c r="BC969" s="88"/>
      <c r="BD969" s="88"/>
      <c r="BE969" s="88"/>
      <c r="BF969" s="88"/>
      <c r="BG969" s="88"/>
      <c r="BH969" s="88"/>
      <c r="BI969" s="88"/>
      <c r="BJ969" s="88"/>
      <c r="BK969" s="88"/>
      <c r="BL969" s="88">
        <v>16.03</v>
      </c>
      <c r="BM969" s="88">
        <v>16.47</v>
      </c>
      <c r="BN969" s="88">
        <v>19.78</v>
      </c>
      <c r="BO969" s="88"/>
      <c r="BP969" s="88">
        <v>16.25</v>
      </c>
      <c r="BQ969" s="88">
        <v>20.65</v>
      </c>
      <c r="BR969" s="88">
        <v>18.7</v>
      </c>
      <c r="BS969" s="88"/>
      <c r="BT969" s="88">
        <v>19.829999999999998</v>
      </c>
      <c r="BU969" s="88">
        <v>20.12</v>
      </c>
      <c r="BV969" s="88"/>
      <c r="BW969" s="88"/>
      <c r="BX969" s="88"/>
    </row>
    <row r="970" spans="2:76" s="9" customFormat="1" ht="15">
      <c r="B970" s="87">
        <v>43546</v>
      </c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>
        <v>16.04</v>
      </c>
      <c r="N970" s="88">
        <v>15.96</v>
      </c>
      <c r="O970" s="88">
        <v>15.88</v>
      </c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  <c r="AA970" s="88"/>
      <c r="AB970" s="88"/>
      <c r="AC970" s="88"/>
      <c r="AD970" s="88"/>
      <c r="AE970" s="88"/>
      <c r="AF970" s="88"/>
      <c r="AG970" s="88"/>
      <c r="AH970" s="88"/>
      <c r="AI970" s="88"/>
      <c r="AJ970" s="88"/>
      <c r="AK970" s="88"/>
      <c r="AL970" s="88"/>
      <c r="AM970" s="88"/>
      <c r="AN970" s="88"/>
      <c r="AO970" s="88"/>
      <c r="AP970" s="88"/>
      <c r="AQ970" s="88"/>
      <c r="AR970" s="88"/>
      <c r="AS970" s="88"/>
      <c r="AT970" s="88"/>
      <c r="AU970" s="88"/>
      <c r="AV970" s="88"/>
      <c r="AW970" s="88"/>
      <c r="AX970" s="88"/>
      <c r="AY970" s="88"/>
      <c r="AZ970" s="88"/>
      <c r="BA970" s="88"/>
      <c r="BB970" s="88"/>
      <c r="BC970" s="88"/>
      <c r="BD970" s="88"/>
      <c r="BE970" s="88"/>
      <c r="BF970" s="88"/>
      <c r="BG970" s="88"/>
      <c r="BH970" s="88"/>
      <c r="BI970" s="88"/>
      <c r="BJ970" s="88"/>
      <c r="BK970" s="88"/>
      <c r="BL970" s="88">
        <v>15.96</v>
      </c>
      <c r="BM970" s="88">
        <v>16.8</v>
      </c>
      <c r="BN970" s="88">
        <v>20.41</v>
      </c>
      <c r="BO970" s="88"/>
      <c r="BP970" s="88">
        <v>16.38</v>
      </c>
      <c r="BQ970" s="88">
        <v>21.3</v>
      </c>
      <c r="BR970" s="88">
        <v>19.010000000000002</v>
      </c>
      <c r="BS970" s="88"/>
      <c r="BT970" s="88">
        <v>19.89</v>
      </c>
      <c r="BU970" s="88">
        <v>20.059999999999999</v>
      </c>
      <c r="BV970" s="88"/>
      <c r="BW970" s="88"/>
      <c r="BX970" s="88"/>
    </row>
    <row r="971" spans="2:76" s="9" customFormat="1" ht="15">
      <c r="B971" s="87">
        <v>43545</v>
      </c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>
        <v>16.43</v>
      </c>
      <c r="N971" s="88">
        <v>16.34</v>
      </c>
      <c r="O971" s="88">
        <v>16.07</v>
      </c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  <c r="AA971" s="88"/>
      <c r="AB971" s="88"/>
      <c r="AC971" s="88"/>
      <c r="AD971" s="88"/>
      <c r="AE971" s="88"/>
      <c r="AF971" s="88"/>
      <c r="AG971" s="88"/>
      <c r="AH971" s="88"/>
      <c r="AI971" s="88"/>
      <c r="AJ971" s="88"/>
      <c r="AK971" s="88"/>
      <c r="AL971" s="88"/>
      <c r="AM971" s="88"/>
      <c r="AN971" s="88"/>
      <c r="AO971" s="88"/>
      <c r="AP971" s="88"/>
      <c r="AQ971" s="88"/>
      <c r="AR971" s="88"/>
      <c r="AS971" s="88"/>
      <c r="AT971" s="88"/>
      <c r="AU971" s="88"/>
      <c r="AV971" s="88"/>
      <c r="AW971" s="88"/>
      <c r="AX971" s="88"/>
      <c r="AY971" s="88"/>
      <c r="AZ971" s="88"/>
      <c r="BA971" s="88"/>
      <c r="BB971" s="88"/>
      <c r="BC971" s="88"/>
      <c r="BD971" s="88"/>
      <c r="BE971" s="88"/>
      <c r="BF971" s="88"/>
      <c r="BG971" s="88"/>
      <c r="BH971" s="88"/>
      <c r="BI971" s="88"/>
      <c r="BJ971" s="88"/>
      <c r="BK971" s="88"/>
      <c r="BL971" s="88">
        <v>16.28</v>
      </c>
      <c r="BM971" s="88">
        <v>16.8</v>
      </c>
      <c r="BN971" s="88">
        <v>20.45</v>
      </c>
      <c r="BO971" s="88"/>
      <c r="BP971" s="88">
        <v>16.54</v>
      </c>
      <c r="BQ971" s="88">
        <v>21.35</v>
      </c>
      <c r="BR971" s="88">
        <v>18.829999999999998</v>
      </c>
      <c r="BS971" s="88"/>
      <c r="BT971" s="88">
        <v>19.79</v>
      </c>
      <c r="BU971" s="88">
        <v>19.98</v>
      </c>
      <c r="BV971" s="88"/>
      <c r="BW971" s="88"/>
      <c r="BX971" s="88"/>
    </row>
    <row r="972" spans="2:76" s="9" customFormat="1" ht="15">
      <c r="B972" s="87">
        <v>43544</v>
      </c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>
        <v>16.489999999999998</v>
      </c>
      <c r="N972" s="88">
        <v>16.48</v>
      </c>
      <c r="O972" s="88">
        <v>17.440000000000001</v>
      </c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  <c r="AA972" s="88"/>
      <c r="AB972" s="88"/>
      <c r="AC972" s="88"/>
      <c r="AD972" s="88"/>
      <c r="AE972" s="88"/>
      <c r="AF972" s="88"/>
      <c r="AG972" s="88"/>
      <c r="AH972" s="88"/>
      <c r="AI972" s="88"/>
      <c r="AJ972" s="88"/>
      <c r="AK972" s="88"/>
      <c r="AL972" s="88"/>
      <c r="AM972" s="88"/>
      <c r="AN972" s="88"/>
      <c r="AO972" s="88"/>
      <c r="AP972" s="88"/>
      <c r="AQ972" s="88"/>
      <c r="AR972" s="88"/>
      <c r="AS972" s="88"/>
      <c r="AT972" s="88"/>
      <c r="AU972" s="88"/>
      <c r="AV972" s="88"/>
      <c r="AW972" s="88"/>
      <c r="AX972" s="88"/>
      <c r="AY972" s="88"/>
      <c r="AZ972" s="88"/>
      <c r="BA972" s="88"/>
      <c r="BB972" s="88"/>
      <c r="BC972" s="88"/>
      <c r="BD972" s="88"/>
      <c r="BE972" s="88"/>
      <c r="BF972" s="88"/>
      <c r="BG972" s="88"/>
      <c r="BH972" s="88"/>
      <c r="BI972" s="88"/>
      <c r="BJ972" s="88"/>
      <c r="BK972" s="88"/>
      <c r="BL972" s="88">
        <v>16.8</v>
      </c>
      <c r="BM972" s="88">
        <v>17.399999999999999</v>
      </c>
      <c r="BN972" s="88">
        <v>20.22</v>
      </c>
      <c r="BO972" s="88"/>
      <c r="BP972" s="88">
        <v>17.100000000000001</v>
      </c>
      <c r="BQ972" s="88">
        <v>21.11</v>
      </c>
      <c r="BR972" s="88">
        <v>18.54</v>
      </c>
      <c r="BS972" s="88"/>
      <c r="BT972" s="88">
        <v>20.03</v>
      </c>
      <c r="BU972" s="88">
        <v>19.87</v>
      </c>
      <c r="BV972" s="88"/>
      <c r="BW972" s="88"/>
      <c r="BX972" s="88"/>
    </row>
    <row r="973" spans="2:76" s="9" customFormat="1" ht="15">
      <c r="B973" s="87">
        <v>43543</v>
      </c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>
        <v>16.55</v>
      </c>
      <c r="N973" s="88">
        <v>16.77</v>
      </c>
      <c r="O973" s="88">
        <v>16.47</v>
      </c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  <c r="AA973" s="88"/>
      <c r="AB973" s="88"/>
      <c r="AC973" s="88"/>
      <c r="AD973" s="88"/>
      <c r="AE973" s="88"/>
      <c r="AF973" s="88"/>
      <c r="AG973" s="88"/>
      <c r="AH973" s="88"/>
      <c r="AI973" s="88"/>
      <c r="AJ973" s="88"/>
      <c r="AK973" s="88"/>
      <c r="AL973" s="88"/>
      <c r="AM973" s="88"/>
      <c r="AN973" s="88"/>
      <c r="AO973" s="88"/>
      <c r="AP973" s="88"/>
      <c r="AQ973" s="88"/>
      <c r="AR973" s="88"/>
      <c r="AS973" s="88"/>
      <c r="AT973" s="88"/>
      <c r="AU973" s="88"/>
      <c r="AV973" s="88"/>
      <c r="AW973" s="88"/>
      <c r="AX973" s="88"/>
      <c r="AY973" s="88"/>
      <c r="AZ973" s="88"/>
      <c r="BA973" s="88"/>
      <c r="BB973" s="88"/>
      <c r="BC973" s="88"/>
      <c r="BD973" s="88"/>
      <c r="BE973" s="88"/>
      <c r="BF973" s="88"/>
      <c r="BG973" s="88"/>
      <c r="BH973" s="88"/>
      <c r="BI973" s="88"/>
      <c r="BJ973" s="88"/>
      <c r="BK973" s="88"/>
      <c r="BL973" s="88">
        <v>16.600000000000001</v>
      </c>
      <c r="BM973" s="88">
        <v>17.2</v>
      </c>
      <c r="BN973" s="88">
        <v>20.37</v>
      </c>
      <c r="BO973" s="88"/>
      <c r="BP973" s="88">
        <v>16.899999999999999</v>
      </c>
      <c r="BQ973" s="88">
        <v>21.26</v>
      </c>
      <c r="BR973" s="88">
        <v>18.739999999999998</v>
      </c>
      <c r="BS973" s="88"/>
      <c r="BT973" s="88">
        <v>19.68</v>
      </c>
      <c r="BU973" s="88">
        <v>19.579999999999998</v>
      </c>
      <c r="BV973" s="88"/>
      <c r="BW973" s="88"/>
      <c r="BX973" s="88"/>
    </row>
    <row r="974" spans="2:76" s="9" customFormat="1" ht="15">
      <c r="B974" s="87">
        <v>43542</v>
      </c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>
        <v>16.579999999999998</v>
      </c>
      <c r="N974" s="88">
        <v>16.61</v>
      </c>
      <c r="O974" s="88">
        <v>17.22</v>
      </c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  <c r="AA974" s="88"/>
      <c r="AB974" s="88"/>
      <c r="AC974" s="88"/>
      <c r="AD974" s="88"/>
      <c r="AE974" s="88"/>
      <c r="AF974" s="88"/>
      <c r="AG974" s="88"/>
      <c r="AH974" s="88"/>
      <c r="AI974" s="88"/>
      <c r="AJ974" s="88"/>
      <c r="AK974" s="88"/>
      <c r="AL974" s="88"/>
      <c r="AM974" s="88"/>
      <c r="AN974" s="88"/>
      <c r="AO974" s="88"/>
      <c r="AP974" s="88"/>
      <c r="AQ974" s="88"/>
      <c r="AR974" s="88"/>
      <c r="AS974" s="88"/>
      <c r="AT974" s="88"/>
      <c r="AU974" s="88"/>
      <c r="AV974" s="88"/>
      <c r="AW974" s="88"/>
      <c r="AX974" s="88"/>
      <c r="AY974" s="88"/>
      <c r="AZ974" s="88"/>
      <c r="BA974" s="88"/>
      <c r="BB974" s="88"/>
      <c r="BC974" s="88"/>
      <c r="BD974" s="88"/>
      <c r="BE974" s="88"/>
      <c r="BF974" s="88"/>
      <c r="BG974" s="88"/>
      <c r="BH974" s="88"/>
      <c r="BI974" s="88"/>
      <c r="BJ974" s="88"/>
      <c r="BK974" s="88"/>
      <c r="BL974" s="88">
        <v>16.8</v>
      </c>
      <c r="BM974" s="88">
        <v>17.5</v>
      </c>
      <c r="BN974" s="88">
        <v>20.25</v>
      </c>
      <c r="BO974" s="88"/>
      <c r="BP974" s="88">
        <v>17.149999999999999</v>
      </c>
      <c r="BQ974" s="88">
        <v>21.14</v>
      </c>
      <c r="BR974" s="88">
        <v>18.579999999999998</v>
      </c>
      <c r="BS974" s="88"/>
      <c r="BT974" s="88">
        <v>19.829999999999998</v>
      </c>
      <c r="BU974" s="88">
        <v>19.73</v>
      </c>
      <c r="BV974" s="88"/>
      <c r="BW974" s="88"/>
      <c r="BX974" s="88"/>
    </row>
    <row r="975" spans="2:76" s="9" customFormat="1" ht="15">
      <c r="B975" s="87">
        <v>43539</v>
      </c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>
        <v>16.79</v>
      </c>
      <c r="N975" s="88">
        <v>16.600000000000001</v>
      </c>
      <c r="O975" s="88">
        <v>18.23</v>
      </c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  <c r="AA975" s="88"/>
      <c r="AB975" s="88"/>
      <c r="AC975" s="88"/>
      <c r="AD975" s="88"/>
      <c r="AE975" s="88"/>
      <c r="AF975" s="88"/>
      <c r="AG975" s="88"/>
      <c r="AH975" s="88"/>
      <c r="AI975" s="88"/>
      <c r="AJ975" s="88"/>
      <c r="AK975" s="88"/>
      <c r="AL975" s="88"/>
      <c r="AM975" s="88"/>
      <c r="AN975" s="88"/>
      <c r="AO975" s="88"/>
      <c r="AP975" s="88"/>
      <c r="AQ975" s="88"/>
      <c r="AR975" s="88"/>
      <c r="AS975" s="88"/>
      <c r="AT975" s="88"/>
      <c r="AU975" s="88"/>
      <c r="AV975" s="88"/>
      <c r="AW975" s="88"/>
      <c r="AX975" s="88"/>
      <c r="AY975" s="88"/>
      <c r="AZ975" s="88"/>
      <c r="BA975" s="88"/>
      <c r="BB975" s="88"/>
      <c r="BC975" s="88"/>
      <c r="BD975" s="88"/>
      <c r="BE975" s="88"/>
      <c r="BF975" s="88"/>
      <c r="BG975" s="88"/>
      <c r="BH975" s="88"/>
      <c r="BI975" s="88"/>
      <c r="BJ975" s="88"/>
      <c r="BK975" s="88"/>
      <c r="BL975" s="88">
        <v>17.2</v>
      </c>
      <c r="BM975" s="88">
        <v>16.8</v>
      </c>
      <c r="BN975" s="88">
        <v>21</v>
      </c>
      <c r="BO975" s="88"/>
      <c r="BP975" s="88">
        <v>17</v>
      </c>
      <c r="BQ975" s="88">
        <v>21.92</v>
      </c>
      <c r="BR975" s="88">
        <v>19.28</v>
      </c>
      <c r="BS975" s="88"/>
      <c r="BT975" s="88">
        <v>19.78</v>
      </c>
      <c r="BU975" s="88">
        <v>19.97</v>
      </c>
      <c r="BV975" s="88"/>
      <c r="BW975" s="88"/>
      <c r="BX975" s="88"/>
    </row>
    <row r="976" spans="2:76" s="9" customFormat="1" ht="15">
      <c r="B976" s="87">
        <v>43538</v>
      </c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>
        <v>17.239999999999998</v>
      </c>
      <c r="N976" s="88">
        <v>17.2</v>
      </c>
      <c r="O976" s="88">
        <v>17.77</v>
      </c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  <c r="AA976" s="88"/>
      <c r="AB976" s="88"/>
      <c r="AC976" s="88"/>
      <c r="AD976" s="88"/>
      <c r="AE976" s="88"/>
      <c r="AF976" s="88"/>
      <c r="AG976" s="88"/>
      <c r="AH976" s="88"/>
      <c r="AI976" s="88"/>
      <c r="AJ976" s="88"/>
      <c r="AK976" s="88"/>
      <c r="AL976" s="88"/>
      <c r="AM976" s="88"/>
      <c r="AN976" s="88"/>
      <c r="AO976" s="88"/>
      <c r="AP976" s="88"/>
      <c r="AQ976" s="88"/>
      <c r="AR976" s="88"/>
      <c r="AS976" s="88"/>
      <c r="AT976" s="88"/>
      <c r="AU976" s="88"/>
      <c r="AV976" s="88"/>
      <c r="AW976" s="88"/>
      <c r="AX976" s="88"/>
      <c r="AY976" s="88"/>
      <c r="AZ976" s="88"/>
      <c r="BA976" s="88"/>
      <c r="BB976" s="88"/>
      <c r="BC976" s="88"/>
      <c r="BD976" s="88"/>
      <c r="BE976" s="88"/>
      <c r="BF976" s="88"/>
      <c r="BG976" s="88"/>
      <c r="BH976" s="88"/>
      <c r="BI976" s="88"/>
      <c r="BJ976" s="88"/>
      <c r="BK976" s="88"/>
      <c r="BL976" s="88">
        <v>17.399999999999999</v>
      </c>
      <c r="BM976" s="88">
        <v>17.7</v>
      </c>
      <c r="BN976" s="88">
        <v>21.45</v>
      </c>
      <c r="BO976" s="88"/>
      <c r="BP976" s="88">
        <v>17.55</v>
      </c>
      <c r="BQ976" s="88">
        <v>21.99</v>
      </c>
      <c r="BR976" s="88">
        <v>19.43</v>
      </c>
      <c r="BS976" s="88"/>
      <c r="BT976" s="88">
        <v>20.329999999999998</v>
      </c>
      <c r="BU976" s="88">
        <v>20.52</v>
      </c>
      <c r="BV976" s="88"/>
      <c r="BW976" s="88"/>
      <c r="BX976" s="88"/>
    </row>
    <row r="977" spans="2:76" s="9" customFormat="1" ht="15">
      <c r="B977" s="87">
        <v>43537</v>
      </c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>
        <v>17.36</v>
      </c>
      <c r="N977" s="88">
        <v>17</v>
      </c>
      <c r="O977" s="88">
        <v>17.25</v>
      </c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  <c r="AA977" s="88"/>
      <c r="AB977" s="88"/>
      <c r="AC977" s="88"/>
      <c r="AD977" s="88"/>
      <c r="AE977" s="88"/>
      <c r="AF977" s="88"/>
      <c r="AG977" s="88"/>
      <c r="AH977" s="88"/>
      <c r="AI977" s="88"/>
      <c r="AJ977" s="88"/>
      <c r="AK977" s="88"/>
      <c r="AL977" s="88"/>
      <c r="AM977" s="88"/>
      <c r="AN977" s="88"/>
      <c r="AO977" s="88"/>
      <c r="AP977" s="88"/>
      <c r="AQ977" s="88"/>
      <c r="AR977" s="88"/>
      <c r="AS977" s="88"/>
      <c r="AT977" s="88"/>
      <c r="AU977" s="88"/>
      <c r="AV977" s="88"/>
      <c r="AW977" s="88"/>
      <c r="AX977" s="88"/>
      <c r="AY977" s="88"/>
      <c r="AZ977" s="88"/>
      <c r="BA977" s="88"/>
      <c r="BB977" s="88"/>
      <c r="BC977" s="88"/>
      <c r="BD977" s="88"/>
      <c r="BE977" s="88"/>
      <c r="BF977" s="88"/>
      <c r="BG977" s="88"/>
      <c r="BH977" s="88"/>
      <c r="BI977" s="88"/>
      <c r="BJ977" s="88"/>
      <c r="BK977" s="88"/>
      <c r="BL977" s="88">
        <v>17.2</v>
      </c>
      <c r="BM977" s="88">
        <v>17.899999999999999</v>
      </c>
      <c r="BN977" s="88">
        <v>21.5</v>
      </c>
      <c r="BO977" s="88"/>
      <c r="BP977" s="88">
        <v>17.55</v>
      </c>
      <c r="BQ977" s="88">
        <v>22.04</v>
      </c>
      <c r="BR977" s="88">
        <v>19.510000000000002</v>
      </c>
      <c r="BS977" s="88"/>
      <c r="BT977" s="88">
        <v>20.48</v>
      </c>
      <c r="BU977" s="88">
        <v>20.41</v>
      </c>
      <c r="BV977" s="88"/>
      <c r="BW977" s="88"/>
      <c r="BX977" s="88"/>
    </row>
    <row r="978" spans="2:76" s="9" customFormat="1" ht="15">
      <c r="B978" s="87">
        <v>43536</v>
      </c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>
        <v>17.86</v>
      </c>
      <c r="N978" s="88">
        <v>17.600000000000001</v>
      </c>
      <c r="O978" s="88">
        <v>19.04</v>
      </c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  <c r="AA978" s="88"/>
      <c r="AB978" s="88"/>
      <c r="AC978" s="88"/>
      <c r="AD978" s="88"/>
      <c r="AE978" s="88"/>
      <c r="AF978" s="88"/>
      <c r="AG978" s="88"/>
      <c r="AH978" s="88"/>
      <c r="AI978" s="88"/>
      <c r="AJ978" s="88"/>
      <c r="AK978" s="88"/>
      <c r="AL978" s="88"/>
      <c r="AM978" s="88"/>
      <c r="AN978" s="88"/>
      <c r="AO978" s="88"/>
      <c r="AP978" s="88"/>
      <c r="AQ978" s="88"/>
      <c r="AR978" s="88"/>
      <c r="AS978" s="88"/>
      <c r="AT978" s="88"/>
      <c r="AU978" s="88"/>
      <c r="AV978" s="88"/>
      <c r="AW978" s="88"/>
      <c r="AX978" s="88"/>
      <c r="AY978" s="88"/>
      <c r="AZ978" s="88"/>
      <c r="BA978" s="88"/>
      <c r="BB978" s="88"/>
      <c r="BC978" s="88"/>
      <c r="BD978" s="88"/>
      <c r="BE978" s="88"/>
      <c r="BF978" s="88"/>
      <c r="BG978" s="88"/>
      <c r="BH978" s="88"/>
      <c r="BI978" s="88"/>
      <c r="BJ978" s="88"/>
      <c r="BK978" s="88"/>
      <c r="BL978" s="88">
        <v>18.16</v>
      </c>
      <c r="BM978" s="88">
        <v>17.64</v>
      </c>
      <c r="BN978" s="88">
        <v>22.06</v>
      </c>
      <c r="BO978" s="88"/>
      <c r="BP978" s="88">
        <v>17.899999999999999</v>
      </c>
      <c r="BQ978" s="88">
        <v>22.62</v>
      </c>
      <c r="BR978" s="88">
        <v>20.079999999999998</v>
      </c>
      <c r="BS978" s="88"/>
      <c r="BT978" s="88">
        <v>20.75</v>
      </c>
      <c r="BU978" s="88">
        <v>21.06</v>
      </c>
      <c r="BV978" s="88"/>
      <c r="BW978" s="88"/>
      <c r="BX978" s="88"/>
    </row>
    <row r="979" spans="2:76" s="9" customFormat="1" ht="15">
      <c r="B979" s="87">
        <v>43535</v>
      </c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>
        <v>18.2</v>
      </c>
      <c r="N979" s="88">
        <v>18.350000000000001</v>
      </c>
      <c r="O979" s="88">
        <v>17.89</v>
      </c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  <c r="AA979" s="88"/>
      <c r="AB979" s="88"/>
      <c r="AC979" s="88"/>
      <c r="AD979" s="88"/>
      <c r="AE979" s="88"/>
      <c r="AF979" s="88"/>
      <c r="AG979" s="88"/>
      <c r="AH979" s="88"/>
      <c r="AI979" s="88"/>
      <c r="AJ979" s="88"/>
      <c r="AK979" s="88"/>
      <c r="AL979" s="88"/>
      <c r="AM979" s="88"/>
      <c r="AN979" s="88"/>
      <c r="AO979" s="88"/>
      <c r="AP979" s="88"/>
      <c r="AQ979" s="88"/>
      <c r="AR979" s="88"/>
      <c r="AS979" s="88"/>
      <c r="AT979" s="88"/>
      <c r="AU979" s="88"/>
      <c r="AV979" s="88"/>
      <c r="AW979" s="88"/>
      <c r="AX979" s="88"/>
      <c r="AY979" s="88"/>
      <c r="AZ979" s="88"/>
      <c r="BA979" s="88"/>
      <c r="BB979" s="88"/>
      <c r="BC979" s="88"/>
      <c r="BD979" s="88"/>
      <c r="BE979" s="88"/>
      <c r="BF979" s="88"/>
      <c r="BG979" s="88"/>
      <c r="BH979" s="88"/>
      <c r="BI979" s="88"/>
      <c r="BJ979" s="88"/>
      <c r="BK979" s="88"/>
      <c r="BL979" s="88">
        <v>18.149999999999999</v>
      </c>
      <c r="BM979" s="88">
        <v>18.75</v>
      </c>
      <c r="BN979" s="88">
        <v>22.1</v>
      </c>
      <c r="BO979" s="88"/>
      <c r="BP979" s="88">
        <v>18.45</v>
      </c>
      <c r="BQ979" s="88">
        <v>22.66</v>
      </c>
      <c r="BR979" s="88">
        <v>20.05</v>
      </c>
      <c r="BS979" s="88"/>
      <c r="BT979" s="88">
        <v>21.15</v>
      </c>
      <c r="BU979" s="88">
        <v>21</v>
      </c>
      <c r="BV979" s="88"/>
      <c r="BW979" s="88"/>
      <c r="BX979" s="88"/>
    </row>
    <row r="980" spans="2:76" s="9" customFormat="1" ht="15">
      <c r="B980" s="87">
        <v>43532</v>
      </c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>
        <v>18.559999999999999</v>
      </c>
      <c r="N980" s="88">
        <v>18.54</v>
      </c>
      <c r="O980" s="88">
        <v>17.79</v>
      </c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  <c r="AA980" s="88"/>
      <c r="AB980" s="88"/>
      <c r="AC980" s="88"/>
      <c r="AD980" s="88"/>
      <c r="AE980" s="88"/>
      <c r="AF980" s="88"/>
      <c r="AG980" s="88"/>
      <c r="AH980" s="88"/>
      <c r="AI980" s="88"/>
      <c r="AJ980" s="88"/>
      <c r="AK980" s="88"/>
      <c r="AL980" s="88"/>
      <c r="AM980" s="88"/>
      <c r="AN980" s="88"/>
      <c r="AO980" s="88"/>
      <c r="AP980" s="88"/>
      <c r="AQ980" s="88"/>
      <c r="AR980" s="88"/>
      <c r="AS980" s="88"/>
      <c r="AT980" s="88"/>
      <c r="AU980" s="88"/>
      <c r="AV980" s="88"/>
      <c r="AW980" s="88"/>
      <c r="AX980" s="88"/>
      <c r="AY980" s="88"/>
      <c r="AZ980" s="88"/>
      <c r="BA980" s="88"/>
      <c r="BB980" s="88"/>
      <c r="BC980" s="88"/>
      <c r="BD980" s="88"/>
      <c r="BE980" s="88"/>
      <c r="BF980" s="88"/>
      <c r="BG980" s="88"/>
      <c r="BH980" s="88"/>
      <c r="BI980" s="88"/>
      <c r="BJ980" s="88"/>
      <c r="BK980" s="88"/>
      <c r="BL980" s="88">
        <v>18.3</v>
      </c>
      <c r="BM980" s="88">
        <v>18.899999999999999</v>
      </c>
      <c r="BN980" s="88">
        <v>22.47</v>
      </c>
      <c r="BO980" s="88"/>
      <c r="BP980" s="88">
        <v>18.600000000000001</v>
      </c>
      <c r="BQ980" s="88">
        <v>22.85</v>
      </c>
      <c r="BR980" s="88">
        <v>20.43</v>
      </c>
      <c r="BS980" s="88"/>
      <c r="BT980" s="88">
        <v>21.13</v>
      </c>
      <c r="BU980" s="88">
        <v>21.08</v>
      </c>
      <c r="BV980" s="88"/>
      <c r="BW980" s="88"/>
      <c r="BX980" s="88"/>
    </row>
    <row r="981" spans="2:76" s="9" customFormat="1" ht="15">
      <c r="B981" s="87">
        <v>43531</v>
      </c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>
        <v>18.34</v>
      </c>
      <c r="N981" s="88">
        <v>18.43</v>
      </c>
      <c r="O981" s="88">
        <v>18.73</v>
      </c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  <c r="AA981" s="88"/>
      <c r="AB981" s="88"/>
      <c r="AC981" s="88"/>
      <c r="AD981" s="88"/>
      <c r="AE981" s="88"/>
      <c r="AF981" s="88"/>
      <c r="AG981" s="88"/>
      <c r="AH981" s="88"/>
      <c r="AI981" s="88"/>
      <c r="AJ981" s="88"/>
      <c r="AK981" s="88"/>
      <c r="AL981" s="88"/>
      <c r="AM981" s="88"/>
      <c r="AN981" s="88"/>
      <c r="AO981" s="88"/>
      <c r="AP981" s="88"/>
      <c r="AQ981" s="88"/>
      <c r="AR981" s="88"/>
      <c r="AS981" s="88"/>
      <c r="AT981" s="88"/>
      <c r="AU981" s="88"/>
      <c r="AV981" s="88"/>
      <c r="AW981" s="88"/>
      <c r="AX981" s="88"/>
      <c r="AY981" s="88"/>
      <c r="AZ981" s="88"/>
      <c r="BA981" s="88"/>
      <c r="BB981" s="88"/>
      <c r="BC981" s="88"/>
      <c r="BD981" s="88"/>
      <c r="BE981" s="88"/>
      <c r="BF981" s="88"/>
      <c r="BG981" s="88"/>
      <c r="BH981" s="88"/>
      <c r="BI981" s="88"/>
      <c r="BJ981" s="88"/>
      <c r="BK981" s="88"/>
      <c r="BL981" s="88">
        <v>18.5</v>
      </c>
      <c r="BM981" s="88">
        <v>19</v>
      </c>
      <c r="BN981" s="88">
        <v>22.61</v>
      </c>
      <c r="BO981" s="88"/>
      <c r="BP981" s="88">
        <v>18.75</v>
      </c>
      <c r="BQ981" s="88">
        <v>23.05</v>
      </c>
      <c r="BR981" s="88">
        <v>20.23</v>
      </c>
      <c r="BS981" s="88"/>
      <c r="BT981" s="88">
        <v>21.28</v>
      </c>
      <c r="BU981" s="88">
        <v>20.83</v>
      </c>
      <c r="BV981" s="88"/>
      <c r="BW981" s="88"/>
      <c r="BX981" s="88"/>
    </row>
    <row r="982" spans="2:76" s="9" customFormat="1" ht="15">
      <c r="B982" s="87">
        <v>43530</v>
      </c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>
        <v>18.72</v>
      </c>
      <c r="N982" s="88">
        <v>18.7</v>
      </c>
      <c r="O982" s="88">
        <v>18.53</v>
      </c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  <c r="AA982" s="88"/>
      <c r="AB982" s="88"/>
      <c r="AC982" s="88"/>
      <c r="AD982" s="88"/>
      <c r="AE982" s="88"/>
      <c r="AF982" s="88"/>
      <c r="AG982" s="88"/>
      <c r="AH982" s="88"/>
      <c r="AI982" s="88"/>
      <c r="AJ982" s="88"/>
      <c r="AK982" s="88"/>
      <c r="AL982" s="88"/>
      <c r="AM982" s="88"/>
      <c r="AN982" s="88"/>
      <c r="AO982" s="88"/>
      <c r="AP982" s="88"/>
      <c r="AQ982" s="88"/>
      <c r="AR982" s="88"/>
      <c r="AS982" s="88"/>
      <c r="AT982" s="88"/>
      <c r="AU982" s="88"/>
      <c r="AV982" s="88"/>
      <c r="AW982" s="88"/>
      <c r="AX982" s="88"/>
      <c r="AY982" s="88"/>
      <c r="AZ982" s="88"/>
      <c r="BA982" s="88"/>
      <c r="BB982" s="88"/>
      <c r="BC982" s="88"/>
      <c r="BD982" s="88"/>
      <c r="BE982" s="88"/>
      <c r="BF982" s="88"/>
      <c r="BG982" s="88"/>
      <c r="BH982" s="88"/>
      <c r="BI982" s="88"/>
      <c r="BJ982" s="88"/>
      <c r="BK982" s="88"/>
      <c r="BL982" s="88">
        <v>18.649999999999999</v>
      </c>
      <c r="BM982" s="88">
        <v>18.850000000000001</v>
      </c>
      <c r="BN982" s="88">
        <v>22.66</v>
      </c>
      <c r="BO982" s="88"/>
      <c r="BP982" s="88">
        <v>18.75</v>
      </c>
      <c r="BQ982" s="88">
        <v>22.99</v>
      </c>
      <c r="BR982" s="88">
        <v>20.13</v>
      </c>
      <c r="BS982" s="88"/>
      <c r="BT982" s="88">
        <v>21.18</v>
      </c>
      <c r="BU982" s="88">
        <v>20.83</v>
      </c>
      <c r="BV982" s="88"/>
      <c r="BW982" s="88"/>
      <c r="BX982" s="88"/>
    </row>
    <row r="983" spans="2:76" s="9" customFormat="1" ht="15">
      <c r="B983" s="87">
        <v>43529</v>
      </c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>
        <v>18.97</v>
      </c>
      <c r="N983" s="88">
        <v>18.940000000000001</v>
      </c>
      <c r="O983" s="88">
        <v>18.670000000000002</v>
      </c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  <c r="AA983" s="88"/>
      <c r="AB983" s="88"/>
      <c r="AC983" s="88"/>
      <c r="AD983" s="88"/>
      <c r="AE983" s="88"/>
      <c r="AF983" s="88"/>
      <c r="AG983" s="88"/>
      <c r="AH983" s="88"/>
      <c r="AI983" s="88"/>
      <c r="AJ983" s="88"/>
      <c r="AK983" s="88"/>
      <c r="AL983" s="88"/>
      <c r="AM983" s="88"/>
      <c r="AN983" s="88"/>
      <c r="AO983" s="88"/>
      <c r="AP983" s="88"/>
      <c r="AQ983" s="88"/>
      <c r="AR983" s="88"/>
      <c r="AS983" s="88"/>
      <c r="AT983" s="88"/>
      <c r="AU983" s="88"/>
      <c r="AV983" s="88"/>
      <c r="AW983" s="88"/>
      <c r="AX983" s="88"/>
      <c r="AY983" s="88"/>
      <c r="AZ983" s="88"/>
      <c r="BA983" s="88"/>
      <c r="BB983" s="88"/>
      <c r="BC983" s="88"/>
      <c r="BD983" s="88"/>
      <c r="BE983" s="88"/>
      <c r="BF983" s="88"/>
      <c r="BG983" s="88"/>
      <c r="BH983" s="88"/>
      <c r="BI983" s="88"/>
      <c r="BJ983" s="88"/>
      <c r="BK983" s="88"/>
      <c r="BL983" s="88">
        <v>18.86</v>
      </c>
      <c r="BM983" s="88">
        <v>19.440000000000001</v>
      </c>
      <c r="BN983" s="88">
        <v>23</v>
      </c>
      <c r="BO983" s="88"/>
      <c r="BP983" s="88">
        <v>19.149999999999999</v>
      </c>
      <c r="BQ983" s="88">
        <v>23.42</v>
      </c>
      <c r="BR983" s="88">
        <v>20.399999999999999</v>
      </c>
      <c r="BS983" s="88"/>
      <c r="BT983" s="88">
        <v>21.48</v>
      </c>
      <c r="BU983" s="88">
        <v>21.15</v>
      </c>
      <c r="BV983" s="88"/>
      <c r="BW983" s="88"/>
      <c r="BX983" s="88"/>
    </row>
    <row r="984" spans="2:76" s="9" customFormat="1" ht="15">
      <c r="B984" s="87">
        <v>43528</v>
      </c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>
        <v>18.91</v>
      </c>
      <c r="N984" s="88">
        <v>18.940000000000001</v>
      </c>
      <c r="O984" s="88">
        <v>19.3</v>
      </c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  <c r="AA984" s="88"/>
      <c r="AB984" s="88"/>
      <c r="AC984" s="88"/>
      <c r="AD984" s="88"/>
      <c r="AE984" s="88"/>
      <c r="AF984" s="88"/>
      <c r="AG984" s="88"/>
      <c r="AH984" s="88"/>
      <c r="AI984" s="88"/>
      <c r="AJ984" s="88"/>
      <c r="AK984" s="88"/>
      <c r="AL984" s="88"/>
      <c r="AM984" s="88"/>
      <c r="AN984" s="88"/>
      <c r="AO984" s="88"/>
      <c r="AP984" s="88"/>
      <c r="AQ984" s="88"/>
      <c r="AR984" s="88"/>
      <c r="AS984" s="88"/>
      <c r="AT984" s="88"/>
      <c r="AU984" s="88"/>
      <c r="AV984" s="88"/>
      <c r="AW984" s="88"/>
      <c r="AX984" s="88"/>
      <c r="AY984" s="88"/>
      <c r="AZ984" s="88"/>
      <c r="BA984" s="88"/>
      <c r="BB984" s="88"/>
      <c r="BC984" s="88"/>
      <c r="BD984" s="88"/>
      <c r="BE984" s="88"/>
      <c r="BF984" s="88"/>
      <c r="BG984" s="88"/>
      <c r="BH984" s="88"/>
      <c r="BI984" s="88"/>
      <c r="BJ984" s="88"/>
      <c r="BK984" s="88"/>
      <c r="BL984" s="88">
        <v>19.05</v>
      </c>
      <c r="BM984" s="88">
        <v>19.55</v>
      </c>
      <c r="BN984" s="88">
        <v>23.13</v>
      </c>
      <c r="BO984" s="88"/>
      <c r="BP984" s="88">
        <v>19.3</v>
      </c>
      <c r="BQ984" s="88">
        <v>23.6</v>
      </c>
      <c r="BR984" s="88">
        <v>20.62</v>
      </c>
      <c r="BS984" s="88"/>
      <c r="BT984" s="88">
        <v>21.68</v>
      </c>
      <c r="BU984" s="88">
        <v>21.18</v>
      </c>
      <c r="BV984" s="88"/>
      <c r="BW984" s="88"/>
      <c r="BX984" s="88"/>
    </row>
    <row r="985" spans="2:76" s="9" customFormat="1" ht="15">
      <c r="B985" s="87">
        <v>43525</v>
      </c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>
        <v>19.02</v>
      </c>
      <c r="N985" s="88">
        <v>18.899999999999999</v>
      </c>
      <c r="O985" s="88">
        <v>19.079999999999998</v>
      </c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  <c r="AA985" s="88"/>
      <c r="AB985" s="88"/>
      <c r="AC985" s="88"/>
      <c r="AD985" s="88"/>
      <c r="AE985" s="88"/>
      <c r="AF985" s="88"/>
      <c r="AG985" s="88"/>
      <c r="AH985" s="88"/>
      <c r="AI985" s="88"/>
      <c r="AJ985" s="88"/>
      <c r="AK985" s="88"/>
      <c r="AL985" s="88"/>
      <c r="AM985" s="88"/>
      <c r="AN985" s="88"/>
      <c r="AO985" s="88"/>
      <c r="AP985" s="88"/>
      <c r="AQ985" s="88"/>
      <c r="AR985" s="88"/>
      <c r="AS985" s="88"/>
      <c r="AT985" s="88"/>
      <c r="AU985" s="88"/>
      <c r="AV985" s="88"/>
      <c r="AW985" s="88"/>
      <c r="AX985" s="88"/>
      <c r="AY985" s="88"/>
      <c r="AZ985" s="88"/>
      <c r="BA985" s="88"/>
      <c r="BB985" s="88"/>
      <c r="BC985" s="88"/>
      <c r="BD985" s="88"/>
      <c r="BE985" s="88"/>
      <c r="BF985" s="88"/>
      <c r="BG985" s="88"/>
      <c r="BH985" s="88"/>
      <c r="BI985" s="88"/>
      <c r="BJ985" s="88"/>
      <c r="BK985" s="88"/>
      <c r="BL985" s="88">
        <v>19</v>
      </c>
      <c r="BM985" s="88">
        <v>19.600000000000001</v>
      </c>
      <c r="BN985" s="88">
        <v>22.54</v>
      </c>
      <c r="BO985" s="88"/>
      <c r="BP985" s="88">
        <v>19.3</v>
      </c>
      <c r="BQ985" s="88">
        <v>22.96</v>
      </c>
      <c r="BR985" s="88">
        <v>20.52</v>
      </c>
      <c r="BS985" s="88"/>
      <c r="BT985" s="88">
        <v>21.58</v>
      </c>
      <c r="BU985" s="88">
        <v>21.08</v>
      </c>
      <c r="BV985" s="88"/>
      <c r="BW985" s="88"/>
      <c r="BX985" s="88"/>
    </row>
    <row r="986" spans="2:76" s="9" customFormat="1" ht="15">
      <c r="B986" s="87">
        <v>43524</v>
      </c>
      <c r="C986" s="88"/>
      <c r="D986" s="88"/>
      <c r="E986" s="88"/>
      <c r="F986" s="88"/>
      <c r="G986" s="88"/>
      <c r="H986" s="88"/>
      <c r="I986" s="88"/>
      <c r="J986" s="88"/>
      <c r="K986" s="88"/>
      <c r="L986" s="88">
        <v>19.29</v>
      </c>
      <c r="M986" s="88">
        <v>19.25</v>
      </c>
      <c r="N986" s="88">
        <v>19.11</v>
      </c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  <c r="AA986" s="88"/>
      <c r="AB986" s="88"/>
      <c r="AC986" s="88"/>
      <c r="AD986" s="88"/>
      <c r="AE986" s="88"/>
      <c r="AF986" s="88"/>
      <c r="AG986" s="88"/>
      <c r="AH986" s="88"/>
      <c r="AI986" s="88"/>
      <c r="AJ986" s="88"/>
      <c r="AK986" s="88"/>
      <c r="AL986" s="88"/>
      <c r="AM986" s="88"/>
      <c r="AN986" s="88"/>
      <c r="AO986" s="88"/>
      <c r="AP986" s="88"/>
      <c r="AQ986" s="88"/>
      <c r="AR986" s="88"/>
      <c r="AS986" s="88"/>
      <c r="AT986" s="88"/>
      <c r="AU986" s="88"/>
      <c r="AV986" s="88"/>
      <c r="AW986" s="88"/>
      <c r="AX986" s="88"/>
      <c r="AY986" s="88"/>
      <c r="AZ986" s="88"/>
      <c r="BA986" s="88"/>
      <c r="BB986" s="88"/>
      <c r="BC986" s="88"/>
      <c r="BD986" s="88"/>
      <c r="BE986" s="88"/>
      <c r="BF986" s="88"/>
      <c r="BG986" s="88"/>
      <c r="BH986" s="88"/>
      <c r="BI986" s="88"/>
      <c r="BJ986" s="88"/>
      <c r="BK986" s="88"/>
      <c r="BL986" s="88">
        <v>19.25</v>
      </c>
      <c r="BM986" s="88">
        <v>19.95</v>
      </c>
      <c r="BN986" s="88">
        <v>22.53</v>
      </c>
      <c r="BO986" s="88"/>
      <c r="BP986" s="88">
        <v>19.600000000000001</v>
      </c>
      <c r="BQ986" s="88">
        <v>22.97</v>
      </c>
      <c r="BR986" s="88">
        <v>20.58</v>
      </c>
      <c r="BS986" s="88"/>
      <c r="BT986" s="88">
        <v>21.63</v>
      </c>
      <c r="BU986" s="88">
        <v>21.13</v>
      </c>
      <c r="BV986" s="88"/>
      <c r="BW986" s="88"/>
      <c r="BX986" s="88"/>
    </row>
    <row r="987" spans="2:76" s="9" customFormat="1" ht="15">
      <c r="B987" s="87">
        <v>43523</v>
      </c>
      <c r="C987" s="88"/>
      <c r="D987" s="88"/>
      <c r="E987" s="88"/>
      <c r="F987" s="88"/>
      <c r="G987" s="88"/>
      <c r="H987" s="88"/>
      <c r="I987" s="88"/>
      <c r="J987" s="88"/>
      <c r="K987" s="88"/>
      <c r="L987" s="88">
        <v>19.37</v>
      </c>
      <c r="M987" s="88">
        <v>19.190000000000001</v>
      </c>
      <c r="N987" s="88">
        <v>19.3</v>
      </c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  <c r="AA987" s="88"/>
      <c r="AB987" s="88"/>
      <c r="AC987" s="88"/>
      <c r="AD987" s="88"/>
      <c r="AE987" s="88"/>
      <c r="AF987" s="88"/>
      <c r="AG987" s="88"/>
      <c r="AH987" s="88"/>
      <c r="AI987" s="88"/>
      <c r="AJ987" s="88"/>
      <c r="AK987" s="88"/>
      <c r="AL987" s="88"/>
      <c r="AM987" s="88"/>
      <c r="AN987" s="88"/>
      <c r="AO987" s="88"/>
      <c r="AP987" s="88"/>
      <c r="AQ987" s="88"/>
      <c r="AR987" s="88"/>
      <c r="AS987" s="88"/>
      <c r="AT987" s="88"/>
      <c r="AU987" s="88"/>
      <c r="AV987" s="88"/>
      <c r="AW987" s="88"/>
      <c r="AX987" s="88"/>
      <c r="AY987" s="88"/>
      <c r="AZ987" s="88"/>
      <c r="BA987" s="88"/>
      <c r="BB987" s="88"/>
      <c r="BC987" s="88"/>
      <c r="BD987" s="88"/>
      <c r="BE987" s="88"/>
      <c r="BF987" s="88"/>
      <c r="BG987" s="88"/>
      <c r="BH987" s="88"/>
      <c r="BI987" s="88"/>
      <c r="BJ987" s="88"/>
      <c r="BK987" s="88"/>
      <c r="BL987" s="88">
        <v>19.2</v>
      </c>
      <c r="BM987" s="88">
        <v>19.7</v>
      </c>
      <c r="BN987" s="88">
        <v>22.33</v>
      </c>
      <c r="BO987" s="88"/>
      <c r="BP987" s="88">
        <v>19.45</v>
      </c>
      <c r="BQ987" s="88">
        <v>22.97</v>
      </c>
      <c r="BR987" s="88">
        <v>20.43</v>
      </c>
      <c r="BS987" s="88"/>
      <c r="BT987" s="88">
        <v>21.63</v>
      </c>
      <c r="BU987" s="88">
        <v>21.13</v>
      </c>
      <c r="BV987" s="88"/>
      <c r="BW987" s="88"/>
      <c r="BX987" s="88"/>
    </row>
    <row r="988" spans="2:76" s="9" customFormat="1" ht="15">
      <c r="B988" s="87">
        <v>43522</v>
      </c>
      <c r="C988" s="88"/>
      <c r="D988" s="88"/>
      <c r="E988" s="88"/>
      <c r="F988" s="88"/>
      <c r="G988" s="88"/>
      <c r="H988" s="88"/>
      <c r="I988" s="88"/>
      <c r="J988" s="88"/>
      <c r="K988" s="88"/>
      <c r="L988" s="88">
        <v>19.47</v>
      </c>
      <c r="M988" s="88">
        <v>19.13</v>
      </c>
      <c r="N988" s="88">
        <v>18.829999999999998</v>
      </c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  <c r="AA988" s="88"/>
      <c r="AB988" s="88"/>
      <c r="AC988" s="88"/>
      <c r="AD988" s="88"/>
      <c r="AE988" s="88"/>
      <c r="AF988" s="88"/>
      <c r="AG988" s="88"/>
      <c r="AH988" s="88"/>
      <c r="AI988" s="88"/>
      <c r="AJ988" s="88"/>
      <c r="AK988" s="88"/>
      <c r="AL988" s="88"/>
      <c r="AM988" s="88"/>
      <c r="AN988" s="88"/>
      <c r="AO988" s="88"/>
      <c r="AP988" s="88"/>
      <c r="AQ988" s="88"/>
      <c r="AR988" s="88"/>
      <c r="AS988" s="88"/>
      <c r="AT988" s="88"/>
      <c r="AU988" s="88"/>
      <c r="AV988" s="88"/>
      <c r="AW988" s="88"/>
      <c r="AX988" s="88"/>
      <c r="AY988" s="88"/>
      <c r="AZ988" s="88"/>
      <c r="BA988" s="88"/>
      <c r="BB988" s="88"/>
      <c r="BC988" s="88"/>
      <c r="BD988" s="88"/>
      <c r="BE988" s="88"/>
      <c r="BF988" s="88"/>
      <c r="BG988" s="88"/>
      <c r="BH988" s="88"/>
      <c r="BI988" s="88"/>
      <c r="BJ988" s="88"/>
      <c r="BK988" s="88"/>
      <c r="BL988" s="88">
        <v>18.850000000000001</v>
      </c>
      <c r="BM988" s="88">
        <v>19.920000000000002</v>
      </c>
      <c r="BN988" s="88">
        <v>22.11</v>
      </c>
      <c r="BO988" s="88"/>
      <c r="BP988" s="88">
        <v>19.39</v>
      </c>
      <c r="BQ988" s="88">
        <v>22.62</v>
      </c>
      <c r="BR988" s="88">
        <v>20.16</v>
      </c>
      <c r="BS988" s="88"/>
      <c r="BT988" s="88">
        <v>21.28</v>
      </c>
      <c r="BU988" s="88">
        <v>20.73</v>
      </c>
      <c r="BV988" s="88"/>
      <c r="BW988" s="88"/>
      <c r="BX988" s="88"/>
    </row>
    <row r="989" spans="2:76" s="9" customFormat="1" ht="15">
      <c r="B989" s="87">
        <v>43521</v>
      </c>
      <c r="C989" s="88"/>
      <c r="D989" s="88"/>
      <c r="E989" s="88"/>
      <c r="F989" s="88"/>
      <c r="G989" s="88"/>
      <c r="H989" s="88"/>
      <c r="I989" s="88"/>
      <c r="J989" s="88"/>
      <c r="K989" s="88"/>
      <c r="L989" s="88">
        <v>19.46</v>
      </c>
      <c r="M989" s="88">
        <v>18.7</v>
      </c>
      <c r="N989" s="88">
        <v>18.920000000000002</v>
      </c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  <c r="AA989" s="88"/>
      <c r="AB989" s="88"/>
      <c r="AC989" s="88"/>
      <c r="AD989" s="88"/>
      <c r="AE989" s="88"/>
      <c r="AF989" s="88"/>
      <c r="AG989" s="88"/>
      <c r="AH989" s="88"/>
      <c r="AI989" s="88"/>
      <c r="AJ989" s="88"/>
      <c r="AK989" s="88"/>
      <c r="AL989" s="88"/>
      <c r="AM989" s="88"/>
      <c r="AN989" s="88"/>
      <c r="AO989" s="88"/>
      <c r="AP989" s="88"/>
      <c r="AQ989" s="88"/>
      <c r="AR989" s="88"/>
      <c r="AS989" s="88"/>
      <c r="AT989" s="88"/>
      <c r="AU989" s="88"/>
      <c r="AV989" s="88"/>
      <c r="AW989" s="88"/>
      <c r="AX989" s="88"/>
      <c r="AY989" s="88"/>
      <c r="AZ989" s="88"/>
      <c r="BA989" s="88"/>
      <c r="BB989" s="88"/>
      <c r="BC989" s="88"/>
      <c r="BD989" s="88"/>
      <c r="BE989" s="88"/>
      <c r="BF989" s="88"/>
      <c r="BG989" s="88"/>
      <c r="BH989" s="88"/>
      <c r="BI989" s="88"/>
      <c r="BJ989" s="88"/>
      <c r="BK989" s="88"/>
      <c r="BL989" s="88">
        <v>19.05</v>
      </c>
      <c r="BM989" s="88">
        <v>19.25</v>
      </c>
      <c r="BN989" s="88">
        <v>22.18</v>
      </c>
      <c r="BO989" s="88"/>
      <c r="BP989" s="88">
        <v>19.149999999999999</v>
      </c>
      <c r="BQ989" s="88">
        <v>22.6</v>
      </c>
      <c r="BR989" s="88">
        <v>20.16</v>
      </c>
      <c r="BS989" s="88"/>
      <c r="BT989" s="88">
        <v>21.28</v>
      </c>
      <c r="BU989" s="88">
        <v>20.63</v>
      </c>
      <c r="BV989" s="88"/>
      <c r="BW989" s="88"/>
      <c r="BX989" s="88"/>
    </row>
    <row r="990" spans="2:76" s="9" customFormat="1" ht="15">
      <c r="B990" s="87">
        <v>43518</v>
      </c>
      <c r="C990" s="88"/>
      <c r="D990" s="88"/>
      <c r="E990" s="88"/>
      <c r="F990" s="88"/>
      <c r="G990" s="88"/>
      <c r="H990" s="88"/>
      <c r="I990" s="88"/>
      <c r="J990" s="88"/>
      <c r="K990" s="88"/>
      <c r="L990" s="88">
        <v>19.8</v>
      </c>
      <c r="M990" s="88">
        <v>18.899999999999999</v>
      </c>
      <c r="N990" s="88">
        <v>18.86</v>
      </c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  <c r="AA990" s="88"/>
      <c r="AB990" s="88"/>
      <c r="AC990" s="88"/>
      <c r="AD990" s="88"/>
      <c r="AE990" s="88"/>
      <c r="AF990" s="88"/>
      <c r="AG990" s="88"/>
      <c r="AH990" s="88"/>
      <c r="AI990" s="88"/>
      <c r="AJ990" s="88"/>
      <c r="AK990" s="88"/>
      <c r="AL990" s="88"/>
      <c r="AM990" s="88"/>
      <c r="AN990" s="88"/>
      <c r="AO990" s="88"/>
      <c r="AP990" s="88"/>
      <c r="AQ990" s="88"/>
      <c r="AR990" s="88"/>
      <c r="AS990" s="88"/>
      <c r="AT990" s="88"/>
      <c r="AU990" s="88"/>
      <c r="AV990" s="88"/>
      <c r="AW990" s="88"/>
      <c r="AX990" s="88"/>
      <c r="AY990" s="88"/>
      <c r="AZ990" s="88"/>
      <c r="BA990" s="88"/>
      <c r="BB990" s="88"/>
      <c r="BC990" s="88"/>
      <c r="BD990" s="88"/>
      <c r="BE990" s="88"/>
      <c r="BF990" s="88"/>
      <c r="BG990" s="88"/>
      <c r="BH990" s="88"/>
      <c r="BI990" s="88"/>
      <c r="BJ990" s="88"/>
      <c r="BK990" s="88"/>
      <c r="BL990" s="88">
        <v>19.05</v>
      </c>
      <c r="BM990" s="88">
        <v>19.55</v>
      </c>
      <c r="BN990" s="88">
        <v>22.25</v>
      </c>
      <c r="BO990" s="88"/>
      <c r="BP990" s="88">
        <v>19.3</v>
      </c>
      <c r="BQ990" s="88">
        <v>22.66</v>
      </c>
      <c r="BR990" s="88">
        <v>20.25</v>
      </c>
      <c r="BS990" s="88"/>
      <c r="BT990" s="88">
        <v>21.48</v>
      </c>
      <c r="BU990" s="88">
        <v>20.67</v>
      </c>
      <c r="BV990" s="88"/>
      <c r="BW990" s="88"/>
      <c r="BX990" s="88"/>
    </row>
    <row r="991" spans="2:76" s="9" customFormat="1" ht="15">
      <c r="B991" s="87">
        <v>43517</v>
      </c>
      <c r="C991" s="88"/>
      <c r="D991" s="88"/>
      <c r="E991" s="88"/>
      <c r="F991" s="88"/>
      <c r="G991" s="88"/>
      <c r="H991" s="88"/>
      <c r="I991" s="88"/>
      <c r="J991" s="88"/>
      <c r="K991" s="88"/>
      <c r="L991" s="88">
        <v>20.14</v>
      </c>
      <c r="M991" s="88">
        <v>19.05</v>
      </c>
      <c r="N991" s="88">
        <v>18.93</v>
      </c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  <c r="AA991" s="88"/>
      <c r="AB991" s="88"/>
      <c r="AC991" s="88"/>
      <c r="AD991" s="88"/>
      <c r="AE991" s="88"/>
      <c r="AF991" s="88"/>
      <c r="AG991" s="88"/>
      <c r="AH991" s="88"/>
      <c r="AI991" s="88"/>
      <c r="AJ991" s="88"/>
      <c r="AK991" s="88"/>
      <c r="AL991" s="88"/>
      <c r="AM991" s="88"/>
      <c r="AN991" s="88"/>
      <c r="AO991" s="88"/>
      <c r="AP991" s="88"/>
      <c r="AQ991" s="88"/>
      <c r="AR991" s="88"/>
      <c r="AS991" s="88"/>
      <c r="AT991" s="88"/>
      <c r="AU991" s="88"/>
      <c r="AV991" s="88"/>
      <c r="AW991" s="88"/>
      <c r="AX991" s="88"/>
      <c r="AY991" s="88"/>
      <c r="AZ991" s="88"/>
      <c r="BA991" s="88"/>
      <c r="BB991" s="88"/>
      <c r="BC991" s="88"/>
      <c r="BD991" s="88"/>
      <c r="BE991" s="88"/>
      <c r="BF991" s="88"/>
      <c r="BG991" s="88"/>
      <c r="BH991" s="88"/>
      <c r="BI991" s="88"/>
      <c r="BJ991" s="88"/>
      <c r="BK991" s="88"/>
      <c r="BL991" s="88">
        <v>19.100000000000001</v>
      </c>
      <c r="BM991" s="88">
        <v>19.600000000000001</v>
      </c>
      <c r="BN991" s="88">
        <v>22.42</v>
      </c>
      <c r="BO991" s="88"/>
      <c r="BP991" s="88">
        <v>19.350000000000001</v>
      </c>
      <c r="BQ991" s="88">
        <v>22.87</v>
      </c>
      <c r="BR991" s="88">
        <v>20.5</v>
      </c>
      <c r="BS991" s="88"/>
      <c r="BT991" s="88">
        <v>21.53</v>
      </c>
      <c r="BU991" s="88">
        <v>20.9</v>
      </c>
      <c r="BV991" s="88"/>
      <c r="BW991" s="88"/>
      <c r="BX991" s="88"/>
    </row>
    <row r="992" spans="2:76" s="9" customFormat="1" ht="15">
      <c r="B992" s="87">
        <v>43516</v>
      </c>
      <c r="C992" s="88"/>
      <c r="D992" s="88"/>
      <c r="E992" s="88"/>
      <c r="F992" s="88"/>
      <c r="G992" s="88"/>
      <c r="H992" s="88"/>
      <c r="I992" s="88"/>
      <c r="J992" s="88"/>
      <c r="K992" s="88"/>
      <c r="L992" s="88">
        <v>20.350000000000001</v>
      </c>
      <c r="M992" s="88">
        <v>19.399999999999999</v>
      </c>
      <c r="N992" s="88">
        <v>19.71</v>
      </c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  <c r="AA992" s="88"/>
      <c r="AB992" s="88"/>
      <c r="AC992" s="88"/>
      <c r="AD992" s="88"/>
      <c r="AE992" s="88"/>
      <c r="AF992" s="88"/>
      <c r="AG992" s="88"/>
      <c r="AH992" s="88"/>
      <c r="AI992" s="88"/>
      <c r="AJ992" s="88"/>
      <c r="AK992" s="88"/>
      <c r="AL992" s="88"/>
      <c r="AM992" s="88"/>
      <c r="AN992" s="88"/>
      <c r="AO992" s="88"/>
      <c r="AP992" s="88"/>
      <c r="AQ992" s="88"/>
      <c r="AR992" s="88"/>
      <c r="AS992" s="88"/>
      <c r="AT992" s="88"/>
      <c r="AU992" s="88"/>
      <c r="AV992" s="88"/>
      <c r="AW992" s="88"/>
      <c r="AX992" s="88"/>
      <c r="AY992" s="88"/>
      <c r="AZ992" s="88"/>
      <c r="BA992" s="88"/>
      <c r="BB992" s="88"/>
      <c r="BC992" s="88"/>
      <c r="BD992" s="88"/>
      <c r="BE992" s="88"/>
      <c r="BF992" s="88"/>
      <c r="BG992" s="88"/>
      <c r="BH992" s="88"/>
      <c r="BI992" s="88"/>
      <c r="BJ992" s="88"/>
      <c r="BK992" s="88"/>
      <c r="BL992" s="88">
        <v>19.55</v>
      </c>
      <c r="BM992" s="88">
        <v>20.05</v>
      </c>
      <c r="BN992" s="88">
        <v>23.05</v>
      </c>
      <c r="BO992" s="88"/>
      <c r="BP992" s="88">
        <v>19.8</v>
      </c>
      <c r="BQ992" s="88">
        <v>23.2</v>
      </c>
      <c r="BR992" s="88">
        <v>20.88</v>
      </c>
      <c r="BS992" s="88"/>
      <c r="BT992" s="88">
        <v>21.68</v>
      </c>
      <c r="BU992" s="88">
        <v>21.1</v>
      </c>
      <c r="BV992" s="88"/>
      <c r="BW992" s="88"/>
      <c r="BX992" s="88"/>
    </row>
    <row r="993" spans="2:76" s="9" customFormat="1" ht="15">
      <c r="B993" s="87">
        <v>43515</v>
      </c>
      <c r="C993" s="88"/>
      <c r="D993" s="88"/>
      <c r="E993" s="88"/>
      <c r="F993" s="88"/>
      <c r="G993" s="88"/>
      <c r="H993" s="88"/>
      <c r="I993" s="88"/>
      <c r="J993" s="88"/>
      <c r="K993" s="88"/>
      <c r="L993" s="88">
        <v>19.87</v>
      </c>
      <c r="M993" s="88">
        <v>18.95</v>
      </c>
      <c r="N993" s="88">
        <v>19.16</v>
      </c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  <c r="AA993" s="88"/>
      <c r="AB993" s="88"/>
      <c r="AC993" s="88"/>
      <c r="AD993" s="88"/>
      <c r="AE993" s="88"/>
      <c r="AF993" s="88"/>
      <c r="AG993" s="88"/>
      <c r="AH993" s="88"/>
      <c r="AI993" s="88"/>
      <c r="AJ993" s="88"/>
      <c r="AK993" s="88"/>
      <c r="AL993" s="88"/>
      <c r="AM993" s="88"/>
      <c r="AN993" s="88"/>
      <c r="AO993" s="88"/>
      <c r="AP993" s="88"/>
      <c r="AQ993" s="88"/>
      <c r="AR993" s="88"/>
      <c r="AS993" s="88"/>
      <c r="AT993" s="88"/>
      <c r="AU993" s="88"/>
      <c r="AV993" s="88"/>
      <c r="AW993" s="88"/>
      <c r="AX993" s="88"/>
      <c r="AY993" s="88"/>
      <c r="AZ993" s="88"/>
      <c r="BA993" s="88"/>
      <c r="BB993" s="88"/>
      <c r="BC993" s="88"/>
      <c r="BD993" s="88"/>
      <c r="BE993" s="88"/>
      <c r="BF993" s="88"/>
      <c r="BG993" s="88"/>
      <c r="BH993" s="88"/>
      <c r="BI993" s="88"/>
      <c r="BJ993" s="88"/>
      <c r="BK993" s="88"/>
      <c r="BL993" s="88">
        <v>19.149999999999999</v>
      </c>
      <c r="BM993" s="88">
        <v>19.55</v>
      </c>
      <c r="BN993" s="88">
        <v>22.48</v>
      </c>
      <c r="BO993" s="88"/>
      <c r="BP993" s="88">
        <v>19.350000000000001</v>
      </c>
      <c r="BQ993" s="88">
        <v>22.81</v>
      </c>
      <c r="BR993" s="88">
        <v>20.05</v>
      </c>
      <c r="BS993" s="88"/>
      <c r="BT993" s="88">
        <v>21.38</v>
      </c>
      <c r="BU993" s="88">
        <v>20.49</v>
      </c>
      <c r="BV993" s="88"/>
      <c r="BW993" s="88"/>
      <c r="BX993" s="88"/>
    </row>
    <row r="994" spans="2:76" s="9" customFormat="1" ht="15">
      <c r="B994" s="87">
        <v>43514</v>
      </c>
      <c r="C994" s="88"/>
      <c r="D994" s="88"/>
      <c r="E994" s="88"/>
      <c r="F994" s="88"/>
      <c r="G994" s="88"/>
      <c r="H994" s="88"/>
      <c r="I994" s="88"/>
      <c r="J994" s="88"/>
      <c r="K994" s="88"/>
      <c r="L994" s="88">
        <v>20.09</v>
      </c>
      <c r="M994" s="88">
        <v>18.8</v>
      </c>
      <c r="N994" s="88">
        <v>18.690000000000001</v>
      </c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  <c r="AA994" s="88"/>
      <c r="AB994" s="88"/>
      <c r="AC994" s="88"/>
      <c r="AD994" s="88"/>
      <c r="AE994" s="88"/>
      <c r="AF994" s="88"/>
      <c r="AG994" s="88"/>
      <c r="AH994" s="88"/>
      <c r="AI994" s="88"/>
      <c r="AJ994" s="88"/>
      <c r="AK994" s="88"/>
      <c r="AL994" s="88"/>
      <c r="AM994" s="88"/>
      <c r="AN994" s="88"/>
      <c r="AO994" s="88"/>
      <c r="AP994" s="88"/>
      <c r="AQ994" s="88"/>
      <c r="AR994" s="88"/>
      <c r="AS994" s="88"/>
      <c r="AT994" s="88"/>
      <c r="AU994" s="88"/>
      <c r="AV994" s="88"/>
      <c r="AW994" s="88"/>
      <c r="AX994" s="88"/>
      <c r="AY994" s="88"/>
      <c r="AZ994" s="88"/>
      <c r="BA994" s="88"/>
      <c r="BB994" s="88"/>
      <c r="BC994" s="88"/>
      <c r="BD994" s="88"/>
      <c r="BE994" s="88"/>
      <c r="BF994" s="88"/>
      <c r="BG994" s="88"/>
      <c r="BH994" s="88"/>
      <c r="BI994" s="88"/>
      <c r="BJ994" s="88"/>
      <c r="BK994" s="88"/>
      <c r="BL994" s="88">
        <v>18.95</v>
      </c>
      <c r="BM994" s="88">
        <v>19.350000000000001</v>
      </c>
      <c r="BN994" s="88">
        <v>21.92</v>
      </c>
      <c r="BO994" s="88"/>
      <c r="BP994" s="88">
        <v>19.149999999999999</v>
      </c>
      <c r="BQ994" s="88">
        <v>22.46</v>
      </c>
      <c r="BR994" s="88">
        <v>19.829999999999998</v>
      </c>
      <c r="BS994" s="88"/>
      <c r="BT994" s="88">
        <v>21.23</v>
      </c>
      <c r="BU994" s="88">
        <v>20.6</v>
      </c>
      <c r="BV994" s="88"/>
      <c r="BW994" s="88"/>
      <c r="BX994" s="88"/>
    </row>
    <row r="995" spans="2:76" s="9" customFormat="1" ht="15">
      <c r="B995" s="87">
        <v>43511</v>
      </c>
      <c r="C995" s="88"/>
      <c r="D995" s="88"/>
      <c r="E995" s="88"/>
      <c r="F995" s="88"/>
      <c r="G995" s="88"/>
      <c r="H995" s="88"/>
      <c r="I995" s="88"/>
      <c r="J995" s="88"/>
      <c r="K995" s="88"/>
      <c r="L995" s="88">
        <v>20.14</v>
      </c>
      <c r="M995" s="88">
        <v>19</v>
      </c>
      <c r="N995" s="88">
        <v>19.14</v>
      </c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  <c r="AA995" s="88"/>
      <c r="AB995" s="88"/>
      <c r="AC995" s="88"/>
      <c r="AD995" s="88"/>
      <c r="AE995" s="88"/>
      <c r="AF995" s="88"/>
      <c r="AG995" s="88"/>
      <c r="AH995" s="88"/>
      <c r="AI995" s="88"/>
      <c r="AJ995" s="88"/>
      <c r="AK995" s="88"/>
      <c r="AL995" s="88"/>
      <c r="AM995" s="88"/>
      <c r="AN995" s="88"/>
      <c r="AO995" s="88"/>
      <c r="AP995" s="88"/>
      <c r="AQ995" s="88"/>
      <c r="AR995" s="88"/>
      <c r="AS995" s="88"/>
      <c r="AT995" s="88"/>
      <c r="AU995" s="88"/>
      <c r="AV995" s="88"/>
      <c r="AW995" s="88"/>
      <c r="AX995" s="88"/>
      <c r="AY995" s="88"/>
      <c r="AZ995" s="88"/>
      <c r="BA995" s="88"/>
      <c r="BB995" s="88"/>
      <c r="BC995" s="88"/>
      <c r="BD995" s="88"/>
      <c r="BE995" s="88"/>
      <c r="BF995" s="88"/>
      <c r="BG995" s="88"/>
      <c r="BH995" s="88"/>
      <c r="BI995" s="88"/>
      <c r="BJ995" s="88"/>
      <c r="BK995" s="88"/>
      <c r="BL995" s="88">
        <v>19.2</v>
      </c>
      <c r="BM995" s="88">
        <v>19.7</v>
      </c>
      <c r="BN995" s="88">
        <v>22.52</v>
      </c>
      <c r="BO995" s="88"/>
      <c r="BP995" s="88">
        <v>19.45</v>
      </c>
      <c r="BQ995" s="88">
        <v>22.91</v>
      </c>
      <c r="BR995" s="88">
        <v>20.43</v>
      </c>
      <c r="BS995" s="88"/>
      <c r="BT995" s="88">
        <v>21.43</v>
      </c>
      <c r="BU995" s="88">
        <v>20.8</v>
      </c>
      <c r="BV995" s="88"/>
      <c r="BW995" s="88"/>
      <c r="BX995" s="88"/>
    </row>
    <row r="996" spans="2:76" s="9" customFormat="1" ht="15">
      <c r="B996" s="87">
        <v>43510</v>
      </c>
      <c r="C996" s="88"/>
      <c r="D996" s="88"/>
      <c r="E996" s="88"/>
      <c r="F996" s="88"/>
      <c r="G996" s="88"/>
      <c r="H996" s="88"/>
      <c r="I996" s="88"/>
      <c r="J996" s="88"/>
      <c r="K996" s="88"/>
      <c r="L996" s="88">
        <v>20.149999999999999</v>
      </c>
      <c r="M996" s="88">
        <v>18.850000000000001</v>
      </c>
      <c r="N996" s="88">
        <v>19.13</v>
      </c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  <c r="AA996" s="88"/>
      <c r="AB996" s="88"/>
      <c r="AC996" s="88"/>
      <c r="AD996" s="88"/>
      <c r="AE996" s="88"/>
      <c r="AF996" s="88"/>
      <c r="AG996" s="88"/>
      <c r="AH996" s="88"/>
      <c r="AI996" s="88"/>
      <c r="AJ996" s="88"/>
      <c r="AK996" s="88"/>
      <c r="AL996" s="88"/>
      <c r="AM996" s="88"/>
      <c r="AN996" s="88"/>
      <c r="AO996" s="88"/>
      <c r="AP996" s="88"/>
      <c r="AQ996" s="88"/>
      <c r="AR996" s="88"/>
      <c r="AS996" s="88"/>
      <c r="AT996" s="88"/>
      <c r="AU996" s="88"/>
      <c r="AV996" s="88"/>
      <c r="AW996" s="88"/>
      <c r="AX996" s="88"/>
      <c r="AY996" s="88"/>
      <c r="AZ996" s="88"/>
      <c r="BA996" s="88"/>
      <c r="BB996" s="88"/>
      <c r="BC996" s="88"/>
      <c r="BD996" s="88"/>
      <c r="BE996" s="88"/>
      <c r="BF996" s="88"/>
      <c r="BG996" s="88"/>
      <c r="BH996" s="88"/>
      <c r="BI996" s="88"/>
      <c r="BJ996" s="88"/>
      <c r="BK996" s="88"/>
      <c r="BL996" s="88">
        <v>19</v>
      </c>
      <c r="BM996" s="88">
        <v>19.399999999999999</v>
      </c>
      <c r="BN996" s="88">
        <v>22.31</v>
      </c>
      <c r="BO996" s="88"/>
      <c r="BP996" s="88">
        <v>19.2</v>
      </c>
      <c r="BQ996" s="88">
        <v>22.7</v>
      </c>
      <c r="BR996" s="88">
        <v>20.38</v>
      </c>
      <c r="BS996" s="88"/>
      <c r="BT996" s="88">
        <v>21.23</v>
      </c>
      <c r="BU996" s="88">
        <v>20.68</v>
      </c>
      <c r="BV996" s="88"/>
      <c r="BW996" s="88"/>
      <c r="BX996" s="88"/>
    </row>
    <row r="997" spans="2:76" s="9" customFormat="1" ht="15">
      <c r="B997" s="87">
        <v>43509</v>
      </c>
      <c r="C997" s="88"/>
      <c r="D997" s="88"/>
      <c r="E997" s="88"/>
      <c r="F997" s="88"/>
      <c r="G997" s="88"/>
      <c r="H997" s="88"/>
      <c r="I997" s="88"/>
      <c r="J997" s="88"/>
      <c r="K997" s="88"/>
      <c r="L997" s="88">
        <v>20.149999999999999</v>
      </c>
      <c r="M997" s="88">
        <v>19</v>
      </c>
      <c r="N997" s="88">
        <v>19.12</v>
      </c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  <c r="AA997" s="88"/>
      <c r="AB997" s="88"/>
      <c r="AC997" s="88"/>
      <c r="AD997" s="88"/>
      <c r="AE997" s="88"/>
      <c r="AF997" s="88"/>
      <c r="AG997" s="88"/>
      <c r="AH997" s="88"/>
      <c r="AI997" s="88"/>
      <c r="AJ997" s="88"/>
      <c r="AK997" s="88"/>
      <c r="AL997" s="88"/>
      <c r="AM997" s="88"/>
      <c r="AN997" s="88"/>
      <c r="AO997" s="88"/>
      <c r="AP997" s="88"/>
      <c r="AQ997" s="88"/>
      <c r="AR997" s="88"/>
      <c r="AS997" s="88"/>
      <c r="AT997" s="88"/>
      <c r="AU997" s="88"/>
      <c r="AV997" s="88"/>
      <c r="AW997" s="88"/>
      <c r="AX997" s="88"/>
      <c r="AY997" s="88"/>
      <c r="AZ997" s="88"/>
      <c r="BA997" s="88"/>
      <c r="BB997" s="88"/>
      <c r="BC997" s="88"/>
      <c r="BD997" s="88"/>
      <c r="BE997" s="88"/>
      <c r="BF997" s="88"/>
      <c r="BG997" s="88"/>
      <c r="BH997" s="88"/>
      <c r="BI997" s="88"/>
      <c r="BJ997" s="88"/>
      <c r="BK997" s="88"/>
      <c r="BL997" s="88">
        <v>19</v>
      </c>
      <c r="BM997" s="88">
        <v>19.600000000000001</v>
      </c>
      <c r="BN997" s="88">
        <v>22.64</v>
      </c>
      <c r="BO997" s="88"/>
      <c r="BP997" s="88">
        <v>19.3</v>
      </c>
      <c r="BQ997" s="88">
        <v>22.85</v>
      </c>
      <c r="BR997" s="88">
        <v>20.55</v>
      </c>
      <c r="BS997" s="88"/>
      <c r="BT997" s="88">
        <v>21.23</v>
      </c>
      <c r="BU997" s="88">
        <v>20.82</v>
      </c>
      <c r="BV997" s="88"/>
      <c r="BW997" s="88"/>
      <c r="BX997" s="88"/>
    </row>
    <row r="998" spans="2:76" s="9" customFormat="1" ht="15">
      <c r="B998" s="87">
        <v>43508</v>
      </c>
      <c r="C998" s="88"/>
      <c r="D998" s="88"/>
      <c r="E998" s="88"/>
      <c r="F998" s="88"/>
      <c r="G998" s="88"/>
      <c r="H998" s="88"/>
      <c r="I998" s="88"/>
      <c r="J998" s="88"/>
      <c r="K998" s="88"/>
      <c r="L998" s="88">
        <v>20.100000000000001</v>
      </c>
      <c r="M998" s="88">
        <v>19.03</v>
      </c>
      <c r="N998" s="88">
        <v>18.73</v>
      </c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  <c r="AA998" s="88"/>
      <c r="AB998" s="88"/>
      <c r="AC998" s="88"/>
      <c r="AD998" s="88"/>
      <c r="AE998" s="88"/>
      <c r="AF998" s="88"/>
      <c r="AG998" s="88"/>
      <c r="AH998" s="88"/>
      <c r="AI998" s="88"/>
      <c r="AJ998" s="88"/>
      <c r="AK998" s="88"/>
      <c r="AL998" s="88"/>
      <c r="AM998" s="88"/>
      <c r="AN998" s="88"/>
      <c r="AO998" s="88"/>
      <c r="AP998" s="88"/>
      <c r="AQ998" s="88"/>
      <c r="AR998" s="88"/>
      <c r="AS998" s="88"/>
      <c r="AT998" s="88"/>
      <c r="AU998" s="88"/>
      <c r="AV998" s="88"/>
      <c r="AW998" s="88"/>
      <c r="AX998" s="88"/>
      <c r="AY998" s="88"/>
      <c r="AZ998" s="88"/>
      <c r="BA998" s="88"/>
      <c r="BB998" s="88"/>
      <c r="BC998" s="88"/>
      <c r="BD998" s="88"/>
      <c r="BE998" s="88"/>
      <c r="BF998" s="88"/>
      <c r="BG998" s="88"/>
      <c r="BH998" s="88"/>
      <c r="BI998" s="88"/>
      <c r="BJ998" s="88"/>
      <c r="BK998" s="88"/>
      <c r="BL998" s="88">
        <v>19</v>
      </c>
      <c r="BM998" s="88">
        <v>19.3</v>
      </c>
      <c r="BN998" s="88">
        <v>21.87</v>
      </c>
      <c r="BO998" s="88"/>
      <c r="BP998" s="88">
        <v>19.149999999999999</v>
      </c>
      <c r="BQ998" s="88">
        <v>22.3</v>
      </c>
      <c r="BR998" s="88">
        <v>19.7</v>
      </c>
      <c r="BS998" s="88"/>
      <c r="BT998" s="88">
        <v>21.03</v>
      </c>
      <c r="BU998" s="88">
        <v>20.3</v>
      </c>
      <c r="BV998" s="88"/>
      <c r="BW998" s="88"/>
      <c r="BX998" s="88"/>
    </row>
    <row r="999" spans="2:76" s="9" customFormat="1" ht="15">
      <c r="B999" s="87">
        <v>43507</v>
      </c>
      <c r="C999" s="88"/>
      <c r="D999" s="88"/>
      <c r="E999" s="88"/>
      <c r="F999" s="88"/>
      <c r="G999" s="88"/>
      <c r="H999" s="88"/>
      <c r="I999" s="88"/>
      <c r="J999" s="88"/>
      <c r="K999" s="88"/>
      <c r="L999" s="88">
        <v>20.100000000000001</v>
      </c>
      <c r="M999" s="88">
        <v>18.95</v>
      </c>
      <c r="N999" s="88">
        <v>18.93</v>
      </c>
      <c r="O999" s="88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  <c r="AA999" s="88"/>
      <c r="AB999" s="88"/>
      <c r="AC999" s="88"/>
      <c r="AD999" s="88"/>
      <c r="AE999" s="88"/>
      <c r="AF999" s="88"/>
      <c r="AG999" s="88"/>
      <c r="AH999" s="88"/>
      <c r="AI999" s="88"/>
      <c r="AJ999" s="88"/>
      <c r="AK999" s="88"/>
      <c r="AL999" s="88"/>
      <c r="AM999" s="88"/>
      <c r="AN999" s="88"/>
      <c r="AO999" s="88"/>
      <c r="AP999" s="88"/>
      <c r="AQ999" s="88"/>
      <c r="AR999" s="88"/>
      <c r="AS999" s="88"/>
      <c r="AT999" s="88"/>
      <c r="AU999" s="88"/>
      <c r="AV999" s="88"/>
      <c r="AW999" s="88"/>
      <c r="AX999" s="88"/>
      <c r="AY999" s="88"/>
      <c r="AZ999" s="88"/>
      <c r="BA999" s="88"/>
      <c r="BB999" s="88"/>
      <c r="BC999" s="88"/>
      <c r="BD999" s="88"/>
      <c r="BE999" s="88"/>
      <c r="BF999" s="88"/>
      <c r="BG999" s="88"/>
      <c r="BH999" s="88"/>
      <c r="BI999" s="88"/>
      <c r="BJ999" s="88"/>
      <c r="BK999" s="88"/>
      <c r="BL999" s="88">
        <v>18.850000000000001</v>
      </c>
      <c r="BM999" s="88">
        <v>19.350000000000001</v>
      </c>
      <c r="BN999" s="88">
        <v>21.92</v>
      </c>
      <c r="BO999" s="88"/>
      <c r="BP999" s="88">
        <v>19.100000000000001</v>
      </c>
      <c r="BQ999" s="88">
        <v>22.43</v>
      </c>
      <c r="BR999" s="88">
        <v>19.95</v>
      </c>
      <c r="BS999" s="88"/>
      <c r="BT999" s="88">
        <v>20.93</v>
      </c>
      <c r="BU999" s="88">
        <v>20.45</v>
      </c>
      <c r="BV999" s="88"/>
      <c r="BW999" s="88"/>
      <c r="BX999" s="88"/>
    </row>
    <row r="1000" spans="2:76" s="9" customFormat="1" ht="15">
      <c r="B1000" s="87">
        <v>43504</v>
      </c>
      <c r="C1000" s="88"/>
      <c r="D1000" s="88"/>
      <c r="E1000" s="88"/>
      <c r="F1000" s="88"/>
      <c r="G1000" s="88"/>
      <c r="H1000" s="88"/>
      <c r="I1000" s="88"/>
      <c r="J1000" s="88"/>
      <c r="K1000" s="88"/>
      <c r="L1000" s="88">
        <v>20.83</v>
      </c>
      <c r="M1000" s="88">
        <v>19.2</v>
      </c>
      <c r="N1000" s="88">
        <v>19.25</v>
      </c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  <c r="AA1000" s="88"/>
      <c r="AB1000" s="88"/>
      <c r="AC1000" s="88"/>
      <c r="AD1000" s="88"/>
      <c r="AE1000" s="88"/>
      <c r="AF1000" s="88"/>
      <c r="AG1000" s="88"/>
      <c r="AH1000" s="88"/>
      <c r="AI1000" s="88"/>
      <c r="AJ1000" s="88"/>
      <c r="AK1000" s="88"/>
      <c r="AL1000" s="88"/>
      <c r="AM1000" s="88"/>
      <c r="AN1000" s="88"/>
      <c r="AO1000" s="88"/>
      <c r="AP1000" s="88"/>
      <c r="AQ1000" s="88"/>
      <c r="AR1000" s="88"/>
      <c r="AS1000" s="88"/>
      <c r="AT1000" s="88"/>
      <c r="AU1000" s="88"/>
      <c r="AV1000" s="88"/>
      <c r="AW1000" s="88"/>
      <c r="AX1000" s="88"/>
      <c r="AY1000" s="88"/>
      <c r="AZ1000" s="88"/>
      <c r="BA1000" s="88"/>
      <c r="BB1000" s="88"/>
      <c r="BC1000" s="88"/>
      <c r="BD1000" s="88"/>
      <c r="BE1000" s="88"/>
      <c r="BF1000" s="88"/>
      <c r="BG1000" s="88"/>
      <c r="BH1000" s="88"/>
      <c r="BI1000" s="88"/>
      <c r="BJ1000" s="88"/>
      <c r="BK1000" s="88"/>
      <c r="BL1000" s="88">
        <v>19</v>
      </c>
      <c r="BM1000" s="88">
        <v>19.399999999999999</v>
      </c>
      <c r="BN1000" s="88">
        <v>22.08</v>
      </c>
      <c r="BO1000" s="88"/>
      <c r="BP1000" s="88">
        <v>19.2</v>
      </c>
      <c r="BQ1000" s="88">
        <v>22.58</v>
      </c>
      <c r="BR1000" s="88">
        <v>20.02</v>
      </c>
      <c r="BS1000" s="88"/>
      <c r="BT1000" s="88">
        <v>21.18</v>
      </c>
      <c r="BU1000" s="88">
        <v>20.65</v>
      </c>
      <c r="BV1000" s="88"/>
      <c r="BW1000" s="88"/>
      <c r="BX1000" s="88"/>
    </row>
    <row r="1001" spans="2:76" s="9" customFormat="1" ht="15">
      <c r="B1001" s="87">
        <v>43503</v>
      </c>
      <c r="C1001" s="88"/>
      <c r="D1001" s="88"/>
      <c r="E1001" s="88"/>
      <c r="F1001" s="88"/>
      <c r="G1001" s="88"/>
      <c r="H1001" s="88"/>
      <c r="I1001" s="88"/>
      <c r="J1001" s="88"/>
      <c r="K1001" s="88"/>
      <c r="L1001" s="88">
        <v>21.26</v>
      </c>
      <c r="M1001" s="88">
        <v>19.850000000000001</v>
      </c>
      <c r="N1001" s="88">
        <v>19.75</v>
      </c>
      <c r="O1001" s="88"/>
      <c r="P1001" s="88"/>
      <c r="Q1001" s="88"/>
      <c r="R1001" s="88"/>
      <c r="S1001" s="88"/>
      <c r="T1001" s="88"/>
      <c r="U1001" s="88"/>
      <c r="V1001" s="88"/>
      <c r="W1001" s="88"/>
      <c r="X1001" s="88"/>
      <c r="Y1001" s="88"/>
      <c r="Z1001" s="88"/>
      <c r="AA1001" s="88"/>
      <c r="AB1001" s="88"/>
      <c r="AC1001" s="88"/>
      <c r="AD1001" s="88"/>
      <c r="AE1001" s="88"/>
      <c r="AF1001" s="88"/>
      <c r="AG1001" s="88"/>
      <c r="AH1001" s="88"/>
      <c r="AI1001" s="88"/>
      <c r="AJ1001" s="88"/>
      <c r="AK1001" s="88"/>
      <c r="AL1001" s="88"/>
      <c r="AM1001" s="88"/>
      <c r="AN1001" s="88"/>
      <c r="AO1001" s="88"/>
      <c r="AP1001" s="88"/>
      <c r="AQ1001" s="88"/>
      <c r="AR1001" s="88"/>
      <c r="AS1001" s="88"/>
      <c r="AT1001" s="88"/>
      <c r="AU1001" s="88"/>
      <c r="AV1001" s="88"/>
      <c r="AW1001" s="88"/>
      <c r="AX1001" s="88"/>
      <c r="AY1001" s="88"/>
      <c r="AZ1001" s="88"/>
      <c r="BA1001" s="88"/>
      <c r="BB1001" s="88"/>
      <c r="BC1001" s="88"/>
      <c r="BD1001" s="88"/>
      <c r="BE1001" s="88"/>
      <c r="BF1001" s="88"/>
      <c r="BG1001" s="88"/>
      <c r="BH1001" s="88"/>
      <c r="BI1001" s="88"/>
      <c r="BJ1001" s="88"/>
      <c r="BK1001" s="88"/>
      <c r="BL1001" s="88">
        <v>19.55</v>
      </c>
      <c r="BM1001" s="88">
        <v>19.95</v>
      </c>
      <c r="BN1001" s="88">
        <v>22.45</v>
      </c>
      <c r="BO1001" s="88"/>
      <c r="BP1001" s="88">
        <v>19.75</v>
      </c>
      <c r="BQ1001" s="88">
        <v>22.9</v>
      </c>
      <c r="BR1001" s="88">
        <v>20.329999999999998</v>
      </c>
      <c r="BS1001" s="88"/>
      <c r="BT1001" s="88">
        <v>21.53</v>
      </c>
      <c r="BU1001" s="88">
        <v>20.93</v>
      </c>
      <c r="BV1001" s="88"/>
      <c r="BW1001" s="88"/>
      <c r="BX1001" s="88"/>
    </row>
    <row r="1002" spans="2:76" s="9" customFormat="1" ht="15">
      <c r="B1002" s="87">
        <v>43502</v>
      </c>
      <c r="C1002" s="88"/>
      <c r="D1002" s="88"/>
      <c r="E1002" s="88"/>
      <c r="F1002" s="88"/>
      <c r="G1002" s="88"/>
      <c r="H1002" s="88"/>
      <c r="I1002" s="88"/>
      <c r="J1002" s="88"/>
      <c r="K1002" s="88"/>
      <c r="L1002" s="88">
        <v>21.25</v>
      </c>
      <c r="M1002" s="88">
        <v>20.05</v>
      </c>
      <c r="N1002" s="88">
        <v>19.75</v>
      </c>
      <c r="O1002" s="88"/>
      <c r="P1002" s="88"/>
      <c r="Q1002" s="88"/>
      <c r="R1002" s="88"/>
      <c r="S1002" s="88"/>
      <c r="T1002" s="88"/>
      <c r="U1002" s="88"/>
      <c r="V1002" s="88"/>
      <c r="W1002" s="88"/>
      <c r="X1002" s="88"/>
      <c r="Y1002" s="88"/>
      <c r="Z1002" s="88"/>
      <c r="AA1002" s="88"/>
      <c r="AB1002" s="88"/>
      <c r="AC1002" s="88"/>
      <c r="AD1002" s="88"/>
      <c r="AE1002" s="88"/>
      <c r="AF1002" s="88"/>
      <c r="AG1002" s="88"/>
      <c r="AH1002" s="88"/>
      <c r="AI1002" s="88"/>
      <c r="AJ1002" s="88"/>
      <c r="AK1002" s="88"/>
      <c r="AL1002" s="88"/>
      <c r="AM1002" s="88"/>
      <c r="AN1002" s="88"/>
      <c r="AO1002" s="88"/>
      <c r="AP1002" s="88"/>
      <c r="AQ1002" s="88"/>
      <c r="AR1002" s="88"/>
      <c r="AS1002" s="88"/>
      <c r="AT1002" s="88"/>
      <c r="AU1002" s="88"/>
      <c r="AV1002" s="88"/>
      <c r="AW1002" s="88"/>
      <c r="AX1002" s="88"/>
      <c r="AY1002" s="88"/>
      <c r="AZ1002" s="88"/>
      <c r="BA1002" s="88"/>
      <c r="BB1002" s="88"/>
      <c r="BC1002" s="88"/>
      <c r="BD1002" s="88"/>
      <c r="BE1002" s="88"/>
      <c r="BF1002" s="88"/>
      <c r="BG1002" s="88"/>
      <c r="BH1002" s="88"/>
      <c r="BI1002" s="88"/>
      <c r="BJ1002" s="88"/>
      <c r="BK1002" s="88"/>
      <c r="BL1002" s="88">
        <v>19.7</v>
      </c>
      <c r="BM1002" s="88">
        <v>20.100000000000001</v>
      </c>
      <c r="BN1002" s="88">
        <v>22.43</v>
      </c>
      <c r="BO1002" s="88"/>
      <c r="BP1002" s="88">
        <v>19.899999999999999</v>
      </c>
      <c r="BQ1002" s="88">
        <v>22.93</v>
      </c>
      <c r="BR1002" s="88">
        <v>20.399999999999999</v>
      </c>
      <c r="BS1002" s="88"/>
      <c r="BT1002" s="88">
        <v>21.63</v>
      </c>
      <c r="BU1002" s="88">
        <v>20.83</v>
      </c>
      <c r="BV1002" s="88"/>
      <c r="BW1002" s="88"/>
      <c r="BX1002" s="88"/>
    </row>
    <row r="1003" spans="2:76" s="9" customFormat="1" ht="15">
      <c r="B1003" s="87">
        <v>43501</v>
      </c>
      <c r="C1003" s="88"/>
      <c r="D1003" s="88"/>
      <c r="E1003" s="88"/>
      <c r="F1003" s="88"/>
      <c r="G1003" s="88"/>
      <c r="H1003" s="88"/>
      <c r="I1003" s="88"/>
      <c r="J1003" s="88"/>
      <c r="K1003" s="88"/>
      <c r="L1003" s="88">
        <v>21.25</v>
      </c>
      <c r="M1003" s="88">
        <v>20.100000000000001</v>
      </c>
      <c r="N1003" s="88">
        <v>19.8</v>
      </c>
      <c r="O1003" s="88"/>
      <c r="P1003" s="88"/>
      <c r="Q1003" s="88"/>
      <c r="R1003" s="88"/>
      <c r="S1003" s="88"/>
      <c r="T1003" s="88"/>
      <c r="U1003" s="88"/>
      <c r="V1003" s="88"/>
      <c r="W1003" s="88"/>
      <c r="X1003" s="88"/>
      <c r="Y1003" s="88"/>
      <c r="Z1003" s="88"/>
      <c r="AA1003" s="88"/>
      <c r="AB1003" s="88"/>
      <c r="AC1003" s="88"/>
      <c r="AD1003" s="88"/>
      <c r="AE1003" s="88"/>
      <c r="AF1003" s="88"/>
      <c r="AG1003" s="88"/>
      <c r="AH1003" s="88"/>
      <c r="AI1003" s="88"/>
      <c r="AJ1003" s="88"/>
      <c r="AK1003" s="88"/>
      <c r="AL1003" s="88"/>
      <c r="AM1003" s="88"/>
      <c r="AN1003" s="88"/>
      <c r="AO1003" s="88"/>
      <c r="AP1003" s="88"/>
      <c r="AQ1003" s="88"/>
      <c r="AR1003" s="88"/>
      <c r="AS1003" s="88"/>
      <c r="AT1003" s="88"/>
      <c r="AU1003" s="88"/>
      <c r="AV1003" s="88"/>
      <c r="AW1003" s="88"/>
      <c r="AX1003" s="88"/>
      <c r="AY1003" s="88"/>
      <c r="AZ1003" s="88"/>
      <c r="BA1003" s="88"/>
      <c r="BB1003" s="88"/>
      <c r="BC1003" s="88"/>
      <c r="BD1003" s="88"/>
      <c r="BE1003" s="88"/>
      <c r="BF1003" s="88"/>
      <c r="BG1003" s="88"/>
      <c r="BH1003" s="88"/>
      <c r="BI1003" s="88"/>
      <c r="BJ1003" s="88"/>
      <c r="BK1003" s="88"/>
      <c r="BL1003" s="88">
        <v>19.75</v>
      </c>
      <c r="BM1003" s="88">
        <v>20.05</v>
      </c>
      <c r="BN1003" s="88">
        <v>22.53</v>
      </c>
      <c r="BO1003" s="88"/>
      <c r="BP1003" s="88">
        <v>19.899999999999999</v>
      </c>
      <c r="BQ1003" s="88">
        <v>22.94</v>
      </c>
      <c r="BR1003" s="88">
        <v>20.48</v>
      </c>
      <c r="BS1003" s="88"/>
      <c r="BT1003" s="88">
        <v>21.58</v>
      </c>
      <c r="BU1003" s="88">
        <v>20.93</v>
      </c>
      <c r="BV1003" s="88"/>
      <c r="BW1003" s="88"/>
      <c r="BX1003" s="88"/>
    </row>
    <row r="1004" spans="2:76" s="9" customFormat="1" ht="15">
      <c r="B1004" s="87">
        <v>43500</v>
      </c>
      <c r="C1004" s="88"/>
      <c r="D1004" s="88"/>
      <c r="E1004" s="88"/>
      <c r="F1004" s="88"/>
      <c r="G1004" s="88"/>
      <c r="H1004" s="88"/>
      <c r="I1004" s="88"/>
      <c r="J1004" s="88"/>
      <c r="K1004" s="88"/>
      <c r="L1004" s="88">
        <v>20.91</v>
      </c>
      <c r="M1004" s="88">
        <v>20.05</v>
      </c>
      <c r="N1004" s="88">
        <v>19.850000000000001</v>
      </c>
      <c r="O1004" s="88"/>
      <c r="P1004" s="88"/>
      <c r="Q1004" s="88"/>
      <c r="R1004" s="88"/>
      <c r="S1004" s="88"/>
      <c r="T1004" s="88"/>
      <c r="U1004" s="88"/>
      <c r="V1004" s="88"/>
      <c r="W1004" s="88"/>
      <c r="X1004" s="88"/>
      <c r="Y1004" s="88"/>
      <c r="Z1004" s="88"/>
      <c r="AA1004" s="88"/>
      <c r="AB1004" s="88"/>
      <c r="AC1004" s="88"/>
      <c r="AD1004" s="88"/>
      <c r="AE1004" s="88"/>
      <c r="AF1004" s="88"/>
      <c r="AG1004" s="88"/>
      <c r="AH1004" s="88"/>
      <c r="AI1004" s="88"/>
      <c r="AJ1004" s="88"/>
      <c r="AK1004" s="88"/>
      <c r="AL1004" s="88"/>
      <c r="AM1004" s="88"/>
      <c r="AN1004" s="88"/>
      <c r="AO1004" s="88"/>
      <c r="AP1004" s="88"/>
      <c r="AQ1004" s="88"/>
      <c r="AR1004" s="88"/>
      <c r="AS1004" s="88"/>
      <c r="AT1004" s="88"/>
      <c r="AU1004" s="88"/>
      <c r="AV1004" s="88"/>
      <c r="AW1004" s="88"/>
      <c r="AX1004" s="88"/>
      <c r="AY1004" s="88"/>
      <c r="AZ1004" s="88"/>
      <c r="BA1004" s="88"/>
      <c r="BB1004" s="88"/>
      <c r="BC1004" s="88"/>
      <c r="BD1004" s="88"/>
      <c r="BE1004" s="88"/>
      <c r="BF1004" s="88"/>
      <c r="BG1004" s="88"/>
      <c r="BH1004" s="88"/>
      <c r="BI1004" s="88"/>
      <c r="BJ1004" s="88"/>
      <c r="BK1004" s="88"/>
      <c r="BL1004" s="88">
        <v>19.75</v>
      </c>
      <c r="BM1004" s="88">
        <v>19.55</v>
      </c>
      <c r="BN1004" s="88">
        <v>22.78</v>
      </c>
      <c r="BO1004" s="88"/>
      <c r="BP1004" s="88">
        <v>19.649999999999999</v>
      </c>
      <c r="BQ1004" s="88">
        <v>22.99</v>
      </c>
      <c r="BR1004" s="88">
        <v>20.53</v>
      </c>
      <c r="BS1004" s="88"/>
      <c r="BT1004" s="88">
        <v>21.68</v>
      </c>
      <c r="BU1004" s="88">
        <v>20.83</v>
      </c>
      <c r="BV1004" s="88"/>
      <c r="BW1004" s="88"/>
      <c r="BX1004" s="88"/>
    </row>
    <row r="1005" spans="2:76" s="9" customFormat="1" ht="15">
      <c r="B1005" s="87">
        <v>43497</v>
      </c>
      <c r="C1005" s="88"/>
      <c r="D1005" s="88"/>
      <c r="E1005" s="88"/>
      <c r="F1005" s="88"/>
      <c r="G1005" s="88"/>
      <c r="H1005" s="88"/>
      <c r="I1005" s="88"/>
      <c r="J1005" s="88"/>
      <c r="K1005" s="88"/>
      <c r="L1005" s="88">
        <v>21.43</v>
      </c>
      <c r="M1005" s="88">
        <v>20.25</v>
      </c>
      <c r="N1005" s="88">
        <v>19.88</v>
      </c>
      <c r="O1005" s="88"/>
      <c r="P1005" s="88"/>
      <c r="Q1005" s="88"/>
      <c r="R1005" s="88"/>
      <c r="S1005" s="88"/>
      <c r="T1005" s="88"/>
      <c r="U1005" s="88"/>
      <c r="V1005" s="88"/>
      <c r="W1005" s="88"/>
      <c r="X1005" s="88"/>
      <c r="Y1005" s="88"/>
      <c r="Z1005" s="88"/>
      <c r="AA1005" s="88"/>
      <c r="AB1005" s="88"/>
      <c r="AC1005" s="88"/>
      <c r="AD1005" s="88"/>
      <c r="AE1005" s="88"/>
      <c r="AF1005" s="88"/>
      <c r="AG1005" s="88"/>
      <c r="AH1005" s="88"/>
      <c r="AI1005" s="88"/>
      <c r="AJ1005" s="88"/>
      <c r="AK1005" s="88"/>
      <c r="AL1005" s="88"/>
      <c r="AM1005" s="88"/>
      <c r="AN1005" s="88"/>
      <c r="AO1005" s="88"/>
      <c r="AP1005" s="88"/>
      <c r="AQ1005" s="88"/>
      <c r="AR1005" s="88"/>
      <c r="AS1005" s="88"/>
      <c r="AT1005" s="88"/>
      <c r="AU1005" s="88"/>
      <c r="AV1005" s="88"/>
      <c r="AW1005" s="88"/>
      <c r="AX1005" s="88"/>
      <c r="AY1005" s="88"/>
      <c r="AZ1005" s="88"/>
      <c r="BA1005" s="88"/>
      <c r="BB1005" s="88"/>
      <c r="BC1005" s="88"/>
      <c r="BD1005" s="88"/>
      <c r="BE1005" s="88"/>
      <c r="BF1005" s="88"/>
      <c r="BG1005" s="88"/>
      <c r="BH1005" s="88"/>
      <c r="BI1005" s="88"/>
      <c r="BJ1005" s="88"/>
      <c r="BK1005" s="88"/>
      <c r="BL1005" s="88">
        <v>19.95</v>
      </c>
      <c r="BM1005" s="88">
        <v>20.45</v>
      </c>
      <c r="BN1005" s="88">
        <v>22.61</v>
      </c>
      <c r="BO1005" s="88"/>
      <c r="BP1005" s="88">
        <v>20.2</v>
      </c>
      <c r="BQ1005" s="88">
        <v>23.06</v>
      </c>
      <c r="BR1005" s="88">
        <v>20.6</v>
      </c>
      <c r="BS1005" s="88"/>
      <c r="BT1005" s="88">
        <v>21.73</v>
      </c>
      <c r="BU1005" s="88">
        <v>20.97</v>
      </c>
      <c r="BV1005" s="88"/>
      <c r="BW1005" s="88"/>
      <c r="BX1005" s="88"/>
    </row>
    <row r="1006" spans="2:76" s="9" customFormat="1" ht="15">
      <c r="B1006" s="87">
        <v>43496</v>
      </c>
      <c r="C1006" s="88"/>
      <c r="D1006" s="88"/>
      <c r="E1006" s="88"/>
      <c r="F1006" s="88"/>
      <c r="G1006" s="88"/>
      <c r="H1006" s="88"/>
      <c r="I1006" s="88"/>
      <c r="J1006" s="88"/>
      <c r="K1006" s="88">
        <v>22.73</v>
      </c>
      <c r="L1006" s="88">
        <v>22.24</v>
      </c>
      <c r="M1006" s="88">
        <v>20.9</v>
      </c>
      <c r="N1006" s="88"/>
      <c r="O1006" s="88"/>
      <c r="P1006" s="88"/>
      <c r="Q1006" s="88"/>
      <c r="R1006" s="88"/>
      <c r="S1006" s="88"/>
      <c r="T1006" s="88"/>
      <c r="U1006" s="88"/>
      <c r="V1006" s="88"/>
      <c r="W1006" s="88"/>
      <c r="X1006" s="88"/>
      <c r="Y1006" s="88"/>
      <c r="Z1006" s="88"/>
      <c r="AA1006" s="88"/>
      <c r="AB1006" s="88"/>
      <c r="AC1006" s="88"/>
      <c r="AD1006" s="88"/>
      <c r="AE1006" s="88"/>
      <c r="AF1006" s="88"/>
      <c r="AG1006" s="88"/>
      <c r="AH1006" s="88"/>
      <c r="AI1006" s="88"/>
      <c r="AJ1006" s="88"/>
      <c r="AK1006" s="88"/>
      <c r="AL1006" s="88"/>
      <c r="AM1006" s="88"/>
      <c r="AN1006" s="88"/>
      <c r="AO1006" s="88"/>
      <c r="AP1006" s="88"/>
      <c r="AQ1006" s="88"/>
      <c r="AR1006" s="88"/>
      <c r="AS1006" s="88"/>
      <c r="AT1006" s="88"/>
      <c r="AU1006" s="88"/>
      <c r="AV1006" s="88"/>
      <c r="AW1006" s="88"/>
      <c r="AX1006" s="88"/>
      <c r="AY1006" s="88"/>
      <c r="AZ1006" s="88"/>
      <c r="BA1006" s="88"/>
      <c r="BB1006" s="88"/>
      <c r="BC1006" s="88"/>
      <c r="BD1006" s="88"/>
      <c r="BE1006" s="88"/>
      <c r="BF1006" s="88"/>
      <c r="BG1006" s="88"/>
      <c r="BH1006" s="88"/>
      <c r="BI1006" s="88"/>
      <c r="BJ1006" s="88"/>
      <c r="BK1006" s="88"/>
      <c r="BL1006" s="88">
        <v>20.399999999999999</v>
      </c>
      <c r="BM1006" s="88">
        <v>20.6</v>
      </c>
      <c r="BN1006" s="88">
        <v>22.72</v>
      </c>
      <c r="BO1006" s="88"/>
      <c r="BP1006" s="88">
        <v>20.5</v>
      </c>
      <c r="BQ1006" s="88">
        <v>23.08</v>
      </c>
      <c r="BR1006" s="88">
        <v>20.55</v>
      </c>
      <c r="BS1006" s="88"/>
      <c r="BT1006" s="88">
        <v>21.88</v>
      </c>
      <c r="BU1006" s="88">
        <v>21</v>
      </c>
      <c r="BV1006" s="88"/>
      <c r="BW1006" s="88"/>
      <c r="BX1006" s="88"/>
    </row>
    <row r="1007" spans="2:76" s="9" customFormat="1" ht="15">
      <c r="B1007" s="87">
        <v>43495</v>
      </c>
      <c r="C1007" s="88"/>
      <c r="D1007" s="88"/>
      <c r="E1007" s="88"/>
      <c r="F1007" s="88"/>
      <c r="G1007" s="88"/>
      <c r="H1007" s="88"/>
      <c r="I1007" s="88"/>
      <c r="J1007" s="88"/>
      <c r="K1007" s="88">
        <v>23.37</v>
      </c>
      <c r="L1007" s="88">
        <v>23.04</v>
      </c>
      <c r="M1007" s="88">
        <v>21.45</v>
      </c>
      <c r="N1007" s="88"/>
      <c r="O1007" s="88"/>
      <c r="P1007" s="88"/>
      <c r="Q1007" s="88"/>
      <c r="R1007" s="88"/>
      <c r="S1007" s="88"/>
      <c r="T1007" s="88"/>
      <c r="U1007" s="88"/>
      <c r="V1007" s="88"/>
      <c r="W1007" s="88"/>
      <c r="X1007" s="88"/>
      <c r="Y1007" s="88"/>
      <c r="Z1007" s="88"/>
      <c r="AA1007" s="88"/>
      <c r="AB1007" s="88"/>
      <c r="AC1007" s="88"/>
      <c r="AD1007" s="88"/>
      <c r="AE1007" s="88"/>
      <c r="AF1007" s="88"/>
      <c r="AG1007" s="88"/>
      <c r="AH1007" s="88"/>
      <c r="AI1007" s="88"/>
      <c r="AJ1007" s="88"/>
      <c r="AK1007" s="88"/>
      <c r="AL1007" s="88"/>
      <c r="AM1007" s="88"/>
      <c r="AN1007" s="88"/>
      <c r="AO1007" s="88"/>
      <c r="AP1007" s="88"/>
      <c r="AQ1007" s="88"/>
      <c r="AR1007" s="88"/>
      <c r="AS1007" s="88"/>
      <c r="AT1007" s="88"/>
      <c r="AU1007" s="88"/>
      <c r="AV1007" s="88"/>
      <c r="AW1007" s="88"/>
      <c r="AX1007" s="88"/>
      <c r="AY1007" s="88"/>
      <c r="AZ1007" s="88"/>
      <c r="BA1007" s="88"/>
      <c r="BB1007" s="88"/>
      <c r="BC1007" s="88"/>
      <c r="BD1007" s="88"/>
      <c r="BE1007" s="88"/>
      <c r="BF1007" s="88"/>
      <c r="BG1007" s="88"/>
      <c r="BH1007" s="88"/>
      <c r="BI1007" s="88"/>
      <c r="BJ1007" s="88"/>
      <c r="BK1007" s="88"/>
      <c r="BL1007" s="88">
        <v>20.75</v>
      </c>
      <c r="BM1007" s="88">
        <v>20.95</v>
      </c>
      <c r="BN1007" s="88">
        <v>23.08</v>
      </c>
      <c r="BO1007" s="88"/>
      <c r="BP1007" s="88">
        <v>20.85</v>
      </c>
      <c r="BQ1007" s="88">
        <v>23.34</v>
      </c>
      <c r="BR1007" s="88">
        <v>20.85</v>
      </c>
      <c r="BS1007" s="88"/>
      <c r="BT1007" s="88">
        <v>22.03</v>
      </c>
      <c r="BU1007" s="88">
        <v>21.17</v>
      </c>
      <c r="BV1007" s="88"/>
      <c r="BW1007" s="88"/>
      <c r="BX1007" s="88"/>
    </row>
    <row r="1008" spans="2:76" s="9" customFormat="1" ht="15">
      <c r="B1008" s="87">
        <v>43494</v>
      </c>
      <c r="C1008" s="88"/>
      <c r="D1008" s="88"/>
      <c r="E1008" s="88"/>
      <c r="F1008" s="88"/>
      <c r="G1008" s="88"/>
      <c r="H1008" s="88"/>
      <c r="I1008" s="88"/>
      <c r="J1008" s="88"/>
      <c r="K1008" s="88">
        <v>23.09</v>
      </c>
      <c r="L1008" s="88">
        <v>22.72</v>
      </c>
      <c r="M1008" s="88">
        <v>21.58</v>
      </c>
      <c r="N1008" s="88"/>
      <c r="O1008" s="88"/>
      <c r="P1008" s="88"/>
      <c r="Q1008" s="88"/>
      <c r="R1008" s="88"/>
      <c r="S1008" s="88"/>
      <c r="T1008" s="88"/>
      <c r="U1008" s="88"/>
      <c r="V1008" s="88"/>
      <c r="W1008" s="88"/>
      <c r="X1008" s="88"/>
      <c r="Y1008" s="88"/>
      <c r="Z1008" s="88"/>
      <c r="AA1008" s="88"/>
      <c r="AB1008" s="88"/>
      <c r="AC1008" s="88"/>
      <c r="AD1008" s="88"/>
      <c r="AE1008" s="88"/>
      <c r="AF1008" s="88"/>
      <c r="AG1008" s="88"/>
      <c r="AH1008" s="88"/>
      <c r="AI1008" s="88"/>
      <c r="AJ1008" s="88"/>
      <c r="AK1008" s="88"/>
      <c r="AL1008" s="88"/>
      <c r="AM1008" s="88"/>
      <c r="AN1008" s="88"/>
      <c r="AO1008" s="88"/>
      <c r="AP1008" s="88"/>
      <c r="AQ1008" s="88"/>
      <c r="AR1008" s="88"/>
      <c r="AS1008" s="88"/>
      <c r="AT1008" s="88"/>
      <c r="AU1008" s="88"/>
      <c r="AV1008" s="88"/>
      <c r="AW1008" s="88"/>
      <c r="AX1008" s="88"/>
      <c r="AY1008" s="88"/>
      <c r="AZ1008" s="88"/>
      <c r="BA1008" s="88"/>
      <c r="BB1008" s="88"/>
      <c r="BC1008" s="88"/>
      <c r="BD1008" s="88"/>
      <c r="BE1008" s="88"/>
      <c r="BF1008" s="88"/>
      <c r="BG1008" s="88"/>
      <c r="BH1008" s="88"/>
      <c r="BI1008" s="88"/>
      <c r="BJ1008" s="88"/>
      <c r="BK1008" s="88"/>
      <c r="BL1008" s="88">
        <v>21</v>
      </c>
      <c r="BM1008" s="88">
        <v>21.3</v>
      </c>
      <c r="BN1008" s="88">
        <v>23.38</v>
      </c>
      <c r="BO1008" s="88"/>
      <c r="BP1008" s="88">
        <v>21.15</v>
      </c>
      <c r="BQ1008" s="88">
        <v>23.48</v>
      </c>
      <c r="BR1008" s="88">
        <v>20.96</v>
      </c>
      <c r="BS1008" s="88"/>
      <c r="BT1008" s="88">
        <v>22.13</v>
      </c>
      <c r="BU1008" s="88">
        <v>21.18</v>
      </c>
      <c r="BV1008" s="88"/>
      <c r="BW1008" s="88"/>
      <c r="BX1008" s="88"/>
    </row>
    <row r="1009" spans="2:76" s="9" customFormat="1" ht="15">
      <c r="B1009" s="87">
        <v>43493</v>
      </c>
      <c r="C1009" s="88"/>
      <c r="D1009" s="88"/>
      <c r="E1009" s="88"/>
      <c r="F1009" s="88"/>
      <c r="G1009" s="88"/>
      <c r="H1009" s="88"/>
      <c r="I1009" s="88"/>
      <c r="J1009" s="88"/>
      <c r="K1009" s="88">
        <v>23.48</v>
      </c>
      <c r="L1009" s="88">
        <v>23.16</v>
      </c>
      <c r="M1009" s="88">
        <v>21.59</v>
      </c>
      <c r="N1009" s="88"/>
      <c r="O1009" s="88"/>
      <c r="P1009" s="88"/>
      <c r="Q1009" s="88"/>
      <c r="R1009" s="88"/>
      <c r="S1009" s="88"/>
      <c r="T1009" s="88"/>
      <c r="U1009" s="88"/>
      <c r="V1009" s="88"/>
      <c r="W1009" s="88"/>
      <c r="X1009" s="88"/>
      <c r="Y1009" s="88"/>
      <c r="Z1009" s="88"/>
      <c r="AA1009" s="88"/>
      <c r="AB1009" s="88"/>
      <c r="AC1009" s="88"/>
      <c r="AD1009" s="88"/>
      <c r="AE1009" s="88"/>
      <c r="AF1009" s="88"/>
      <c r="AG1009" s="88"/>
      <c r="AH1009" s="88"/>
      <c r="AI1009" s="88"/>
      <c r="AJ1009" s="88"/>
      <c r="AK1009" s="88"/>
      <c r="AL1009" s="88"/>
      <c r="AM1009" s="88"/>
      <c r="AN1009" s="88"/>
      <c r="AO1009" s="88"/>
      <c r="AP1009" s="88"/>
      <c r="AQ1009" s="88"/>
      <c r="AR1009" s="88"/>
      <c r="AS1009" s="88"/>
      <c r="AT1009" s="88"/>
      <c r="AU1009" s="88"/>
      <c r="AV1009" s="88"/>
      <c r="AW1009" s="88"/>
      <c r="AX1009" s="88"/>
      <c r="AY1009" s="88"/>
      <c r="AZ1009" s="88"/>
      <c r="BA1009" s="88"/>
      <c r="BB1009" s="88"/>
      <c r="BC1009" s="88"/>
      <c r="BD1009" s="88"/>
      <c r="BE1009" s="88"/>
      <c r="BF1009" s="88"/>
      <c r="BG1009" s="88"/>
      <c r="BH1009" s="88"/>
      <c r="BI1009" s="88"/>
      <c r="BJ1009" s="88"/>
      <c r="BK1009" s="88"/>
      <c r="BL1009" s="88">
        <v>20.95</v>
      </c>
      <c r="BM1009" s="88">
        <v>20.95</v>
      </c>
      <c r="BN1009" s="88">
        <v>23.01</v>
      </c>
      <c r="BO1009" s="88"/>
      <c r="BP1009" s="88">
        <v>20.95</v>
      </c>
      <c r="BQ1009" s="88">
        <v>23.37</v>
      </c>
      <c r="BR1009" s="88">
        <v>20.83</v>
      </c>
      <c r="BS1009" s="88"/>
      <c r="BT1009" s="88">
        <v>22.03</v>
      </c>
      <c r="BU1009" s="88">
        <v>21.08</v>
      </c>
      <c r="BV1009" s="88"/>
      <c r="BW1009" s="88"/>
      <c r="BX1009" s="88"/>
    </row>
    <row r="1010" spans="2:76" s="9" customFormat="1" ht="15">
      <c r="B1010" s="87">
        <v>43490</v>
      </c>
      <c r="C1010" s="88"/>
      <c r="D1010" s="88"/>
      <c r="E1010" s="88"/>
      <c r="F1010" s="88"/>
      <c r="G1010" s="88"/>
      <c r="H1010" s="88"/>
      <c r="I1010" s="88"/>
      <c r="J1010" s="88"/>
      <c r="K1010" s="88">
        <v>23.61</v>
      </c>
      <c r="L1010" s="88">
        <v>23.56</v>
      </c>
      <c r="M1010" s="88">
        <v>21.75</v>
      </c>
      <c r="N1010" s="88"/>
      <c r="O1010" s="88"/>
      <c r="P1010" s="88"/>
      <c r="Q1010" s="88"/>
      <c r="R1010" s="88"/>
      <c r="S1010" s="88"/>
      <c r="T1010" s="88"/>
      <c r="U1010" s="88"/>
      <c r="V1010" s="88"/>
      <c r="W1010" s="88"/>
      <c r="X1010" s="88"/>
      <c r="Y1010" s="88"/>
      <c r="Z1010" s="88"/>
      <c r="AA1010" s="88"/>
      <c r="AB1010" s="88"/>
      <c r="AC1010" s="88"/>
      <c r="AD1010" s="88"/>
      <c r="AE1010" s="88"/>
      <c r="AF1010" s="88"/>
      <c r="AG1010" s="88"/>
      <c r="AH1010" s="88"/>
      <c r="AI1010" s="88"/>
      <c r="AJ1010" s="88"/>
      <c r="AK1010" s="88"/>
      <c r="AL1010" s="88"/>
      <c r="AM1010" s="88"/>
      <c r="AN1010" s="88"/>
      <c r="AO1010" s="88"/>
      <c r="AP1010" s="88"/>
      <c r="AQ1010" s="88"/>
      <c r="AR1010" s="88"/>
      <c r="AS1010" s="88"/>
      <c r="AT1010" s="88"/>
      <c r="AU1010" s="88"/>
      <c r="AV1010" s="88"/>
      <c r="AW1010" s="88"/>
      <c r="AX1010" s="88"/>
      <c r="AY1010" s="88"/>
      <c r="AZ1010" s="88"/>
      <c r="BA1010" s="88"/>
      <c r="BB1010" s="88"/>
      <c r="BC1010" s="88"/>
      <c r="BD1010" s="88"/>
      <c r="BE1010" s="88"/>
      <c r="BF1010" s="88"/>
      <c r="BG1010" s="88"/>
      <c r="BH1010" s="88"/>
      <c r="BI1010" s="88"/>
      <c r="BJ1010" s="88"/>
      <c r="BK1010" s="88"/>
      <c r="BL1010" s="88">
        <v>21.2</v>
      </c>
      <c r="BM1010" s="88">
        <v>21.5</v>
      </c>
      <c r="BN1010" s="88">
        <v>23.08</v>
      </c>
      <c r="BO1010" s="88"/>
      <c r="BP1010" s="88">
        <v>21.35</v>
      </c>
      <c r="BQ1010" s="88">
        <v>23.43</v>
      </c>
      <c r="BR1010" s="88">
        <v>20.92</v>
      </c>
      <c r="BS1010" s="88"/>
      <c r="BT1010" s="88">
        <v>22.13</v>
      </c>
      <c r="BU1010" s="88">
        <v>21.08</v>
      </c>
      <c r="BV1010" s="88"/>
      <c r="BW1010" s="88"/>
      <c r="BX1010" s="88"/>
    </row>
    <row r="1011" spans="2:76" s="9" customFormat="1" ht="15">
      <c r="B1011" s="87">
        <v>43489</v>
      </c>
      <c r="C1011" s="88"/>
      <c r="D1011" s="88"/>
      <c r="E1011" s="88"/>
      <c r="F1011" s="88"/>
      <c r="G1011" s="88"/>
      <c r="H1011" s="88"/>
      <c r="I1011" s="88"/>
      <c r="J1011" s="88"/>
      <c r="K1011" s="88">
        <v>24.2</v>
      </c>
      <c r="L1011" s="88">
        <v>23.69</v>
      </c>
      <c r="M1011" s="88">
        <v>22.23</v>
      </c>
      <c r="N1011" s="88"/>
      <c r="O1011" s="88"/>
      <c r="P1011" s="88"/>
      <c r="Q1011" s="88"/>
      <c r="R1011" s="88"/>
      <c r="S1011" s="88"/>
      <c r="T1011" s="88"/>
      <c r="U1011" s="88"/>
      <c r="V1011" s="88"/>
      <c r="W1011" s="88"/>
      <c r="X1011" s="88"/>
      <c r="Y1011" s="88"/>
      <c r="Z1011" s="88"/>
      <c r="AA1011" s="88"/>
      <c r="AB1011" s="88"/>
      <c r="AC1011" s="88"/>
      <c r="AD1011" s="88"/>
      <c r="AE1011" s="88"/>
      <c r="AF1011" s="88"/>
      <c r="AG1011" s="88"/>
      <c r="AH1011" s="88"/>
      <c r="AI1011" s="88"/>
      <c r="AJ1011" s="88"/>
      <c r="AK1011" s="88"/>
      <c r="AL1011" s="88"/>
      <c r="AM1011" s="88"/>
      <c r="AN1011" s="88"/>
      <c r="AO1011" s="88"/>
      <c r="AP1011" s="88"/>
      <c r="AQ1011" s="88"/>
      <c r="AR1011" s="88"/>
      <c r="AS1011" s="88"/>
      <c r="AT1011" s="88"/>
      <c r="AU1011" s="88"/>
      <c r="AV1011" s="88"/>
      <c r="AW1011" s="88"/>
      <c r="AX1011" s="88"/>
      <c r="AY1011" s="88"/>
      <c r="AZ1011" s="88"/>
      <c r="BA1011" s="88"/>
      <c r="BB1011" s="88"/>
      <c r="BC1011" s="88"/>
      <c r="BD1011" s="88"/>
      <c r="BE1011" s="88"/>
      <c r="BF1011" s="88"/>
      <c r="BG1011" s="88"/>
      <c r="BH1011" s="88"/>
      <c r="BI1011" s="88"/>
      <c r="BJ1011" s="88"/>
      <c r="BK1011" s="88"/>
      <c r="BL1011" s="88">
        <v>21.65</v>
      </c>
      <c r="BM1011" s="88">
        <v>21.75</v>
      </c>
      <c r="BN1011" s="88">
        <v>23.17</v>
      </c>
      <c r="BO1011" s="88"/>
      <c r="BP1011" s="88">
        <v>21.7</v>
      </c>
      <c r="BQ1011" s="88">
        <v>23.5</v>
      </c>
      <c r="BR1011" s="88">
        <v>20.9</v>
      </c>
      <c r="BS1011" s="88"/>
      <c r="BT1011" s="88">
        <v>22.13</v>
      </c>
      <c r="BU1011" s="88">
        <v>20.95</v>
      </c>
      <c r="BV1011" s="88"/>
      <c r="BW1011" s="88"/>
      <c r="BX1011" s="88"/>
    </row>
    <row r="1012" spans="2:76" s="9" customFormat="1" ht="15">
      <c r="B1012" s="87">
        <v>43488</v>
      </c>
      <c r="C1012" s="88"/>
      <c r="D1012" s="88"/>
      <c r="E1012" s="88"/>
      <c r="F1012" s="88"/>
      <c r="G1012" s="88"/>
      <c r="H1012" s="88"/>
      <c r="I1012" s="88"/>
      <c r="J1012" s="88"/>
      <c r="K1012" s="88">
        <v>24.5</v>
      </c>
      <c r="L1012" s="88">
        <v>24.1</v>
      </c>
      <c r="M1012" s="88">
        <v>22.7</v>
      </c>
      <c r="N1012" s="88"/>
      <c r="O1012" s="88"/>
      <c r="P1012" s="88"/>
      <c r="Q1012" s="88"/>
      <c r="R1012" s="88"/>
      <c r="S1012" s="88"/>
      <c r="T1012" s="88"/>
      <c r="U1012" s="88"/>
      <c r="V1012" s="88"/>
      <c r="W1012" s="88"/>
      <c r="X1012" s="88"/>
      <c r="Y1012" s="88"/>
      <c r="Z1012" s="88"/>
      <c r="AA1012" s="88"/>
      <c r="AB1012" s="88"/>
      <c r="AC1012" s="88"/>
      <c r="AD1012" s="88"/>
      <c r="AE1012" s="88"/>
      <c r="AF1012" s="88"/>
      <c r="AG1012" s="88"/>
      <c r="AH1012" s="88"/>
      <c r="AI1012" s="88"/>
      <c r="AJ1012" s="88"/>
      <c r="AK1012" s="88"/>
      <c r="AL1012" s="88"/>
      <c r="AM1012" s="88"/>
      <c r="AN1012" s="88"/>
      <c r="AO1012" s="88"/>
      <c r="AP1012" s="88"/>
      <c r="AQ1012" s="88"/>
      <c r="AR1012" s="88"/>
      <c r="AS1012" s="88"/>
      <c r="AT1012" s="88"/>
      <c r="AU1012" s="88"/>
      <c r="AV1012" s="88"/>
      <c r="AW1012" s="88"/>
      <c r="AX1012" s="88"/>
      <c r="AY1012" s="88"/>
      <c r="AZ1012" s="88"/>
      <c r="BA1012" s="88"/>
      <c r="BB1012" s="88"/>
      <c r="BC1012" s="88"/>
      <c r="BD1012" s="88"/>
      <c r="BE1012" s="88"/>
      <c r="BF1012" s="88"/>
      <c r="BG1012" s="88"/>
      <c r="BH1012" s="88"/>
      <c r="BI1012" s="88"/>
      <c r="BJ1012" s="88"/>
      <c r="BK1012" s="88"/>
      <c r="BL1012" s="88">
        <v>22.25</v>
      </c>
      <c r="BM1012" s="88">
        <v>22.45</v>
      </c>
      <c r="BN1012" s="88">
        <v>23.48</v>
      </c>
      <c r="BO1012" s="88"/>
      <c r="BP1012" s="88">
        <v>22.35</v>
      </c>
      <c r="BQ1012" s="88">
        <v>23.8</v>
      </c>
      <c r="BR1012" s="88">
        <v>21.23</v>
      </c>
      <c r="BS1012" s="88"/>
      <c r="BT1012" s="88">
        <v>22.58</v>
      </c>
      <c r="BU1012" s="88">
        <v>21.3</v>
      </c>
      <c r="BV1012" s="88"/>
      <c r="BW1012" s="88"/>
      <c r="BX1012" s="88"/>
    </row>
    <row r="1013" spans="2:76" s="9" customFormat="1" ht="15">
      <c r="B1013" s="87">
        <v>43487</v>
      </c>
      <c r="C1013" s="88"/>
      <c r="D1013" s="88"/>
      <c r="E1013" s="88"/>
      <c r="F1013" s="88"/>
      <c r="G1013" s="88"/>
      <c r="H1013" s="88"/>
      <c r="I1013" s="88"/>
      <c r="J1013" s="88"/>
      <c r="K1013" s="88">
        <v>24.41</v>
      </c>
      <c r="L1013" s="88">
        <v>23.65</v>
      </c>
      <c r="M1013" s="88">
        <v>22.4</v>
      </c>
      <c r="N1013" s="88"/>
      <c r="O1013" s="88"/>
      <c r="P1013" s="88"/>
      <c r="Q1013" s="88"/>
      <c r="R1013" s="88"/>
      <c r="S1013" s="88"/>
      <c r="T1013" s="88"/>
      <c r="U1013" s="88"/>
      <c r="V1013" s="88"/>
      <c r="W1013" s="88"/>
      <c r="X1013" s="88"/>
      <c r="Y1013" s="88"/>
      <c r="Z1013" s="88"/>
      <c r="AA1013" s="88"/>
      <c r="AB1013" s="88"/>
      <c r="AC1013" s="88"/>
      <c r="AD1013" s="88"/>
      <c r="AE1013" s="88"/>
      <c r="AF1013" s="88"/>
      <c r="AG1013" s="88"/>
      <c r="AH1013" s="88"/>
      <c r="AI1013" s="88"/>
      <c r="AJ1013" s="88"/>
      <c r="AK1013" s="88"/>
      <c r="AL1013" s="88"/>
      <c r="AM1013" s="88"/>
      <c r="AN1013" s="88"/>
      <c r="AO1013" s="88"/>
      <c r="AP1013" s="88"/>
      <c r="AQ1013" s="88"/>
      <c r="AR1013" s="88"/>
      <c r="AS1013" s="88"/>
      <c r="AT1013" s="88"/>
      <c r="AU1013" s="88"/>
      <c r="AV1013" s="88"/>
      <c r="AW1013" s="88"/>
      <c r="AX1013" s="88"/>
      <c r="AY1013" s="88"/>
      <c r="AZ1013" s="88"/>
      <c r="BA1013" s="88"/>
      <c r="BB1013" s="88"/>
      <c r="BC1013" s="88"/>
      <c r="BD1013" s="88"/>
      <c r="BE1013" s="88"/>
      <c r="BF1013" s="88"/>
      <c r="BG1013" s="88"/>
      <c r="BH1013" s="88"/>
      <c r="BI1013" s="88"/>
      <c r="BJ1013" s="88"/>
      <c r="BK1013" s="88"/>
      <c r="BL1013" s="88">
        <v>21.85</v>
      </c>
      <c r="BM1013" s="88">
        <v>22.15</v>
      </c>
      <c r="BN1013" s="88">
        <v>23.42</v>
      </c>
      <c r="BO1013" s="88"/>
      <c r="BP1013" s="88">
        <v>22</v>
      </c>
      <c r="BQ1013" s="88">
        <v>23.72</v>
      </c>
      <c r="BR1013" s="88">
        <v>21.15</v>
      </c>
      <c r="BS1013" s="88"/>
      <c r="BT1013" s="88">
        <v>22.33</v>
      </c>
      <c r="BU1013" s="88">
        <v>21.15</v>
      </c>
      <c r="BV1013" s="88"/>
      <c r="BW1013" s="88"/>
      <c r="BX1013" s="88"/>
    </row>
    <row r="1014" spans="2:76" s="9" customFormat="1" ht="15">
      <c r="B1014" s="87">
        <v>43486</v>
      </c>
      <c r="C1014" s="88"/>
      <c r="D1014" s="88"/>
      <c r="E1014" s="88"/>
      <c r="F1014" s="88"/>
      <c r="G1014" s="88"/>
      <c r="H1014" s="88"/>
      <c r="I1014" s="88"/>
      <c r="J1014" s="88"/>
      <c r="K1014" s="88">
        <v>24.12</v>
      </c>
      <c r="L1014" s="88">
        <v>23.6</v>
      </c>
      <c r="M1014" s="88">
        <v>22.38</v>
      </c>
      <c r="N1014" s="88"/>
      <c r="O1014" s="88"/>
      <c r="P1014" s="88"/>
      <c r="Q1014" s="88"/>
      <c r="R1014" s="88"/>
      <c r="S1014" s="88"/>
      <c r="T1014" s="88"/>
      <c r="U1014" s="88"/>
      <c r="V1014" s="88"/>
      <c r="W1014" s="88"/>
      <c r="X1014" s="88"/>
      <c r="Y1014" s="88"/>
      <c r="Z1014" s="88"/>
      <c r="AA1014" s="88"/>
      <c r="AB1014" s="88"/>
      <c r="AC1014" s="88"/>
      <c r="AD1014" s="88"/>
      <c r="AE1014" s="88"/>
      <c r="AF1014" s="88"/>
      <c r="AG1014" s="88"/>
      <c r="AH1014" s="88"/>
      <c r="AI1014" s="88"/>
      <c r="AJ1014" s="88"/>
      <c r="AK1014" s="88"/>
      <c r="AL1014" s="88"/>
      <c r="AM1014" s="88"/>
      <c r="AN1014" s="88"/>
      <c r="AO1014" s="88"/>
      <c r="AP1014" s="88"/>
      <c r="AQ1014" s="88"/>
      <c r="AR1014" s="88"/>
      <c r="AS1014" s="88"/>
      <c r="AT1014" s="88"/>
      <c r="AU1014" s="88"/>
      <c r="AV1014" s="88"/>
      <c r="AW1014" s="88"/>
      <c r="AX1014" s="88"/>
      <c r="AY1014" s="88"/>
      <c r="AZ1014" s="88"/>
      <c r="BA1014" s="88"/>
      <c r="BB1014" s="88"/>
      <c r="BC1014" s="88"/>
      <c r="BD1014" s="88"/>
      <c r="BE1014" s="88"/>
      <c r="BF1014" s="88"/>
      <c r="BG1014" s="88"/>
      <c r="BH1014" s="88"/>
      <c r="BI1014" s="88"/>
      <c r="BJ1014" s="88"/>
      <c r="BK1014" s="88"/>
      <c r="BL1014" s="88">
        <v>21.75</v>
      </c>
      <c r="BM1014" s="88">
        <v>21.95</v>
      </c>
      <c r="BN1014" s="88">
        <v>23.39</v>
      </c>
      <c r="BO1014" s="88"/>
      <c r="BP1014" s="88">
        <v>21.85</v>
      </c>
      <c r="BQ1014" s="88">
        <v>23.72</v>
      </c>
      <c r="BR1014" s="88">
        <v>21.23</v>
      </c>
      <c r="BS1014" s="88"/>
      <c r="BT1014" s="88">
        <v>22.33</v>
      </c>
      <c r="BU1014" s="88">
        <v>21.06</v>
      </c>
      <c r="BV1014" s="88"/>
      <c r="BW1014" s="88"/>
      <c r="BX1014" s="88"/>
    </row>
    <row r="1015" spans="2:76" s="9" customFormat="1" ht="15">
      <c r="B1015" s="87">
        <v>43483</v>
      </c>
      <c r="C1015" s="88"/>
      <c r="D1015" s="88"/>
      <c r="E1015" s="88"/>
      <c r="F1015" s="88"/>
      <c r="G1015" s="88"/>
      <c r="H1015" s="88"/>
      <c r="I1015" s="88"/>
      <c r="J1015" s="88"/>
      <c r="K1015" s="88">
        <v>25.12</v>
      </c>
      <c r="L1015" s="88">
        <v>24.61</v>
      </c>
      <c r="M1015" s="88">
        <v>23.19</v>
      </c>
      <c r="N1015" s="88"/>
      <c r="O1015" s="88"/>
      <c r="P1015" s="88"/>
      <c r="Q1015" s="88"/>
      <c r="R1015" s="88"/>
      <c r="S1015" s="88"/>
      <c r="T1015" s="88"/>
      <c r="U1015" s="88"/>
      <c r="V1015" s="88"/>
      <c r="W1015" s="88"/>
      <c r="X1015" s="88"/>
      <c r="Y1015" s="88"/>
      <c r="Z1015" s="88"/>
      <c r="AA1015" s="88"/>
      <c r="AB1015" s="88"/>
      <c r="AC1015" s="88"/>
      <c r="AD1015" s="88"/>
      <c r="AE1015" s="88"/>
      <c r="AF1015" s="88"/>
      <c r="AG1015" s="88"/>
      <c r="AH1015" s="88"/>
      <c r="AI1015" s="88"/>
      <c r="AJ1015" s="88"/>
      <c r="AK1015" s="88"/>
      <c r="AL1015" s="88"/>
      <c r="AM1015" s="88"/>
      <c r="AN1015" s="88"/>
      <c r="AO1015" s="88"/>
      <c r="AP1015" s="88"/>
      <c r="AQ1015" s="88"/>
      <c r="AR1015" s="88"/>
      <c r="AS1015" s="88"/>
      <c r="AT1015" s="88"/>
      <c r="AU1015" s="88"/>
      <c r="AV1015" s="88"/>
      <c r="AW1015" s="88"/>
      <c r="AX1015" s="88"/>
      <c r="AY1015" s="88"/>
      <c r="AZ1015" s="88"/>
      <c r="BA1015" s="88"/>
      <c r="BB1015" s="88"/>
      <c r="BC1015" s="88"/>
      <c r="BD1015" s="88"/>
      <c r="BE1015" s="88"/>
      <c r="BF1015" s="88"/>
      <c r="BG1015" s="88"/>
      <c r="BH1015" s="88"/>
      <c r="BI1015" s="88"/>
      <c r="BJ1015" s="88"/>
      <c r="BK1015" s="88"/>
      <c r="BL1015" s="88">
        <v>22.35</v>
      </c>
      <c r="BM1015" s="88">
        <v>22.45</v>
      </c>
      <c r="BN1015" s="88">
        <v>23.74</v>
      </c>
      <c r="BO1015" s="88"/>
      <c r="BP1015" s="88">
        <v>22.4</v>
      </c>
      <c r="BQ1015" s="88">
        <v>24</v>
      </c>
      <c r="BR1015" s="88">
        <v>21.43</v>
      </c>
      <c r="BS1015" s="88"/>
      <c r="BT1015" s="88">
        <v>22.73</v>
      </c>
      <c r="BU1015" s="88">
        <v>22.73</v>
      </c>
      <c r="BV1015" s="88"/>
      <c r="BW1015" s="88"/>
      <c r="BX1015" s="88"/>
    </row>
    <row r="1016" spans="2:76" s="9" customFormat="1" ht="15">
      <c r="B1016" s="87">
        <v>43482</v>
      </c>
      <c r="C1016" s="88"/>
      <c r="D1016" s="88"/>
      <c r="E1016" s="88"/>
      <c r="F1016" s="88"/>
      <c r="G1016" s="88"/>
      <c r="H1016" s="88"/>
      <c r="I1016" s="88"/>
      <c r="J1016" s="88"/>
      <c r="K1016" s="88">
        <v>24.94</v>
      </c>
      <c r="L1016" s="88">
        <v>24.5</v>
      </c>
      <c r="M1016" s="88">
        <v>23.03</v>
      </c>
      <c r="N1016" s="88"/>
      <c r="O1016" s="88"/>
      <c r="P1016" s="88"/>
      <c r="Q1016" s="88"/>
      <c r="R1016" s="88"/>
      <c r="S1016" s="88"/>
      <c r="T1016" s="88"/>
      <c r="U1016" s="88"/>
      <c r="V1016" s="88"/>
      <c r="W1016" s="88"/>
      <c r="X1016" s="88"/>
      <c r="Y1016" s="88"/>
      <c r="Z1016" s="88"/>
      <c r="AA1016" s="88"/>
      <c r="AB1016" s="88"/>
      <c r="AC1016" s="88"/>
      <c r="AD1016" s="88"/>
      <c r="AE1016" s="88"/>
      <c r="AF1016" s="88"/>
      <c r="AG1016" s="88"/>
      <c r="AH1016" s="88"/>
      <c r="AI1016" s="88"/>
      <c r="AJ1016" s="88"/>
      <c r="AK1016" s="88"/>
      <c r="AL1016" s="88"/>
      <c r="AM1016" s="88"/>
      <c r="AN1016" s="88"/>
      <c r="AO1016" s="88"/>
      <c r="AP1016" s="88"/>
      <c r="AQ1016" s="88"/>
      <c r="AR1016" s="88"/>
      <c r="AS1016" s="88"/>
      <c r="AT1016" s="88"/>
      <c r="AU1016" s="88"/>
      <c r="AV1016" s="88"/>
      <c r="AW1016" s="88"/>
      <c r="AX1016" s="88"/>
      <c r="AY1016" s="88"/>
      <c r="AZ1016" s="88"/>
      <c r="BA1016" s="88"/>
      <c r="BB1016" s="88"/>
      <c r="BC1016" s="88"/>
      <c r="BD1016" s="88"/>
      <c r="BE1016" s="88"/>
      <c r="BF1016" s="88"/>
      <c r="BG1016" s="88"/>
      <c r="BH1016" s="88"/>
      <c r="BI1016" s="88"/>
      <c r="BJ1016" s="88"/>
      <c r="BK1016" s="88"/>
      <c r="BL1016" s="88">
        <v>22.5</v>
      </c>
      <c r="BM1016" s="88">
        <v>22.5</v>
      </c>
      <c r="BN1016" s="88">
        <v>23.61</v>
      </c>
      <c r="BO1016" s="88"/>
      <c r="BP1016" s="88">
        <v>22.5</v>
      </c>
      <c r="BQ1016" s="88">
        <v>23.85</v>
      </c>
      <c r="BR1016" s="88">
        <v>21.18</v>
      </c>
      <c r="BS1016" s="88"/>
      <c r="BT1016" s="88">
        <v>22.58</v>
      </c>
      <c r="BU1016" s="88">
        <v>22.58</v>
      </c>
      <c r="BV1016" s="88"/>
      <c r="BW1016" s="88"/>
      <c r="BX1016" s="88"/>
    </row>
    <row r="1017" spans="2:76" s="9" customFormat="1" ht="15">
      <c r="B1017" s="87">
        <v>43481</v>
      </c>
      <c r="C1017" s="88"/>
      <c r="D1017" s="88"/>
      <c r="E1017" s="88"/>
      <c r="F1017" s="88"/>
      <c r="G1017" s="88"/>
      <c r="H1017" s="88"/>
      <c r="I1017" s="88"/>
      <c r="J1017" s="88"/>
      <c r="K1017" s="88">
        <v>24.46</v>
      </c>
      <c r="L1017" s="88">
        <v>24.05</v>
      </c>
      <c r="M1017" s="88">
        <v>21.88</v>
      </c>
      <c r="N1017" s="88"/>
      <c r="O1017" s="88"/>
      <c r="P1017" s="88"/>
      <c r="Q1017" s="88"/>
      <c r="R1017" s="88"/>
      <c r="S1017" s="88"/>
      <c r="T1017" s="88"/>
      <c r="U1017" s="88"/>
      <c r="V1017" s="88"/>
      <c r="W1017" s="88"/>
      <c r="X1017" s="88"/>
      <c r="Y1017" s="88"/>
      <c r="Z1017" s="88"/>
      <c r="AA1017" s="88"/>
      <c r="AB1017" s="88"/>
      <c r="AC1017" s="88"/>
      <c r="AD1017" s="88"/>
      <c r="AE1017" s="88"/>
      <c r="AF1017" s="88"/>
      <c r="AG1017" s="88"/>
      <c r="AH1017" s="88"/>
      <c r="AI1017" s="88"/>
      <c r="AJ1017" s="88"/>
      <c r="AK1017" s="88"/>
      <c r="AL1017" s="88"/>
      <c r="AM1017" s="88"/>
      <c r="AN1017" s="88"/>
      <c r="AO1017" s="88"/>
      <c r="AP1017" s="88"/>
      <c r="AQ1017" s="88"/>
      <c r="AR1017" s="88"/>
      <c r="AS1017" s="88"/>
      <c r="AT1017" s="88"/>
      <c r="AU1017" s="88"/>
      <c r="AV1017" s="88"/>
      <c r="AW1017" s="88"/>
      <c r="AX1017" s="88"/>
      <c r="AY1017" s="88"/>
      <c r="AZ1017" s="88"/>
      <c r="BA1017" s="88"/>
      <c r="BB1017" s="88"/>
      <c r="BC1017" s="88"/>
      <c r="BD1017" s="88"/>
      <c r="BE1017" s="88"/>
      <c r="BF1017" s="88"/>
      <c r="BG1017" s="88"/>
      <c r="BH1017" s="88"/>
      <c r="BI1017" s="88"/>
      <c r="BJ1017" s="88"/>
      <c r="BK1017" s="88"/>
      <c r="BL1017" s="88">
        <v>21.45</v>
      </c>
      <c r="BM1017" s="88">
        <v>21.45</v>
      </c>
      <c r="BN1017" s="88">
        <v>25.05</v>
      </c>
      <c r="BO1017" s="88"/>
      <c r="BP1017" s="88">
        <v>21.45</v>
      </c>
      <c r="BQ1017" s="88">
        <v>25.35</v>
      </c>
      <c r="BR1017" s="88">
        <v>20.88</v>
      </c>
      <c r="BS1017" s="88"/>
      <c r="BT1017" s="88">
        <v>21.98</v>
      </c>
      <c r="BU1017" s="88">
        <v>21.98</v>
      </c>
      <c r="BV1017" s="88"/>
      <c r="BW1017" s="88"/>
      <c r="BX1017" s="88"/>
    </row>
    <row r="1018" spans="2:76" s="9" customFormat="1" ht="15">
      <c r="B1018" s="87">
        <v>43480</v>
      </c>
      <c r="C1018" s="88"/>
      <c r="D1018" s="88"/>
      <c r="E1018" s="88"/>
      <c r="F1018" s="88"/>
      <c r="G1018" s="88"/>
      <c r="H1018" s="88"/>
      <c r="I1018" s="88"/>
      <c r="J1018" s="88"/>
      <c r="K1018" s="88">
        <v>24.27</v>
      </c>
      <c r="L1018" s="88">
        <v>23.85</v>
      </c>
      <c r="M1018" s="88">
        <v>21.72</v>
      </c>
      <c r="N1018" s="88"/>
      <c r="O1018" s="88"/>
      <c r="P1018" s="88"/>
      <c r="Q1018" s="88"/>
      <c r="R1018" s="88"/>
      <c r="S1018" s="88"/>
      <c r="T1018" s="88"/>
      <c r="U1018" s="88"/>
      <c r="V1018" s="88"/>
      <c r="W1018" s="88"/>
      <c r="X1018" s="88"/>
      <c r="Y1018" s="88"/>
      <c r="Z1018" s="88"/>
      <c r="AA1018" s="88"/>
      <c r="AB1018" s="88"/>
      <c r="AC1018" s="88"/>
      <c r="AD1018" s="88"/>
      <c r="AE1018" s="88"/>
      <c r="AF1018" s="88"/>
      <c r="AG1018" s="88"/>
      <c r="AH1018" s="88"/>
      <c r="AI1018" s="88"/>
      <c r="AJ1018" s="88"/>
      <c r="AK1018" s="88"/>
      <c r="AL1018" s="88"/>
      <c r="AM1018" s="88"/>
      <c r="AN1018" s="88"/>
      <c r="AO1018" s="88"/>
      <c r="AP1018" s="88"/>
      <c r="AQ1018" s="88"/>
      <c r="AR1018" s="88"/>
      <c r="AS1018" s="88"/>
      <c r="AT1018" s="88"/>
      <c r="AU1018" s="88"/>
      <c r="AV1018" s="88"/>
      <c r="AW1018" s="88"/>
      <c r="AX1018" s="88"/>
      <c r="AY1018" s="88"/>
      <c r="AZ1018" s="88"/>
      <c r="BA1018" s="88"/>
      <c r="BB1018" s="88"/>
      <c r="BC1018" s="88"/>
      <c r="BD1018" s="88"/>
      <c r="BE1018" s="88"/>
      <c r="BF1018" s="88"/>
      <c r="BG1018" s="88"/>
      <c r="BH1018" s="88"/>
      <c r="BI1018" s="88"/>
      <c r="BJ1018" s="88"/>
      <c r="BK1018" s="88"/>
      <c r="BL1018" s="88">
        <v>21.25</v>
      </c>
      <c r="BM1018" s="88">
        <v>21.35</v>
      </c>
      <c r="BN1018" s="88">
        <v>24.73</v>
      </c>
      <c r="BO1018" s="88"/>
      <c r="BP1018" s="88">
        <v>21.3</v>
      </c>
      <c r="BQ1018" s="88">
        <v>25</v>
      </c>
      <c r="BR1018" s="88">
        <v>20.48</v>
      </c>
      <c r="BS1018" s="88"/>
      <c r="BT1018" s="88">
        <v>21.75</v>
      </c>
      <c r="BU1018" s="88">
        <v>21.75</v>
      </c>
      <c r="BV1018" s="88"/>
      <c r="BW1018" s="88"/>
      <c r="BX1018" s="88"/>
    </row>
    <row r="1019" spans="2:76" s="9" customFormat="1" ht="15">
      <c r="B1019" s="87">
        <v>43479</v>
      </c>
      <c r="C1019" s="88"/>
      <c r="D1019" s="88"/>
      <c r="E1019" s="88"/>
      <c r="F1019" s="88"/>
      <c r="G1019" s="88"/>
      <c r="H1019" s="88"/>
      <c r="I1019" s="88"/>
      <c r="J1019" s="88"/>
      <c r="K1019" s="88">
        <v>24.15</v>
      </c>
      <c r="L1019" s="88">
        <v>23.61</v>
      </c>
      <c r="M1019" s="88">
        <v>21.58</v>
      </c>
      <c r="N1019" s="88"/>
      <c r="O1019" s="88"/>
      <c r="P1019" s="88"/>
      <c r="Q1019" s="88"/>
      <c r="R1019" s="88"/>
      <c r="S1019" s="88"/>
      <c r="T1019" s="88"/>
      <c r="U1019" s="88"/>
      <c r="V1019" s="88"/>
      <c r="W1019" s="88"/>
      <c r="X1019" s="88"/>
      <c r="Y1019" s="88"/>
      <c r="Z1019" s="88"/>
      <c r="AA1019" s="88"/>
      <c r="AB1019" s="88"/>
      <c r="AC1019" s="88"/>
      <c r="AD1019" s="88"/>
      <c r="AE1019" s="88"/>
      <c r="AF1019" s="88"/>
      <c r="AG1019" s="88"/>
      <c r="AH1019" s="88"/>
      <c r="AI1019" s="88"/>
      <c r="AJ1019" s="88"/>
      <c r="AK1019" s="88"/>
      <c r="AL1019" s="88"/>
      <c r="AM1019" s="88"/>
      <c r="AN1019" s="88"/>
      <c r="AO1019" s="88"/>
      <c r="AP1019" s="88"/>
      <c r="AQ1019" s="88"/>
      <c r="AR1019" s="88"/>
      <c r="AS1019" s="88"/>
      <c r="AT1019" s="88"/>
      <c r="AU1019" s="88"/>
      <c r="AV1019" s="88"/>
      <c r="AW1019" s="88"/>
      <c r="AX1019" s="88"/>
      <c r="AY1019" s="88"/>
      <c r="AZ1019" s="88"/>
      <c r="BA1019" s="88"/>
      <c r="BB1019" s="88"/>
      <c r="BC1019" s="88"/>
      <c r="BD1019" s="88"/>
      <c r="BE1019" s="88"/>
      <c r="BF1019" s="88"/>
      <c r="BG1019" s="88"/>
      <c r="BH1019" s="88"/>
      <c r="BI1019" s="88"/>
      <c r="BJ1019" s="88"/>
      <c r="BK1019" s="88"/>
      <c r="BL1019" s="88">
        <v>21</v>
      </c>
      <c r="BM1019" s="88">
        <v>20.9</v>
      </c>
      <c r="BN1019" s="88">
        <v>24.48</v>
      </c>
      <c r="BO1019" s="88"/>
      <c r="BP1019" s="88">
        <v>20.95</v>
      </c>
      <c r="BQ1019" s="88">
        <v>24.75</v>
      </c>
      <c r="BR1019" s="88">
        <v>20.18</v>
      </c>
      <c r="BS1019" s="88"/>
      <c r="BT1019" s="88">
        <v>21.43</v>
      </c>
      <c r="BU1019" s="88">
        <v>21.43</v>
      </c>
      <c r="BV1019" s="88"/>
      <c r="BW1019" s="88"/>
      <c r="BX1019" s="88"/>
    </row>
    <row r="1020" spans="2:76" s="9" customFormat="1" ht="15">
      <c r="B1020" s="87">
        <v>43476</v>
      </c>
      <c r="C1020" s="88"/>
      <c r="D1020" s="88"/>
      <c r="E1020" s="88"/>
      <c r="F1020" s="88"/>
      <c r="G1020" s="88"/>
      <c r="H1020" s="88"/>
      <c r="I1020" s="88"/>
      <c r="J1020" s="88"/>
      <c r="K1020" s="88">
        <v>24.6</v>
      </c>
      <c r="L1020" s="88">
        <v>24</v>
      </c>
      <c r="M1020" s="88">
        <v>21.8</v>
      </c>
      <c r="N1020" s="88"/>
      <c r="O1020" s="88"/>
      <c r="P1020" s="88"/>
      <c r="Q1020" s="88"/>
      <c r="R1020" s="88"/>
      <c r="S1020" s="88"/>
      <c r="T1020" s="88"/>
      <c r="U1020" s="88"/>
      <c r="V1020" s="88"/>
      <c r="W1020" s="88"/>
      <c r="X1020" s="88"/>
      <c r="Y1020" s="88"/>
      <c r="Z1020" s="88"/>
      <c r="AA1020" s="88"/>
      <c r="AB1020" s="88"/>
      <c r="AC1020" s="88"/>
      <c r="AD1020" s="88"/>
      <c r="AE1020" s="88"/>
      <c r="AF1020" s="88"/>
      <c r="AG1020" s="88"/>
      <c r="AH1020" s="88"/>
      <c r="AI1020" s="88"/>
      <c r="AJ1020" s="88"/>
      <c r="AK1020" s="88"/>
      <c r="AL1020" s="88"/>
      <c r="AM1020" s="88"/>
      <c r="AN1020" s="88"/>
      <c r="AO1020" s="88"/>
      <c r="AP1020" s="88"/>
      <c r="AQ1020" s="88"/>
      <c r="AR1020" s="88"/>
      <c r="AS1020" s="88"/>
      <c r="AT1020" s="88"/>
      <c r="AU1020" s="88"/>
      <c r="AV1020" s="88"/>
      <c r="AW1020" s="88"/>
      <c r="AX1020" s="88"/>
      <c r="AY1020" s="88"/>
      <c r="AZ1020" s="88"/>
      <c r="BA1020" s="88"/>
      <c r="BB1020" s="88"/>
      <c r="BC1020" s="88"/>
      <c r="BD1020" s="88"/>
      <c r="BE1020" s="88"/>
      <c r="BF1020" s="88"/>
      <c r="BG1020" s="88"/>
      <c r="BH1020" s="88"/>
      <c r="BI1020" s="88"/>
      <c r="BJ1020" s="88"/>
      <c r="BK1020" s="88"/>
      <c r="BL1020" s="88">
        <v>21.25</v>
      </c>
      <c r="BM1020" s="88">
        <v>21.05</v>
      </c>
      <c r="BN1020" s="88">
        <v>24.62</v>
      </c>
      <c r="BO1020" s="88"/>
      <c r="BP1020" s="88">
        <v>21.15</v>
      </c>
      <c r="BQ1020" s="88">
        <v>24.9</v>
      </c>
      <c r="BR1020" s="88">
        <v>20.350000000000001</v>
      </c>
      <c r="BS1020" s="88"/>
      <c r="BT1020" s="88">
        <v>21.53</v>
      </c>
      <c r="BU1020" s="88">
        <v>21.53</v>
      </c>
      <c r="BV1020" s="88"/>
      <c r="BW1020" s="88"/>
      <c r="BX1020" s="88"/>
    </row>
    <row r="1021" spans="2:76" s="9" customFormat="1" ht="15">
      <c r="B1021" s="87">
        <v>43475</v>
      </c>
      <c r="C1021" s="88"/>
      <c r="D1021" s="88"/>
      <c r="E1021" s="88"/>
      <c r="F1021" s="88"/>
      <c r="G1021" s="88"/>
      <c r="H1021" s="88"/>
      <c r="I1021" s="88"/>
      <c r="J1021" s="88"/>
      <c r="K1021" s="88">
        <v>23.96</v>
      </c>
      <c r="L1021" s="88">
        <v>23.3</v>
      </c>
      <c r="M1021" s="88">
        <v>21.54</v>
      </c>
      <c r="N1021" s="88"/>
      <c r="O1021" s="88"/>
      <c r="P1021" s="88"/>
      <c r="Q1021" s="88"/>
      <c r="R1021" s="88"/>
      <c r="S1021" s="88"/>
      <c r="T1021" s="88"/>
      <c r="U1021" s="88"/>
      <c r="V1021" s="88"/>
      <c r="W1021" s="88"/>
      <c r="X1021" s="88"/>
      <c r="Y1021" s="88"/>
      <c r="Z1021" s="88"/>
      <c r="AA1021" s="88"/>
      <c r="AB1021" s="88"/>
      <c r="AC1021" s="88"/>
      <c r="AD1021" s="88"/>
      <c r="AE1021" s="88"/>
      <c r="AF1021" s="88"/>
      <c r="AG1021" s="88"/>
      <c r="AH1021" s="88"/>
      <c r="AI1021" s="88"/>
      <c r="AJ1021" s="88"/>
      <c r="AK1021" s="88"/>
      <c r="AL1021" s="88"/>
      <c r="AM1021" s="88"/>
      <c r="AN1021" s="88"/>
      <c r="AO1021" s="88"/>
      <c r="AP1021" s="88"/>
      <c r="AQ1021" s="88"/>
      <c r="AR1021" s="88"/>
      <c r="AS1021" s="88"/>
      <c r="AT1021" s="88"/>
      <c r="AU1021" s="88"/>
      <c r="AV1021" s="88"/>
      <c r="AW1021" s="88"/>
      <c r="AX1021" s="88"/>
      <c r="AY1021" s="88"/>
      <c r="AZ1021" s="88"/>
      <c r="BA1021" s="88"/>
      <c r="BB1021" s="88"/>
      <c r="BC1021" s="88"/>
      <c r="BD1021" s="88"/>
      <c r="BE1021" s="88"/>
      <c r="BF1021" s="88"/>
      <c r="BG1021" s="88"/>
      <c r="BH1021" s="88"/>
      <c r="BI1021" s="88"/>
      <c r="BJ1021" s="88"/>
      <c r="BK1021" s="88"/>
      <c r="BL1021" s="88">
        <v>21.05</v>
      </c>
      <c r="BM1021" s="88">
        <v>20.75</v>
      </c>
      <c r="BN1021" s="88">
        <v>24.47</v>
      </c>
      <c r="BO1021" s="88"/>
      <c r="BP1021" s="88">
        <v>20.9</v>
      </c>
      <c r="BQ1021" s="88">
        <v>24.8</v>
      </c>
      <c r="BR1021" s="88">
        <v>20.3</v>
      </c>
      <c r="BS1021" s="88"/>
      <c r="BT1021" s="88">
        <v>21.43</v>
      </c>
      <c r="BU1021" s="88">
        <v>21.43</v>
      </c>
      <c r="BV1021" s="88"/>
      <c r="BW1021" s="88"/>
      <c r="BX1021" s="88"/>
    </row>
    <row r="1022" spans="2:76" s="9" customFormat="1" ht="15">
      <c r="B1022" s="87">
        <v>43474</v>
      </c>
      <c r="C1022" s="88"/>
      <c r="D1022" s="88"/>
      <c r="E1022" s="88"/>
      <c r="F1022" s="88"/>
      <c r="G1022" s="88"/>
      <c r="H1022" s="88"/>
      <c r="I1022" s="88"/>
      <c r="J1022" s="88"/>
      <c r="K1022" s="88">
        <v>24.42</v>
      </c>
      <c r="L1022" s="88">
        <v>23.45</v>
      </c>
      <c r="M1022" s="88">
        <v>21.68</v>
      </c>
      <c r="N1022" s="88"/>
      <c r="O1022" s="88"/>
      <c r="P1022" s="88"/>
      <c r="Q1022" s="88"/>
      <c r="R1022" s="88"/>
      <c r="S1022" s="88"/>
      <c r="T1022" s="88"/>
      <c r="U1022" s="88"/>
      <c r="V1022" s="88"/>
      <c r="W1022" s="88"/>
      <c r="X1022" s="88"/>
      <c r="Y1022" s="88"/>
      <c r="Z1022" s="88"/>
      <c r="AA1022" s="88"/>
      <c r="AB1022" s="88"/>
      <c r="AC1022" s="88"/>
      <c r="AD1022" s="88"/>
      <c r="AE1022" s="88"/>
      <c r="AF1022" s="88"/>
      <c r="AG1022" s="88"/>
      <c r="AH1022" s="88"/>
      <c r="AI1022" s="88"/>
      <c r="AJ1022" s="88"/>
      <c r="AK1022" s="88"/>
      <c r="AL1022" s="88"/>
      <c r="AM1022" s="88"/>
      <c r="AN1022" s="88"/>
      <c r="AO1022" s="88"/>
      <c r="AP1022" s="88"/>
      <c r="AQ1022" s="88"/>
      <c r="AR1022" s="88"/>
      <c r="AS1022" s="88"/>
      <c r="AT1022" s="88"/>
      <c r="AU1022" s="88"/>
      <c r="AV1022" s="88"/>
      <c r="AW1022" s="88"/>
      <c r="AX1022" s="88"/>
      <c r="AY1022" s="88"/>
      <c r="AZ1022" s="88"/>
      <c r="BA1022" s="88"/>
      <c r="BB1022" s="88"/>
      <c r="BC1022" s="88"/>
      <c r="BD1022" s="88"/>
      <c r="BE1022" s="88"/>
      <c r="BF1022" s="88"/>
      <c r="BG1022" s="88"/>
      <c r="BH1022" s="88"/>
      <c r="BI1022" s="88"/>
      <c r="BJ1022" s="88"/>
      <c r="BK1022" s="88"/>
      <c r="BL1022" s="88">
        <v>21.05</v>
      </c>
      <c r="BM1022" s="88">
        <v>20.81</v>
      </c>
      <c r="BN1022" s="88">
        <v>24.5</v>
      </c>
      <c r="BO1022" s="88"/>
      <c r="BP1022" s="88">
        <v>20.93</v>
      </c>
      <c r="BQ1022" s="88">
        <v>24.6</v>
      </c>
      <c r="BR1022" s="88">
        <v>20.100000000000001</v>
      </c>
      <c r="BS1022" s="88"/>
      <c r="BT1022" s="88">
        <v>21.28</v>
      </c>
      <c r="BU1022" s="88">
        <v>21.28</v>
      </c>
      <c r="BV1022" s="88"/>
      <c r="BW1022" s="88"/>
      <c r="BX1022" s="88"/>
    </row>
    <row r="1023" spans="2:76" s="9" customFormat="1" ht="15">
      <c r="B1023" s="87">
        <v>43473</v>
      </c>
      <c r="C1023" s="88"/>
      <c r="D1023" s="88"/>
      <c r="E1023" s="88"/>
      <c r="F1023" s="88"/>
      <c r="G1023" s="88"/>
      <c r="H1023" s="88"/>
      <c r="I1023" s="88"/>
      <c r="J1023" s="88"/>
      <c r="K1023" s="88">
        <v>24.38</v>
      </c>
      <c r="L1023" s="88">
        <v>24</v>
      </c>
      <c r="M1023" s="88">
        <v>22.05</v>
      </c>
      <c r="N1023" s="88"/>
      <c r="O1023" s="88"/>
      <c r="P1023" s="88"/>
      <c r="Q1023" s="88"/>
      <c r="R1023" s="88"/>
      <c r="S1023" s="88"/>
      <c r="T1023" s="88"/>
      <c r="U1023" s="88"/>
      <c r="V1023" s="88"/>
      <c r="W1023" s="88"/>
      <c r="X1023" s="88"/>
      <c r="Y1023" s="88"/>
      <c r="Z1023" s="88"/>
      <c r="AA1023" s="88"/>
      <c r="AB1023" s="88"/>
      <c r="AC1023" s="88"/>
      <c r="AD1023" s="88"/>
      <c r="AE1023" s="88"/>
      <c r="AF1023" s="88"/>
      <c r="AG1023" s="88"/>
      <c r="AH1023" s="88"/>
      <c r="AI1023" s="88"/>
      <c r="AJ1023" s="88"/>
      <c r="AK1023" s="88"/>
      <c r="AL1023" s="88"/>
      <c r="AM1023" s="88"/>
      <c r="AN1023" s="88"/>
      <c r="AO1023" s="88"/>
      <c r="AP1023" s="88"/>
      <c r="AQ1023" s="88"/>
      <c r="AR1023" s="88"/>
      <c r="AS1023" s="88"/>
      <c r="AT1023" s="88"/>
      <c r="AU1023" s="88"/>
      <c r="AV1023" s="88"/>
      <c r="AW1023" s="88"/>
      <c r="AX1023" s="88"/>
      <c r="AY1023" s="88"/>
      <c r="AZ1023" s="88"/>
      <c r="BA1023" s="88"/>
      <c r="BB1023" s="88"/>
      <c r="BC1023" s="88"/>
      <c r="BD1023" s="88"/>
      <c r="BE1023" s="88"/>
      <c r="BF1023" s="88"/>
      <c r="BG1023" s="88"/>
      <c r="BH1023" s="88"/>
      <c r="BI1023" s="88"/>
      <c r="BJ1023" s="88"/>
      <c r="BK1023" s="88"/>
      <c r="BL1023" s="88">
        <v>21.45</v>
      </c>
      <c r="BM1023" s="88">
        <v>21.15</v>
      </c>
      <c r="BN1023" s="88">
        <v>24.43</v>
      </c>
      <c r="BO1023" s="88"/>
      <c r="BP1023" s="88">
        <v>21.3</v>
      </c>
      <c r="BQ1023" s="88">
        <v>24.69</v>
      </c>
      <c r="BR1023" s="88">
        <v>20.260000000000002</v>
      </c>
      <c r="BS1023" s="88"/>
      <c r="BT1023" s="88">
        <v>21.53</v>
      </c>
      <c r="BU1023" s="88">
        <v>21.53</v>
      </c>
      <c r="BV1023" s="88"/>
      <c r="BW1023" s="88"/>
      <c r="BX1023" s="88"/>
    </row>
    <row r="1024" spans="2:76" s="9" customFormat="1" ht="15">
      <c r="B1024" s="87">
        <v>43472</v>
      </c>
      <c r="C1024" s="88"/>
      <c r="D1024" s="88"/>
      <c r="E1024" s="88"/>
      <c r="F1024" s="88"/>
      <c r="G1024" s="88"/>
      <c r="H1024" s="88"/>
      <c r="I1024" s="88"/>
      <c r="J1024" s="88"/>
      <c r="K1024" s="88">
        <v>24.24</v>
      </c>
      <c r="L1024" s="88">
        <v>23.25</v>
      </c>
      <c r="M1024" s="88">
        <v>22.28</v>
      </c>
      <c r="N1024" s="88"/>
      <c r="O1024" s="88"/>
      <c r="P1024" s="88"/>
      <c r="Q1024" s="88"/>
      <c r="R1024" s="88"/>
      <c r="S1024" s="88"/>
      <c r="T1024" s="88"/>
      <c r="U1024" s="88"/>
      <c r="V1024" s="88"/>
      <c r="W1024" s="88"/>
      <c r="X1024" s="88"/>
      <c r="Y1024" s="88"/>
      <c r="Z1024" s="88"/>
      <c r="AA1024" s="88"/>
      <c r="AB1024" s="88"/>
      <c r="AC1024" s="88"/>
      <c r="AD1024" s="88"/>
      <c r="AE1024" s="88"/>
      <c r="AF1024" s="88"/>
      <c r="AG1024" s="88"/>
      <c r="AH1024" s="88"/>
      <c r="AI1024" s="88"/>
      <c r="AJ1024" s="88"/>
      <c r="AK1024" s="88"/>
      <c r="AL1024" s="88"/>
      <c r="AM1024" s="88"/>
      <c r="AN1024" s="88"/>
      <c r="AO1024" s="88"/>
      <c r="AP1024" s="88"/>
      <c r="AQ1024" s="88"/>
      <c r="AR1024" s="88"/>
      <c r="AS1024" s="88"/>
      <c r="AT1024" s="88"/>
      <c r="AU1024" s="88"/>
      <c r="AV1024" s="88"/>
      <c r="AW1024" s="88"/>
      <c r="AX1024" s="88"/>
      <c r="AY1024" s="88"/>
      <c r="AZ1024" s="88"/>
      <c r="BA1024" s="88"/>
      <c r="BB1024" s="88"/>
      <c r="BC1024" s="88"/>
      <c r="BD1024" s="88"/>
      <c r="BE1024" s="88"/>
      <c r="BF1024" s="88"/>
      <c r="BG1024" s="88"/>
      <c r="BH1024" s="88"/>
      <c r="BI1024" s="88"/>
      <c r="BJ1024" s="88"/>
      <c r="BK1024" s="88"/>
      <c r="BL1024" s="88">
        <v>21</v>
      </c>
      <c r="BM1024" s="88">
        <v>20.6</v>
      </c>
      <c r="BN1024" s="88">
        <v>24.11</v>
      </c>
      <c r="BO1024" s="88"/>
      <c r="BP1024" s="88">
        <v>20.8</v>
      </c>
      <c r="BQ1024" s="88">
        <v>24.41</v>
      </c>
      <c r="BR1024" s="88">
        <v>19.48</v>
      </c>
      <c r="BS1024" s="88"/>
      <c r="BT1024" s="88">
        <v>21.13</v>
      </c>
      <c r="BU1024" s="88">
        <v>21.13</v>
      </c>
      <c r="BV1024" s="88"/>
      <c r="BW1024" s="88"/>
      <c r="BX1024" s="88"/>
    </row>
    <row r="1025" spans="2:76" s="9" customFormat="1" ht="15">
      <c r="B1025" s="87">
        <v>43469</v>
      </c>
      <c r="C1025" s="88"/>
      <c r="D1025" s="88"/>
      <c r="E1025" s="88"/>
      <c r="F1025" s="88"/>
      <c r="G1025" s="88"/>
      <c r="H1025" s="88"/>
      <c r="I1025" s="88"/>
      <c r="J1025" s="88"/>
      <c r="K1025" s="88">
        <v>24.43</v>
      </c>
      <c r="L1025" s="88">
        <v>24.35</v>
      </c>
      <c r="M1025" s="88">
        <v>22.15</v>
      </c>
      <c r="N1025" s="88"/>
      <c r="O1025" s="88"/>
      <c r="P1025" s="88"/>
      <c r="Q1025" s="88"/>
      <c r="R1025" s="88"/>
      <c r="S1025" s="88"/>
      <c r="T1025" s="88"/>
      <c r="U1025" s="88"/>
      <c r="V1025" s="88"/>
      <c r="W1025" s="88"/>
      <c r="X1025" s="88"/>
      <c r="Y1025" s="88"/>
      <c r="Z1025" s="88"/>
      <c r="AA1025" s="88"/>
      <c r="AB1025" s="88"/>
      <c r="AC1025" s="88"/>
      <c r="AD1025" s="88"/>
      <c r="AE1025" s="88"/>
      <c r="AF1025" s="88"/>
      <c r="AG1025" s="88"/>
      <c r="AH1025" s="88"/>
      <c r="AI1025" s="88"/>
      <c r="AJ1025" s="88"/>
      <c r="AK1025" s="88"/>
      <c r="AL1025" s="88"/>
      <c r="AM1025" s="88"/>
      <c r="AN1025" s="88"/>
      <c r="AO1025" s="88"/>
      <c r="AP1025" s="88"/>
      <c r="AQ1025" s="88"/>
      <c r="AR1025" s="88"/>
      <c r="AS1025" s="88"/>
      <c r="AT1025" s="88"/>
      <c r="AU1025" s="88"/>
      <c r="AV1025" s="88"/>
      <c r="AW1025" s="88"/>
      <c r="AX1025" s="88"/>
      <c r="AY1025" s="88"/>
      <c r="AZ1025" s="88"/>
      <c r="BA1025" s="88"/>
      <c r="BB1025" s="88"/>
      <c r="BC1025" s="88"/>
      <c r="BD1025" s="88"/>
      <c r="BE1025" s="88"/>
      <c r="BF1025" s="88"/>
      <c r="BG1025" s="88"/>
      <c r="BH1025" s="88"/>
      <c r="BI1025" s="88"/>
      <c r="BJ1025" s="88"/>
      <c r="BK1025" s="88"/>
      <c r="BL1025" s="88">
        <v>21.6</v>
      </c>
      <c r="BM1025" s="88">
        <v>21</v>
      </c>
      <c r="BN1025" s="88">
        <v>24.27</v>
      </c>
      <c r="BO1025" s="88"/>
      <c r="BP1025" s="88">
        <v>21.3</v>
      </c>
      <c r="BQ1025" s="88">
        <v>24.38</v>
      </c>
      <c r="BR1025" s="88">
        <v>19.73</v>
      </c>
      <c r="BS1025" s="88"/>
      <c r="BT1025" s="88">
        <v>21.38</v>
      </c>
      <c r="BU1025" s="88">
        <v>21.38</v>
      </c>
      <c r="BV1025" s="88"/>
      <c r="BW1025" s="88"/>
      <c r="BX1025" s="88"/>
    </row>
    <row r="1026" spans="2:76" s="9" customFormat="1" ht="15">
      <c r="B1026" s="87">
        <v>43468</v>
      </c>
      <c r="C1026" s="88"/>
      <c r="D1026" s="88"/>
      <c r="E1026" s="88"/>
      <c r="F1026" s="88"/>
      <c r="G1026" s="88"/>
      <c r="H1026" s="88"/>
      <c r="I1026" s="88"/>
      <c r="J1026" s="88"/>
      <c r="K1026" s="88">
        <v>24</v>
      </c>
      <c r="L1026" s="88">
        <v>23.7</v>
      </c>
      <c r="M1026" s="88">
        <v>21.85</v>
      </c>
      <c r="N1026" s="88"/>
      <c r="O1026" s="88"/>
      <c r="P1026" s="88"/>
      <c r="Q1026" s="88"/>
      <c r="R1026" s="88"/>
      <c r="S1026" s="88"/>
      <c r="T1026" s="88"/>
      <c r="U1026" s="88"/>
      <c r="V1026" s="88"/>
      <c r="W1026" s="88"/>
      <c r="X1026" s="88"/>
      <c r="Y1026" s="88"/>
      <c r="Z1026" s="88"/>
      <c r="AA1026" s="88"/>
      <c r="AB1026" s="88"/>
      <c r="AC1026" s="88"/>
      <c r="AD1026" s="88"/>
      <c r="AE1026" s="88"/>
      <c r="AF1026" s="88"/>
      <c r="AG1026" s="88"/>
      <c r="AH1026" s="88"/>
      <c r="AI1026" s="88"/>
      <c r="AJ1026" s="88"/>
      <c r="AK1026" s="88"/>
      <c r="AL1026" s="88"/>
      <c r="AM1026" s="88"/>
      <c r="AN1026" s="88"/>
      <c r="AO1026" s="88"/>
      <c r="AP1026" s="88"/>
      <c r="AQ1026" s="88"/>
      <c r="AR1026" s="88"/>
      <c r="AS1026" s="88"/>
      <c r="AT1026" s="88"/>
      <c r="AU1026" s="88"/>
      <c r="AV1026" s="88"/>
      <c r="AW1026" s="88"/>
      <c r="AX1026" s="88"/>
      <c r="AY1026" s="88"/>
      <c r="AZ1026" s="88"/>
      <c r="BA1026" s="88"/>
      <c r="BB1026" s="88"/>
      <c r="BC1026" s="88"/>
      <c r="BD1026" s="88"/>
      <c r="BE1026" s="88"/>
      <c r="BF1026" s="88"/>
      <c r="BG1026" s="88"/>
      <c r="BH1026" s="88"/>
      <c r="BI1026" s="88"/>
      <c r="BJ1026" s="88"/>
      <c r="BK1026" s="88"/>
      <c r="BL1026" s="88">
        <v>21.25</v>
      </c>
      <c r="BM1026" s="88">
        <v>20.65</v>
      </c>
      <c r="BN1026" s="88">
        <v>23.7</v>
      </c>
      <c r="BO1026" s="88"/>
      <c r="BP1026" s="88">
        <v>20.95</v>
      </c>
      <c r="BQ1026" s="88">
        <v>24.05</v>
      </c>
      <c r="BR1026" s="88">
        <v>19.38</v>
      </c>
      <c r="BS1026" s="88"/>
      <c r="BT1026" s="88">
        <v>21.03</v>
      </c>
      <c r="BU1026" s="88">
        <v>21.03</v>
      </c>
      <c r="BV1026" s="88"/>
      <c r="BW1026" s="88"/>
      <c r="BX1026" s="88"/>
    </row>
    <row r="1027" spans="2:76" s="9" customFormat="1" ht="15">
      <c r="B1027" s="87">
        <v>43467</v>
      </c>
      <c r="C1027" s="88"/>
      <c r="D1027" s="88"/>
      <c r="E1027" s="88"/>
      <c r="F1027" s="88"/>
      <c r="G1027" s="88"/>
      <c r="H1027" s="88"/>
      <c r="I1027" s="88"/>
      <c r="J1027" s="88"/>
      <c r="K1027" s="88">
        <v>23.91</v>
      </c>
      <c r="L1027" s="88">
        <v>23.85</v>
      </c>
      <c r="M1027" s="88">
        <v>21.8</v>
      </c>
      <c r="N1027" s="88"/>
      <c r="O1027" s="88"/>
      <c r="P1027" s="88"/>
      <c r="Q1027" s="88"/>
      <c r="R1027" s="88"/>
      <c r="S1027" s="88"/>
      <c r="T1027" s="88"/>
      <c r="U1027" s="88"/>
      <c r="V1027" s="88"/>
      <c r="W1027" s="88"/>
      <c r="X1027" s="88"/>
      <c r="Y1027" s="88"/>
      <c r="Z1027" s="88"/>
      <c r="AA1027" s="88"/>
      <c r="AB1027" s="88"/>
      <c r="AC1027" s="88"/>
      <c r="AD1027" s="88"/>
      <c r="AE1027" s="88"/>
      <c r="AF1027" s="88"/>
      <c r="AG1027" s="88"/>
      <c r="AH1027" s="88"/>
      <c r="AI1027" s="88"/>
      <c r="AJ1027" s="88"/>
      <c r="AK1027" s="88"/>
      <c r="AL1027" s="88"/>
      <c r="AM1027" s="88"/>
      <c r="AN1027" s="88"/>
      <c r="AO1027" s="88"/>
      <c r="AP1027" s="88"/>
      <c r="AQ1027" s="88"/>
      <c r="AR1027" s="88"/>
      <c r="AS1027" s="88"/>
      <c r="AT1027" s="88"/>
      <c r="AU1027" s="88"/>
      <c r="AV1027" s="88"/>
      <c r="AW1027" s="88"/>
      <c r="AX1027" s="88"/>
      <c r="AY1027" s="88"/>
      <c r="AZ1027" s="88"/>
      <c r="BA1027" s="88"/>
      <c r="BB1027" s="88"/>
      <c r="BC1027" s="88"/>
      <c r="BD1027" s="88"/>
      <c r="BE1027" s="88"/>
      <c r="BF1027" s="88"/>
      <c r="BG1027" s="88"/>
      <c r="BH1027" s="88"/>
      <c r="BI1027" s="88"/>
      <c r="BJ1027" s="88"/>
      <c r="BK1027" s="88"/>
      <c r="BL1027" s="88">
        <v>21.35</v>
      </c>
      <c r="BM1027" s="88">
        <v>20.85</v>
      </c>
      <c r="BN1027" s="88">
        <v>24.05</v>
      </c>
      <c r="BO1027" s="88"/>
      <c r="BP1027" s="88">
        <v>21.1</v>
      </c>
      <c r="BQ1027" s="88">
        <v>24.27</v>
      </c>
      <c r="BR1027" s="88">
        <v>19.53</v>
      </c>
      <c r="BS1027" s="88"/>
      <c r="BT1027" s="88">
        <v>21.18</v>
      </c>
      <c r="BU1027" s="88">
        <v>21.18</v>
      </c>
      <c r="BV1027" s="88"/>
      <c r="BW1027" s="88"/>
      <c r="BX1027" s="88"/>
    </row>
    <row r="1028" spans="2:76" s="9" customFormat="1" ht="15">
      <c r="B1028" s="87">
        <v>43465</v>
      </c>
      <c r="C1028" s="88"/>
      <c r="D1028" s="88"/>
      <c r="E1028" s="88"/>
      <c r="F1028" s="88"/>
      <c r="G1028" s="88"/>
      <c r="H1028" s="88"/>
      <c r="I1028" s="88"/>
      <c r="J1028" s="88">
        <v>24.74</v>
      </c>
      <c r="K1028" s="88">
        <v>24.5</v>
      </c>
      <c r="L1028" s="88">
        <v>23.83</v>
      </c>
      <c r="M1028" s="88"/>
      <c r="N1028" s="88"/>
      <c r="O1028" s="88"/>
      <c r="P1028" s="88"/>
      <c r="Q1028" s="88"/>
      <c r="R1028" s="88"/>
      <c r="S1028" s="88"/>
      <c r="T1028" s="88"/>
      <c r="U1028" s="88"/>
      <c r="V1028" s="88"/>
      <c r="W1028" s="88"/>
      <c r="X1028" s="88"/>
      <c r="Y1028" s="88"/>
      <c r="Z1028" s="88"/>
      <c r="AA1028" s="88"/>
      <c r="AB1028" s="88"/>
      <c r="AC1028" s="88"/>
      <c r="AD1028" s="88"/>
      <c r="AE1028" s="88"/>
      <c r="AF1028" s="88"/>
      <c r="AG1028" s="88"/>
      <c r="AH1028" s="88"/>
      <c r="AI1028" s="88"/>
      <c r="AJ1028" s="88"/>
      <c r="AK1028" s="88"/>
      <c r="AL1028" s="88"/>
      <c r="AM1028" s="88"/>
      <c r="AN1028" s="88"/>
      <c r="AO1028" s="88"/>
      <c r="AP1028" s="88"/>
      <c r="AQ1028" s="88"/>
      <c r="AR1028" s="88"/>
      <c r="AS1028" s="88"/>
      <c r="AT1028" s="88"/>
      <c r="AU1028" s="88"/>
      <c r="AV1028" s="88"/>
      <c r="AW1028" s="88"/>
      <c r="AX1028" s="88"/>
      <c r="AY1028" s="88"/>
      <c r="AZ1028" s="88"/>
      <c r="BA1028" s="88"/>
      <c r="BB1028" s="88"/>
      <c r="BC1028" s="88"/>
      <c r="BD1028" s="88"/>
      <c r="BE1028" s="88"/>
      <c r="BF1028" s="88"/>
      <c r="BG1028" s="88"/>
      <c r="BH1028" s="88"/>
      <c r="BI1028" s="88"/>
      <c r="BJ1028" s="88"/>
      <c r="BK1028" s="88"/>
      <c r="BL1028" s="88">
        <v>21.11</v>
      </c>
      <c r="BM1028" s="88">
        <v>22.08</v>
      </c>
      <c r="BN1028" s="88">
        <v>26.05</v>
      </c>
      <c r="BO1028" s="88"/>
      <c r="BP1028" s="88">
        <v>21.6</v>
      </c>
      <c r="BQ1028" s="88">
        <v>24.98</v>
      </c>
      <c r="BR1028" s="88">
        <v>19.82</v>
      </c>
      <c r="BS1028" s="88"/>
      <c r="BT1028" s="88">
        <v>21.47</v>
      </c>
      <c r="BU1028" s="88"/>
      <c r="BV1028" s="88"/>
      <c r="BW1028" s="88"/>
      <c r="BX1028" s="88"/>
    </row>
    <row r="1029" spans="2:76" s="9" customFormat="1" ht="15">
      <c r="B1029" s="87">
        <v>43462</v>
      </c>
      <c r="C1029" s="88"/>
      <c r="D1029" s="88"/>
      <c r="E1029" s="88"/>
      <c r="F1029" s="88"/>
      <c r="G1029" s="88"/>
      <c r="H1029" s="88"/>
      <c r="I1029" s="88"/>
      <c r="J1029" s="88">
        <v>24.74</v>
      </c>
      <c r="K1029" s="88">
        <v>24.5</v>
      </c>
      <c r="L1029" s="88">
        <v>23.83</v>
      </c>
      <c r="M1029" s="88"/>
      <c r="N1029" s="88"/>
      <c r="O1029" s="88"/>
      <c r="P1029" s="88"/>
      <c r="Q1029" s="88"/>
      <c r="R1029" s="88"/>
      <c r="S1029" s="88"/>
      <c r="T1029" s="88"/>
      <c r="U1029" s="88"/>
      <c r="V1029" s="88"/>
      <c r="W1029" s="88"/>
      <c r="X1029" s="88"/>
      <c r="Y1029" s="88"/>
      <c r="Z1029" s="88"/>
      <c r="AA1029" s="88"/>
      <c r="AB1029" s="88"/>
      <c r="AC1029" s="88"/>
      <c r="AD1029" s="88"/>
      <c r="AE1029" s="88"/>
      <c r="AF1029" s="88"/>
      <c r="AG1029" s="88"/>
      <c r="AH1029" s="88"/>
      <c r="AI1029" s="88"/>
      <c r="AJ1029" s="88"/>
      <c r="AK1029" s="88"/>
      <c r="AL1029" s="88"/>
      <c r="AM1029" s="88"/>
      <c r="AN1029" s="88"/>
      <c r="AO1029" s="88"/>
      <c r="AP1029" s="88"/>
      <c r="AQ1029" s="88"/>
      <c r="AR1029" s="88"/>
      <c r="AS1029" s="88"/>
      <c r="AT1029" s="88"/>
      <c r="AU1029" s="88"/>
      <c r="AV1029" s="88"/>
      <c r="AW1029" s="88"/>
      <c r="AX1029" s="88"/>
      <c r="AY1029" s="88"/>
      <c r="AZ1029" s="88"/>
      <c r="BA1029" s="88"/>
      <c r="BB1029" s="88"/>
      <c r="BC1029" s="88"/>
      <c r="BD1029" s="88"/>
      <c r="BE1029" s="88"/>
      <c r="BF1029" s="88"/>
      <c r="BG1029" s="88"/>
      <c r="BH1029" s="88"/>
      <c r="BI1029" s="88"/>
      <c r="BJ1029" s="88"/>
      <c r="BK1029" s="88">
        <v>24.35</v>
      </c>
      <c r="BL1029" s="88">
        <v>21.11</v>
      </c>
      <c r="BM1029" s="88">
        <v>22.09</v>
      </c>
      <c r="BN1029" s="88">
        <v>26.05</v>
      </c>
      <c r="BO1029" s="88"/>
      <c r="BP1029" s="88">
        <v>21.6</v>
      </c>
      <c r="BQ1029" s="88">
        <v>24.98</v>
      </c>
      <c r="BR1029" s="88">
        <v>19.82</v>
      </c>
      <c r="BS1029" s="88">
        <v>23.4</v>
      </c>
      <c r="BT1029" s="88">
        <v>21.47</v>
      </c>
      <c r="BU1029" s="88"/>
      <c r="BV1029" s="88"/>
      <c r="BW1029" s="88"/>
      <c r="BX1029" s="88"/>
    </row>
    <row r="1030" spans="2:76" s="9" customFormat="1" ht="15">
      <c r="B1030" s="87">
        <v>43461</v>
      </c>
      <c r="C1030" s="88"/>
      <c r="D1030" s="88"/>
      <c r="E1030" s="88"/>
      <c r="F1030" s="88"/>
      <c r="G1030" s="88"/>
      <c r="H1030" s="88"/>
      <c r="I1030" s="88"/>
      <c r="J1030" s="88">
        <v>24.93</v>
      </c>
      <c r="K1030" s="88">
        <v>25</v>
      </c>
      <c r="L1030" s="88">
        <v>24.64</v>
      </c>
      <c r="M1030" s="88"/>
      <c r="N1030" s="88"/>
      <c r="O1030" s="88"/>
      <c r="P1030" s="88"/>
      <c r="Q1030" s="88"/>
      <c r="R1030" s="88"/>
      <c r="S1030" s="88"/>
      <c r="T1030" s="88"/>
      <c r="U1030" s="88"/>
      <c r="V1030" s="88"/>
      <c r="W1030" s="88"/>
      <c r="X1030" s="88"/>
      <c r="Y1030" s="88"/>
      <c r="Z1030" s="88"/>
      <c r="AA1030" s="88"/>
      <c r="AB1030" s="88"/>
      <c r="AC1030" s="88"/>
      <c r="AD1030" s="88"/>
      <c r="AE1030" s="88"/>
      <c r="AF1030" s="88"/>
      <c r="AG1030" s="88"/>
      <c r="AH1030" s="88"/>
      <c r="AI1030" s="88"/>
      <c r="AJ1030" s="88"/>
      <c r="AK1030" s="88"/>
      <c r="AL1030" s="88"/>
      <c r="AM1030" s="88"/>
      <c r="AN1030" s="88"/>
      <c r="AO1030" s="88"/>
      <c r="AP1030" s="88"/>
      <c r="AQ1030" s="88"/>
      <c r="AR1030" s="88"/>
      <c r="AS1030" s="88"/>
      <c r="AT1030" s="88"/>
      <c r="AU1030" s="88"/>
      <c r="AV1030" s="88"/>
      <c r="AW1030" s="88"/>
      <c r="AX1030" s="88"/>
      <c r="AY1030" s="88"/>
      <c r="AZ1030" s="88"/>
      <c r="BA1030" s="88"/>
      <c r="BB1030" s="88"/>
      <c r="BC1030" s="88"/>
      <c r="BD1030" s="88"/>
      <c r="BE1030" s="88"/>
      <c r="BF1030" s="88"/>
      <c r="BG1030" s="88"/>
      <c r="BH1030" s="88"/>
      <c r="BI1030" s="88"/>
      <c r="BJ1030" s="88"/>
      <c r="BK1030" s="88">
        <v>24.85</v>
      </c>
      <c r="BL1030" s="88">
        <v>21.06</v>
      </c>
      <c r="BM1030" s="88">
        <v>22.73</v>
      </c>
      <c r="BN1030" s="88">
        <v>24.97</v>
      </c>
      <c r="BO1030" s="88"/>
      <c r="BP1030" s="88">
        <v>21.9</v>
      </c>
      <c r="BQ1030" s="88">
        <v>24.99</v>
      </c>
      <c r="BR1030" s="88">
        <v>20.09</v>
      </c>
      <c r="BS1030" s="88">
        <v>23.4</v>
      </c>
      <c r="BT1030" s="88">
        <v>21.47</v>
      </c>
      <c r="BU1030" s="88"/>
      <c r="BV1030" s="88"/>
      <c r="BW1030" s="88"/>
      <c r="BX1030" s="88"/>
    </row>
    <row r="1031" spans="2:76" s="9" customFormat="1" ht="15">
      <c r="B1031" s="87">
        <v>43458</v>
      </c>
      <c r="C1031" s="88"/>
      <c r="D1031" s="88"/>
      <c r="E1031" s="88"/>
      <c r="F1031" s="88"/>
      <c r="G1031" s="88"/>
      <c r="H1031" s="88"/>
      <c r="I1031" s="88"/>
      <c r="J1031" s="88">
        <v>25.47</v>
      </c>
      <c r="K1031" s="88">
        <v>25.58</v>
      </c>
      <c r="L1031" s="88">
        <v>26.24</v>
      </c>
      <c r="M1031" s="88"/>
      <c r="N1031" s="88"/>
      <c r="O1031" s="88"/>
      <c r="P1031" s="88"/>
      <c r="Q1031" s="88"/>
      <c r="R1031" s="88"/>
      <c r="S1031" s="88"/>
      <c r="T1031" s="88"/>
      <c r="U1031" s="88"/>
      <c r="V1031" s="88"/>
      <c r="W1031" s="88"/>
      <c r="X1031" s="88"/>
      <c r="Y1031" s="88"/>
      <c r="Z1031" s="88"/>
      <c r="AA1031" s="88"/>
      <c r="AB1031" s="88"/>
      <c r="AC1031" s="88"/>
      <c r="AD1031" s="88"/>
      <c r="AE1031" s="88"/>
      <c r="AF1031" s="88"/>
      <c r="AG1031" s="88"/>
      <c r="AH1031" s="88"/>
      <c r="AI1031" s="88"/>
      <c r="AJ1031" s="88"/>
      <c r="AK1031" s="88"/>
      <c r="AL1031" s="88"/>
      <c r="AM1031" s="88"/>
      <c r="AN1031" s="88"/>
      <c r="AO1031" s="88"/>
      <c r="AP1031" s="88"/>
      <c r="AQ1031" s="88"/>
      <c r="AR1031" s="88"/>
      <c r="AS1031" s="88"/>
      <c r="AT1031" s="88"/>
      <c r="AU1031" s="88"/>
      <c r="AV1031" s="88"/>
      <c r="AW1031" s="88"/>
      <c r="AX1031" s="88"/>
      <c r="AY1031" s="88"/>
      <c r="AZ1031" s="88"/>
      <c r="BA1031" s="88"/>
      <c r="BB1031" s="88"/>
      <c r="BC1031" s="88"/>
      <c r="BD1031" s="88"/>
      <c r="BE1031" s="88"/>
      <c r="BF1031" s="88"/>
      <c r="BG1031" s="88"/>
      <c r="BH1031" s="88"/>
      <c r="BI1031" s="88"/>
      <c r="BJ1031" s="88"/>
      <c r="BK1031" s="88">
        <v>25.77</v>
      </c>
      <c r="BL1031" s="88">
        <v>22.61</v>
      </c>
      <c r="BM1031" s="88">
        <v>21.83</v>
      </c>
      <c r="BN1031" s="88">
        <v>24.62</v>
      </c>
      <c r="BO1031" s="88"/>
      <c r="BP1031" s="88">
        <v>22.22</v>
      </c>
      <c r="BQ1031" s="88">
        <v>25.35</v>
      </c>
      <c r="BR1031" s="88">
        <v>20.12</v>
      </c>
      <c r="BS1031" s="88">
        <v>23.7</v>
      </c>
      <c r="BT1031" s="88">
        <v>21.46</v>
      </c>
      <c r="BU1031" s="88"/>
      <c r="BV1031" s="88"/>
      <c r="BW1031" s="88"/>
      <c r="BX1031" s="88"/>
    </row>
    <row r="1032" spans="2:76" s="9" customFormat="1" ht="15">
      <c r="B1032" s="87">
        <v>43455</v>
      </c>
      <c r="C1032" s="88"/>
      <c r="D1032" s="88"/>
      <c r="E1032" s="88"/>
      <c r="F1032" s="88"/>
      <c r="G1032" s="88"/>
      <c r="H1032" s="88"/>
      <c r="I1032" s="88"/>
      <c r="J1032" s="88">
        <v>26</v>
      </c>
      <c r="K1032" s="88">
        <v>26.11</v>
      </c>
      <c r="L1032" s="88">
        <v>26.77</v>
      </c>
      <c r="M1032" s="88"/>
      <c r="N1032" s="88"/>
      <c r="O1032" s="88"/>
      <c r="P1032" s="88"/>
      <c r="Q1032" s="88"/>
      <c r="R1032" s="88"/>
      <c r="S1032" s="88"/>
      <c r="T1032" s="88"/>
      <c r="U1032" s="88"/>
      <c r="V1032" s="88"/>
      <c r="W1032" s="88"/>
      <c r="X1032" s="88"/>
      <c r="Y1032" s="88"/>
      <c r="Z1032" s="88"/>
      <c r="AA1032" s="88"/>
      <c r="AB1032" s="88"/>
      <c r="AC1032" s="88"/>
      <c r="AD1032" s="88"/>
      <c r="AE1032" s="88"/>
      <c r="AF1032" s="88"/>
      <c r="AG1032" s="88"/>
      <c r="AH1032" s="88"/>
      <c r="AI1032" s="88"/>
      <c r="AJ1032" s="88"/>
      <c r="AK1032" s="88"/>
      <c r="AL1032" s="88"/>
      <c r="AM1032" s="88"/>
      <c r="AN1032" s="88"/>
      <c r="AO1032" s="88"/>
      <c r="AP1032" s="88"/>
      <c r="AQ1032" s="88"/>
      <c r="AR1032" s="88"/>
      <c r="AS1032" s="88"/>
      <c r="AT1032" s="88"/>
      <c r="AU1032" s="88"/>
      <c r="AV1032" s="88"/>
      <c r="AW1032" s="88"/>
      <c r="AX1032" s="88"/>
      <c r="AY1032" s="88"/>
      <c r="AZ1032" s="88"/>
      <c r="BA1032" s="88"/>
      <c r="BB1032" s="88"/>
      <c r="BC1032" s="88"/>
      <c r="BD1032" s="88"/>
      <c r="BE1032" s="88"/>
      <c r="BF1032" s="88"/>
      <c r="BG1032" s="88"/>
      <c r="BH1032" s="88"/>
      <c r="BI1032" s="88"/>
      <c r="BJ1032" s="88"/>
      <c r="BK1032" s="88">
        <v>26.3</v>
      </c>
      <c r="BL1032" s="88">
        <v>23.14</v>
      </c>
      <c r="BM1032" s="88">
        <v>22.36</v>
      </c>
      <c r="BN1032" s="88">
        <v>25.15</v>
      </c>
      <c r="BO1032" s="88"/>
      <c r="BP1032" s="88">
        <v>22.75</v>
      </c>
      <c r="BQ1032" s="88">
        <v>25.94</v>
      </c>
      <c r="BR1032" s="88">
        <v>20.63</v>
      </c>
      <c r="BS1032" s="88">
        <v>24.23</v>
      </c>
      <c r="BT1032" s="88">
        <v>21.97</v>
      </c>
      <c r="BU1032" s="88"/>
      <c r="BV1032" s="88"/>
      <c r="BW1032" s="88"/>
      <c r="BX1032" s="88"/>
    </row>
    <row r="1033" spans="2:76" s="9" customFormat="1" ht="15">
      <c r="B1033" s="87">
        <v>43454</v>
      </c>
      <c r="C1033" s="88"/>
      <c r="D1033" s="88"/>
      <c r="E1033" s="88"/>
      <c r="F1033" s="88"/>
      <c r="G1033" s="88"/>
      <c r="H1033" s="88"/>
      <c r="I1033" s="88"/>
      <c r="J1033" s="88">
        <v>26</v>
      </c>
      <c r="K1033" s="88">
        <v>25.95</v>
      </c>
      <c r="L1033" s="88">
        <v>26.19</v>
      </c>
      <c r="M1033" s="88"/>
      <c r="N1033" s="88"/>
      <c r="O1033" s="88"/>
      <c r="P1033" s="88"/>
      <c r="Q1033" s="88"/>
      <c r="R1033" s="88"/>
      <c r="S1033" s="88"/>
      <c r="T1033" s="88"/>
      <c r="U1033" s="88"/>
      <c r="V1033" s="88"/>
      <c r="W1033" s="88"/>
      <c r="X1033" s="88"/>
      <c r="Y1033" s="88"/>
      <c r="Z1033" s="88"/>
      <c r="AA1033" s="88"/>
      <c r="AB1033" s="88"/>
      <c r="AC1033" s="88"/>
      <c r="AD1033" s="88"/>
      <c r="AE1033" s="88"/>
      <c r="AF1033" s="88"/>
      <c r="AG1033" s="88"/>
      <c r="AH1033" s="88"/>
      <c r="AI1033" s="88"/>
      <c r="AJ1033" s="88"/>
      <c r="AK1033" s="88"/>
      <c r="AL1033" s="88"/>
      <c r="AM1033" s="88"/>
      <c r="AN1033" s="88"/>
      <c r="AO1033" s="88"/>
      <c r="AP1033" s="88"/>
      <c r="AQ1033" s="88"/>
      <c r="AR1033" s="88"/>
      <c r="AS1033" s="88"/>
      <c r="AT1033" s="88"/>
      <c r="AU1033" s="88"/>
      <c r="AV1033" s="88"/>
      <c r="AW1033" s="88"/>
      <c r="AX1033" s="88"/>
      <c r="AY1033" s="88"/>
      <c r="AZ1033" s="88"/>
      <c r="BA1033" s="88"/>
      <c r="BB1033" s="88"/>
      <c r="BC1033" s="88"/>
      <c r="BD1033" s="88"/>
      <c r="BE1033" s="88"/>
      <c r="BF1033" s="88"/>
      <c r="BG1033" s="88"/>
      <c r="BH1033" s="88"/>
      <c r="BI1033" s="88"/>
      <c r="BJ1033" s="88"/>
      <c r="BK1033" s="88">
        <v>26.05</v>
      </c>
      <c r="BL1033" s="88">
        <v>23.36</v>
      </c>
      <c r="BM1033" s="88">
        <v>22.54</v>
      </c>
      <c r="BN1033" s="88">
        <v>25.39</v>
      </c>
      <c r="BO1033" s="88"/>
      <c r="BP1033" s="88">
        <v>22.95</v>
      </c>
      <c r="BQ1033" s="88">
        <v>26.15</v>
      </c>
      <c r="BR1033" s="88">
        <v>20.97</v>
      </c>
      <c r="BS1033" s="88">
        <v>24.33</v>
      </c>
      <c r="BT1033" s="88">
        <v>22.23</v>
      </c>
      <c r="BU1033" s="88"/>
      <c r="BV1033" s="88"/>
      <c r="BW1033" s="88"/>
      <c r="BX1033" s="88"/>
    </row>
    <row r="1034" spans="2:76" s="9" customFormat="1" ht="15">
      <c r="B1034" s="87">
        <v>43453</v>
      </c>
      <c r="C1034" s="88"/>
      <c r="D1034" s="88"/>
      <c r="E1034" s="88"/>
      <c r="F1034" s="88"/>
      <c r="G1034" s="88"/>
      <c r="H1034" s="88"/>
      <c r="I1034" s="88"/>
      <c r="J1034" s="88">
        <v>25.91</v>
      </c>
      <c r="K1034" s="88">
        <v>25.9</v>
      </c>
      <c r="L1034" s="88">
        <v>25.31</v>
      </c>
      <c r="M1034" s="88"/>
      <c r="N1034" s="88"/>
      <c r="O1034" s="88"/>
      <c r="P1034" s="88"/>
      <c r="Q1034" s="88"/>
      <c r="R1034" s="88"/>
      <c r="S1034" s="88"/>
      <c r="T1034" s="88"/>
      <c r="U1034" s="88"/>
      <c r="V1034" s="88"/>
      <c r="W1034" s="88"/>
      <c r="X1034" s="88"/>
      <c r="Y1034" s="88"/>
      <c r="Z1034" s="88"/>
      <c r="AA1034" s="88"/>
      <c r="AB1034" s="88"/>
      <c r="AC1034" s="88"/>
      <c r="AD1034" s="88"/>
      <c r="AE1034" s="88"/>
      <c r="AF1034" s="88"/>
      <c r="AG1034" s="88"/>
      <c r="AH1034" s="88"/>
      <c r="AI1034" s="88"/>
      <c r="AJ1034" s="88"/>
      <c r="AK1034" s="88"/>
      <c r="AL1034" s="88"/>
      <c r="AM1034" s="88"/>
      <c r="AN1034" s="88"/>
      <c r="AO1034" s="88"/>
      <c r="AP1034" s="88"/>
      <c r="AQ1034" s="88"/>
      <c r="AR1034" s="88"/>
      <c r="AS1034" s="88"/>
      <c r="AT1034" s="88"/>
      <c r="AU1034" s="88"/>
      <c r="AV1034" s="88"/>
      <c r="AW1034" s="88"/>
      <c r="AX1034" s="88"/>
      <c r="AY1034" s="88"/>
      <c r="AZ1034" s="88"/>
      <c r="BA1034" s="88"/>
      <c r="BB1034" s="88"/>
      <c r="BC1034" s="88"/>
      <c r="BD1034" s="88"/>
      <c r="BE1034" s="88"/>
      <c r="BF1034" s="88"/>
      <c r="BG1034" s="88"/>
      <c r="BH1034" s="88"/>
      <c r="BI1034" s="88"/>
      <c r="BJ1034" s="88"/>
      <c r="BK1034" s="88">
        <v>25.7</v>
      </c>
      <c r="BL1034" s="88">
        <v>23.58</v>
      </c>
      <c r="BM1034" s="88">
        <v>22.92</v>
      </c>
      <c r="BN1034" s="88">
        <v>25.73</v>
      </c>
      <c r="BO1034" s="88"/>
      <c r="BP1034" s="88">
        <v>23.25</v>
      </c>
      <c r="BQ1034" s="88">
        <v>26.34</v>
      </c>
      <c r="BR1034" s="88">
        <v>21.49</v>
      </c>
      <c r="BS1034" s="88">
        <v>24.48</v>
      </c>
      <c r="BT1034" s="88">
        <v>22.63</v>
      </c>
      <c r="BU1034" s="88"/>
      <c r="BV1034" s="88"/>
      <c r="BW1034" s="88"/>
      <c r="BX1034" s="88"/>
    </row>
    <row r="1035" spans="2:76" s="9" customFormat="1" ht="15">
      <c r="B1035" s="87">
        <v>43452</v>
      </c>
      <c r="C1035" s="88"/>
      <c r="D1035" s="88"/>
      <c r="E1035" s="88"/>
      <c r="F1035" s="88"/>
      <c r="G1035" s="88"/>
      <c r="H1035" s="88"/>
      <c r="I1035" s="88"/>
      <c r="J1035" s="88">
        <v>25.69</v>
      </c>
      <c r="K1035" s="88">
        <v>25.8</v>
      </c>
      <c r="L1035" s="88">
        <v>25.48</v>
      </c>
      <c r="M1035" s="88"/>
      <c r="N1035" s="88"/>
      <c r="O1035" s="88"/>
      <c r="P1035" s="88"/>
      <c r="Q1035" s="88"/>
      <c r="R1035" s="88"/>
      <c r="S1035" s="88"/>
      <c r="T1035" s="88"/>
      <c r="U1035" s="88"/>
      <c r="V1035" s="88"/>
      <c r="W1035" s="88"/>
      <c r="X1035" s="88"/>
      <c r="Y1035" s="88"/>
      <c r="Z1035" s="88"/>
      <c r="AA1035" s="88"/>
      <c r="AB1035" s="88"/>
      <c r="AC1035" s="88"/>
      <c r="AD1035" s="88"/>
      <c r="AE1035" s="88"/>
      <c r="AF1035" s="88"/>
      <c r="AG1035" s="88"/>
      <c r="AH1035" s="88"/>
      <c r="AI1035" s="88"/>
      <c r="AJ1035" s="88"/>
      <c r="AK1035" s="88"/>
      <c r="AL1035" s="88"/>
      <c r="AM1035" s="88"/>
      <c r="AN1035" s="88"/>
      <c r="AO1035" s="88"/>
      <c r="AP1035" s="88"/>
      <c r="AQ1035" s="88"/>
      <c r="AR1035" s="88"/>
      <c r="AS1035" s="88"/>
      <c r="AT1035" s="88"/>
      <c r="AU1035" s="88"/>
      <c r="AV1035" s="88"/>
      <c r="AW1035" s="88"/>
      <c r="AX1035" s="88"/>
      <c r="AY1035" s="88"/>
      <c r="AZ1035" s="88"/>
      <c r="BA1035" s="88"/>
      <c r="BB1035" s="88"/>
      <c r="BC1035" s="88"/>
      <c r="BD1035" s="88"/>
      <c r="BE1035" s="88"/>
      <c r="BF1035" s="88"/>
      <c r="BG1035" s="88"/>
      <c r="BH1035" s="88"/>
      <c r="BI1035" s="88"/>
      <c r="BJ1035" s="88"/>
      <c r="BK1035" s="88">
        <v>25.65</v>
      </c>
      <c r="BL1035" s="88">
        <v>23.55</v>
      </c>
      <c r="BM1035" s="88">
        <v>22.75</v>
      </c>
      <c r="BN1035" s="88">
        <v>25.66</v>
      </c>
      <c r="BO1035" s="88"/>
      <c r="BP1035" s="88">
        <v>23.15</v>
      </c>
      <c r="BQ1035" s="88">
        <v>26.3</v>
      </c>
      <c r="BR1035" s="88">
        <v>21.56</v>
      </c>
      <c r="BS1035" s="88">
        <v>24.4</v>
      </c>
      <c r="BT1035" s="88">
        <v>22.72</v>
      </c>
      <c r="BU1035" s="88"/>
      <c r="BV1035" s="88"/>
      <c r="BW1035" s="88"/>
      <c r="BX1035" s="88"/>
    </row>
    <row r="1036" spans="2:76" s="9" customFormat="1" ht="15">
      <c r="B1036" s="87">
        <v>43451</v>
      </c>
      <c r="C1036" s="88"/>
      <c r="D1036" s="88"/>
      <c r="E1036" s="88"/>
      <c r="F1036" s="88"/>
      <c r="G1036" s="88"/>
      <c r="H1036" s="88"/>
      <c r="I1036" s="88"/>
      <c r="J1036" s="88">
        <v>26.31</v>
      </c>
      <c r="K1036" s="88">
        <v>26.55</v>
      </c>
      <c r="L1036" s="88">
        <v>26.21</v>
      </c>
      <c r="M1036" s="88"/>
      <c r="N1036" s="88"/>
      <c r="O1036" s="88"/>
      <c r="P1036" s="88"/>
      <c r="Q1036" s="88"/>
      <c r="R1036" s="88"/>
      <c r="S1036" s="88"/>
      <c r="T1036" s="88"/>
      <c r="U1036" s="88"/>
      <c r="V1036" s="88"/>
      <c r="W1036" s="88"/>
      <c r="X1036" s="88"/>
      <c r="Y1036" s="88"/>
      <c r="Z1036" s="88"/>
      <c r="AA1036" s="88"/>
      <c r="AB1036" s="88"/>
      <c r="AC1036" s="88"/>
      <c r="AD1036" s="88"/>
      <c r="AE1036" s="88"/>
      <c r="AF1036" s="88"/>
      <c r="AG1036" s="88"/>
      <c r="AH1036" s="88"/>
      <c r="AI1036" s="88"/>
      <c r="AJ1036" s="88"/>
      <c r="AK1036" s="88"/>
      <c r="AL1036" s="88"/>
      <c r="AM1036" s="88"/>
      <c r="AN1036" s="88"/>
      <c r="AO1036" s="88"/>
      <c r="AP1036" s="88"/>
      <c r="AQ1036" s="88"/>
      <c r="AR1036" s="88"/>
      <c r="AS1036" s="88"/>
      <c r="AT1036" s="88"/>
      <c r="AU1036" s="88"/>
      <c r="AV1036" s="88"/>
      <c r="AW1036" s="88"/>
      <c r="AX1036" s="88"/>
      <c r="AY1036" s="88"/>
      <c r="AZ1036" s="88"/>
      <c r="BA1036" s="88"/>
      <c r="BB1036" s="88"/>
      <c r="BC1036" s="88"/>
      <c r="BD1036" s="88"/>
      <c r="BE1036" s="88"/>
      <c r="BF1036" s="88"/>
      <c r="BG1036" s="88"/>
      <c r="BH1036" s="88"/>
      <c r="BI1036" s="88"/>
      <c r="BJ1036" s="88"/>
      <c r="BK1036" s="88">
        <v>26.35</v>
      </c>
      <c r="BL1036" s="88">
        <v>23.87</v>
      </c>
      <c r="BM1036" s="88">
        <v>23.23</v>
      </c>
      <c r="BN1036" s="88">
        <v>25.77</v>
      </c>
      <c r="BO1036" s="88"/>
      <c r="BP1036" s="88">
        <v>23.55</v>
      </c>
      <c r="BQ1036" s="88">
        <v>26.5</v>
      </c>
      <c r="BR1036" s="88">
        <v>21.83</v>
      </c>
      <c r="BS1036" s="88">
        <v>24.8</v>
      </c>
      <c r="BT1036" s="88">
        <v>22.99</v>
      </c>
      <c r="BU1036" s="88"/>
      <c r="BV1036" s="88"/>
      <c r="BW1036" s="88"/>
      <c r="BX1036" s="88"/>
    </row>
    <row r="1037" spans="2:76" s="9" customFormat="1" ht="15">
      <c r="B1037" s="87">
        <v>43448</v>
      </c>
      <c r="C1037" s="88"/>
      <c r="D1037" s="88"/>
      <c r="E1037" s="88"/>
      <c r="F1037" s="88"/>
      <c r="G1037" s="88"/>
      <c r="H1037" s="88"/>
      <c r="I1037" s="88"/>
      <c r="J1037" s="88">
        <v>25.95</v>
      </c>
      <c r="K1037" s="88">
        <v>26.2</v>
      </c>
      <c r="L1037" s="88">
        <v>26.28</v>
      </c>
      <c r="M1037" s="88"/>
      <c r="N1037" s="88"/>
      <c r="O1037" s="88"/>
      <c r="P1037" s="88"/>
      <c r="Q1037" s="88"/>
      <c r="R1037" s="88"/>
      <c r="S1037" s="88"/>
      <c r="T1037" s="88"/>
      <c r="U1037" s="88"/>
      <c r="V1037" s="88"/>
      <c r="W1037" s="88"/>
      <c r="X1037" s="88"/>
      <c r="Y1037" s="88"/>
      <c r="Z1037" s="88"/>
      <c r="AA1037" s="88"/>
      <c r="AB1037" s="88"/>
      <c r="AC1037" s="88"/>
      <c r="AD1037" s="88"/>
      <c r="AE1037" s="88"/>
      <c r="AF1037" s="88"/>
      <c r="AG1037" s="88"/>
      <c r="AH1037" s="88"/>
      <c r="AI1037" s="88"/>
      <c r="AJ1037" s="88"/>
      <c r="AK1037" s="88"/>
      <c r="AL1037" s="88"/>
      <c r="AM1037" s="88"/>
      <c r="AN1037" s="88"/>
      <c r="AO1037" s="88"/>
      <c r="AP1037" s="88"/>
      <c r="AQ1037" s="88"/>
      <c r="AR1037" s="88"/>
      <c r="AS1037" s="88"/>
      <c r="AT1037" s="88"/>
      <c r="AU1037" s="88"/>
      <c r="AV1037" s="88"/>
      <c r="AW1037" s="88"/>
      <c r="AX1037" s="88"/>
      <c r="AY1037" s="88"/>
      <c r="AZ1037" s="88"/>
      <c r="BA1037" s="88"/>
      <c r="BB1037" s="88"/>
      <c r="BC1037" s="88"/>
      <c r="BD1037" s="88"/>
      <c r="BE1037" s="88"/>
      <c r="BF1037" s="88"/>
      <c r="BG1037" s="88"/>
      <c r="BH1037" s="88"/>
      <c r="BI1037" s="88"/>
      <c r="BJ1037" s="88"/>
      <c r="BK1037" s="88">
        <v>26.14</v>
      </c>
      <c r="BL1037" s="88">
        <v>23.57</v>
      </c>
      <c r="BM1037" s="88">
        <v>22.91</v>
      </c>
      <c r="BN1037" s="88">
        <v>25.8</v>
      </c>
      <c r="BO1037" s="88"/>
      <c r="BP1037" s="88">
        <v>23.24</v>
      </c>
      <c r="BQ1037" s="88">
        <v>26.39</v>
      </c>
      <c r="BR1037" s="88">
        <v>21.55</v>
      </c>
      <c r="BS1037" s="88">
        <v>24.6</v>
      </c>
      <c r="BT1037" s="88">
        <v>22.81</v>
      </c>
      <c r="BU1037" s="88"/>
      <c r="BV1037" s="88"/>
      <c r="BW1037" s="88"/>
      <c r="BX1037" s="88"/>
    </row>
    <row r="1038" spans="2:76" s="9" customFormat="1" ht="15">
      <c r="B1038" s="87">
        <v>43447</v>
      </c>
      <c r="C1038" s="88"/>
      <c r="D1038" s="88"/>
      <c r="E1038" s="88"/>
      <c r="F1038" s="88"/>
      <c r="G1038" s="88"/>
      <c r="H1038" s="88"/>
      <c r="I1038" s="88"/>
      <c r="J1038" s="88">
        <v>25.9</v>
      </c>
      <c r="K1038" s="88">
        <v>26.15</v>
      </c>
      <c r="L1038" s="88">
        <v>25.97</v>
      </c>
      <c r="M1038" s="88"/>
      <c r="N1038" s="88"/>
      <c r="O1038" s="88"/>
      <c r="P1038" s="88"/>
      <c r="Q1038" s="88"/>
      <c r="R1038" s="88"/>
      <c r="S1038" s="88"/>
      <c r="T1038" s="88"/>
      <c r="U1038" s="88"/>
      <c r="V1038" s="88"/>
      <c r="W1038" s="88"/>
      <c r="X1038" s="88"/>
      <c r="Y1038" s="88"/>
      <c r="Z1038" s="88"/>
      <c r="AA1038" s="88"/>
      <c r="AB1038" s="88"/>
      <c r="AC1038" s="88"/>
      <c r="AD1038" s="88"/>
      <c r="AE1038" s="88"/>
      <c r="AF1038" s="88"/>
      <c r="AG1038" s="88"/>
      <c r="AH1038" s="88"/>
      <c r="AI1038" s="88"/>
      <c r="AJ1038" s="88"/>
      <c r="AK1038" s="88"/>
      <c r="AL1038" s="88"/>
      <c r="AM1038" s="88"/>
      <c r="AN1038" s="88"/>
      <c r="AO1038" s="88"/>
      <c r="AP1038" s="88"/>
      <c r="AQ1038" s="88"/>
      <c r="AR1038" s="88"/>
      <c r="AS1038" s="88"/>
      <c r="AT1038" s="88"/>
      <c r="AU1038" s="88"/>
      <c r="AV1038" s="88"/>
      <c r="AW1038" s="88"/>
      <c r="AX1038" s="88"/>
      <c r="AY1038" s="88"/>
      <c r="AZ1038" s="88"/>
      <c r="BA1038" s="88"/>
      <c r="BB1038" s="88"/>
      <c r="BC1038" s="88"/>
      <c r="BD1038" s="88"/>
      <c r="BE1038" s="88"/>
      <c r="BF1038" s="88"/>
      <c r="BG1038" s="88"/>
      <c r="BH1038" s="88"/>
      <c r="BI1038" s="88"/>
      <c r="BJ1038" s="88"/>
      <c r="BK1038" s="88">
        <v>26</v>
      </c>
      <c r="BL1038" s="88">
        <v>23.43</v>
      </c>
      <c r="BM1038" s="88">
        <v>22.7</v>
      </c>
      <c r="BN1038" s="88">
        <v>25.66</v>
      </c>
      <c r="BO1038" s="88"/>
      <c r="BP1038" s="88">
        <v>23.1</v>
      </c>
      <c r="BQ1038" s="88">
        <v>26.43</v>
      </c>
      <c r="BR1038" s="88">
        <v>21.36</v>
      </c>
      <c r="BS1038" s="88">
        <v>24.46</v>
      </c>
      <c r="BT1038" s="88">
        <v>22.62</v>
      </c>
      <c r="BU1038" s="88"/>
      <c r="BV1038" s="88"/>
      <c r="BW1038" s="88"/>
      <c r="BX1038" s="88"/>
    </row>
    <row r="1039" spans="2:76" s="9" customFormat="1" ht="15">
      <c r="B1039" s="87">
        <v>43446</v>
      </c>
      <c r="C1039" s="88"/>
      <c r="D1039" s="88"/>
      <c r="E1039" s="88"/>
      <c r="F1039" s="88"/>
      <c r="G1039" s="88"/>
      <c r="H1039" s="88"/>
      <c r="I1039" s="88"/>
      <c r="J1039" s="88">
        <v>25.36</v>
      </c>
      <c r="K1039" s="88">
        <v>26.2</v>
      </c>
      <c r="L1039" s="88">
        <v>26.61</v>
      </c>
      <c r="M1039" s="88"/>
      <c r="N1039" s="88"/>
      <c r="O1039" s="88"/>
      <c r="P1039" s="88"/>
      <c r="Q1039" s="88"/>
      <c r="R1039" s="88"/>
      <c r="S1039" s="88"/>
      <c r="T1039" s="88"/>
      <c r="U1039" s="88"/>
      <c r="V1039" s="88"/>
      <c r="W1039" s="88"/>
      <c r="X1039" s="88"/>
      <c r="Y1039" s="88"/>
      <c r="Z1039" s="88"/>
      <c r="AA1039" s="88"/>
      <c r="AB1039" s="88"/>
      <c r="AC1039" s="88"/>
      <c r="AD1039" s="88"/>
      <c r="AE1039" s="88"/>
      <c r="AF1039" s="88"/>
      <c r="AG1039" s="88"/>
      <c r="AH1039" s="88"/>
      <c r="AI1039" s="88"/>
      <c r="AJ1039" s="88"/>
      <c r="AK1039" s="88"/>
      <c r="AL1039" s="88"/>
      <c r="AM1039" s="88"/>
      <c r="AN1039" s="88"/>
      <c r="AO1039" s="88"/>
      <c r="AP1039" s="88"/>
      <c r="AQ1039" s="88"/>
      <c r="AR1039" s="88"/>
      <c r="AS1039" s="88"/>
      <c r="AT1039" s="88"/>
      <c r="AU1039" s="88"/>
      <c r="AV1039" s="88"/>
      <c r="AW1039" s="88"/>
      <c r="AX1039" s="88"/>
      <c r="AY1039" s="88"/>
      <c r="AZ1039" s="88"/>
      <c r="BA1039" s="88"/>
      <c r="BB1039" s="88"/>
      <c r="BC1039" s="88"/>
      <c r="BD1039" s="88"/>
      <c r="BE1039" s="88"/>
      <c r="BF1039" s="88"/>
      <c r="BG1039" s="88"/>
      <c r="BH1039" s="88"/>
      <c r="BI1039" s="88"/>
      <c r="BJ1039" s="88"/>
      <c r="BK1039" s="88">
        <v>26.05</v>
      </c>
      <c r="BL1039" s="88">
        <v>23.29</v>
      </c>
      <c r="BM1039" s="88">
        <v>22.91</v>
      </c>
      <c r="BN1039" s="88">
        <v>24.58</v>
      </c>
      <c r="BO1039" s="88"/>
      <c r="BP1039" s="88">
        <v>23.1</v>
      </c>
      <c r="BQ1039" s="88">
        <v>26.36</v>
      </c>
      <c r="BR1039" s="88">
        <v>21.43</v>
      </c>
      <c r="BS1039" s="88">
        <v>24.2</v>
      </c>
      <c r="BT1039" s="88">
        <v>22.45</v>
      </c>
      <c r="BU1039" s="88"/>
      <c r="BV1039" s="88"/>
      <c r="BW1039" s="88"/>
      <c r="BX1039" s="88"/>
    </row>
    <row r="1040" spans="2:76" s="9" customFormat="1" ht="15">
      <c r="B1040" s="87">
        <v>43445</v>
      </c>
      <c r="C1040" s="88"/>
      <c r="D1040" s="88"/>
      <c r="E1040" s="88"/>
      <c r="F1040" s="88"/>
      <c r="G1040" s="88"/>
      <c r="H1040" s="88"/>
      <c r="I1040" s="88"/>
      <c r="J1040" s="88">
        <v>25.5</v>
      </c>
      <c r="K1040" s="88">
        <v>25.8</v>
      </c>
      <c r="L1040" s="88">
        <v>25.81</v>
      </c>
      <c r="M1040" s="88"/>
      <c r="N1040" s="88"/>
      <c r="O1040" s="88"/>
      <c r="P1040" s="88"/>
      <c r="Q1040" s="88"/>
      <c r="R1040" s="88"/>
      <c r="S1040" s="88"/>
      <c r="T1040" s="88"/>
      <c r="U1040" s="88"/>
      <c r="V1040" s="88"/>
      <c r="W1040" s="88"/>
      <c r="X1040" s="88"/>
      <c r="Y1040" s="88"/>
      <c r="Z1040" s="88"/>
      <c r="AA1040" s="88"/>
      <c r="AB1040" s="88"/>
      <c r="AC1040" s="88"/>
      <c r="AD1040" s="88"/>
      <c r="AE1040" s="88"/>
      <c r="AF1040" s="88"/>
      <c r="AG1040" s="88"/>
      <c r="AH1040" s="88"/>
      <c r="AI1040" s="88"/>
      <c r="AJ1040" s="88"/>
      <c r="AK1040" s="88"/>
      <c r="AL1040" s="88"/>
      <c r="AM1040" s="88"/>
      <c r="AN1040" s="88"/>
      <c r="AO1040" s="88"/>
      <c r="AP1040" s="88"/>
      <c r="AQ1040" s="88"/>
      <c r="AR1040" s="88"/>
      <c r="AS1040" s="88"/>
      <c r="AT1040" s="88"/>
      <c r="AU1040" s="88"/>
      <c r="AV1040" s="88"/>
      <c r="AW1040" s="88"/>
      <c r="AX1040" s="88"/>
      <c r="AY1040" s="88"/>
      <c r="AZ1040" s="88"/>
      <c r="BA1040" s="88"/>
      <c r="BB1040" s="88"/>
      <c r="BC1040" s="88"/>
      <c r="BD1040" s="88"/>
      <c r="BE1040" s="88"/>
      <c r="BF1040" s="88"/>
      <c r="BG1040" s="88"/>
      <c r="BH1040" s="88"/>
      <c r="BI1040" s="88"/>
      <c r="BJ1040" s="88"/>
      <c r="BK1040" s="88">
        <v>25.7</v>
      </c>
      <c r="BL1040" s="88">
        <v>23.07</v>
      </c>
      <c r="BM1040" s="88">
        <v>22.43</v>
      </c>
      <c r="BN1040" s="88">
        <v>25.14</v>
      </c>
      <c r="BO1040" s="88"/>
      <c r="BP1040" s="88">
        <v>22.75</v>
      </c>
      <c r="BQ1040" s="88">
        <v>25.98</v>
      </c>
      <c r="BR1040" s="88">
        <v>21.22</v>
      </c>
      <c r="BS1040" s="88">
        <v>24.08</v>
      </c>
      <c r="BT1040" s="88">
        <v>22.46</v>
      </c>
      <c r="BU1040" s="88"/>
      <c r="BV1040" s="88"/>
      <c r="BW1040" s="88"/>
      <c r="BX1040" s="88"/>
    </row>
    <row r="1041" spans="2:76" s="9" customFormat="1" ht="15">
      <c r="B1041" s="87">
        <v>43444</v>
      </c>
      <c r="C1041" s="88"/>
      <c r="D1041" s="88"/>
      <c r="E1041" s="88"/>
      <c r="F1041" s="88"/>
      <c r="G1041" s="88"/>
      <c r="H1041" s="88"/>
      <c r="I1041" s="88"/>
      <c r="J1041" s="88">
        <v>25.22</v>
      </c>
      <c r="K1041" s="88">
        <v>25.55</v>
      </c>
      <c r="L1041" s="88">
        <v>25.59</v>
      </c>
      <c r="M1041" s="88"/>
      <c r="N1041" s="88"/>
      <c r="O1041" s="88"/>
      <c r="P1041" s="88"/>
      <c r="Q1041" s="88"/>
      <c r="R1041" s="88"/>
      <c r="S1041" s="88"/>
      <c r="T1041" s="88"/>
      <c r="U1041" s="88"/>
      <c r="V1041" s="88"/>
      <c r="W1041" s="88"/>
      <c r="X1041" s="88"/>
      <c r="Y1041" s="88"/>
      <c r="Z1041" s="88"/>
      <c r="AA1041" s="88"/>
      <c r="AB1041" s="88"/>
      <c r="AC1041" s="88"/>
      <c r="AD1041" s="88"/>
      <c r="AE1041" s="88"/>
      <c r="AF1041" s="88"/>
      <c r="AG1041" s="88"/>
      <c r="AH1041" s="88"/>
      <c r="AI1041" s="88"/>
      <c r="AJ1041" s="88"/>
      <c r="AK1041" s="88"/>
      <c r="AL1041" s="88"/>
      <c r="AM1041" s="88"/>
      <c r="AN1041" s="88"/>
      <c r="AO1041" s="88"/>
      <c r="AP1041" s="88"/>
      <c r="AQ1041" s="88"/>
      <c r="AR1041" s="88"/>
      <c r="AS1041" s="88"/>
      <c r="AT1041" s="88"/>
      <c r="AU1041" s="88"/>
      <c r="AV1041" s="88"/>
      <c r="AW1041" s="88"/>
      <c r="AX1041" s="88"/>
      <c r="AY1041" s="88"/>
      <c r="AZ1041" s="88"/>
      <c r="BA1041" s="88"/>
      <c r="BB1041" s="88"/>
      <c r="BC1041" s="88"/>
      <c r="BD1041" s="88"/>
      <c r="BE1041" s="88"/>
      <c r="BF1041" s="88"/>
      <c r="BG1041" s="88"/>
      <c r="BH1041" s="88"/>
      <c r="BI1041" s="88"/>
      <c r="BJ1041" s="88"/>
      <c r="BK1041" s="88">
        <v>25.45</v>
      </c>
      <c r="BL1041" s="88">
        <v>22.99</v>
      </c>
      <c r="BM1041" s="88">
        <v>22.31</v>
      </c>
      <c r="BN1041" s="88">
        <v>25.39</v>
      </c>
      <c r="BO1041" s="88"/>
      <c r="BP1041" s="88">
        <v>22.65</v>
      </c>
      <c r="BQ1041" s="88">
        <v>25.87</v>
      </c>
      <c r="BR1041" s="88">
        <v>21.21</v>
      </c>
      <c r="BS1041" s="88">
        <v>24.03</v>
      </c>
      <c r="BT1041" s="88">
        <v>22.51</v>
      </c>
      <c r="BU1041" s="88"/>
      <c r="BV1041" s="88"/>
      <c r="BW1041" s="88"/>
      <c r="BX1041" s="88"/>
    </row>
    <row r="1042" spans="2:76" s="9" customFormat="1" ht="15">
      <c r="B1042" s="87">
        <v>43441</v>
      </c>
      <c r="C1042" s="88"/>
      <c r="D1042" s="88"/>
      <c r="E1042" s="88"/>
      <c r="F1042" s="88"/>
      <c r="G1042" s="88"/>
      <c r="H1042" s="88"/>
      <c r="I1042" s="88"/>
      <c r="J1042" s="88">
        <v>24.83</v>
      </c>
      <c r="K1042" s="88">
        <v>25.05</v>
      </c>
      <c r="L1042" s="88">
        <v>25.42</v>
      </c>
      <c r="M1042" s="88"/>
      <c r="N1042" s="88"/>
      <c r="O1042" s="88"/>
      <c r="P1042" s="88"/>
      <c r="Q1042" s="88"/>
      <c r="R1042" s="88"/>
      <c r="S1042" s="88"/>
      <c r="T1042" s="88"/>
      <c r="U1042" s="88"/>
      <c r="V1042" s="88"/>
      <c r="W1042" s="88"/>
      <c r="X1042" s="88"/>
      <c r="Y1042" s="88"/>
      <c r="Z1042" s="88"/>
      <c r="AA1042" s="88"/>
      <c r="AB1042" s="88"/>
      <c r="AC1042" s="88"/>
      <c r="AD1042" s="88"/>
      <c r="AE1042" s="88"/>
      <c r="AF1042" s="88"/>
      <c r="AG1042" s="88"/>
      <c r="AH1042" s="88"/>
      <c r="AI1042" s="88"/>
      <c r="AJ1042" s="88"/>
      <c r="AK1042" s="88"/>
      <c r="AL1042" s="88"/>
      <c r="AM1042" s="88"/>
      <c r="AN1042" s="88"/>
      <c r="AO1042" s="88"/>
      <c r="AP1042" s="88"/>
      <c r="AQ1042" s="88"/>
      <c r="AR1042" s="88"/>
      <c r="AS1042" s="88"/>
      <c r="AT1042" s="88"/>
      <c r="AU1042" s="88"/>
      <c r="AV1042" s="88"/>
      <c r="AW1042" s="88"/>
      <c r="AX1042" s="88"/>
      <c r="AY1042" s="88"/>
      <c r="AZ1042" s="88"/>
      <c r="BA1042" s="88"/>
      <c r="BB1042" s="88"/>
      <c r="BC1042" s="88"/>
      <c r="BD1042" s="88"/>
      <c r="BE1042" s="88"/>
      <c r="BF1042" s="88"/>
      <c r="BG1042" s="88"/>
      <c r="BH1042" s="88"/>
      <c r="BI1042" s="88"/>
      <c r="BJ1042" s="88"/>
      <c r="BK1042" s="88">
        <v>25.1</v>
      </c>
      <c r="BL1042" s="88">
        <v>22.87</v>
      </c>
      <c r="BM1042" s="88">
        <v>22.13</v>
      </c>
      <c r="BN1042" s="88">
        <v>25.23</v>
      </c>
      <c r="BO1042" s="88"/>
      <c r="BP1042" s="88">
        <v>22.5</v>
      </c>
      <c r="BQ1042" s="88">
        <v>25.09</v>
      </c>
      <c r="BR1042" s="88">
        <v>21.18</v>
      </c>
      <c r="BS1042" s="88">
        <v>23.83</v>
      </c>
      <c r="BT1042" s="88">
        <v>22.43</v>
      </c>
      <c r="BU1042" s="88"/>
      <c r="BV1042" s="88"/>
      <c r="BW1042" s="88"/>
      <c r="BX1042" s="88"/>
    </row>
    <row r="1043" spans="2:76" s="9" customFormat="1" ht="15">
      <c r="B1043" s="87">
        <v>43440</v>
      </c>
      <c r="C1043" s="88"/>
      <c r="D1043" s="88"/>
      <c r="E1043" s="88"/>
      <c r="F1043" s="88"/>
      <c r="G1043" s="88"/>
      <c r="H1043" s="88"/>
      <c r="I1043" s="88"/>
      <c r="J1043" s="88">
        <v>25.49</v>
      </c>
      <c r="K1043" s="88">
        <v>25.61</v>
      </c>
      <c r="L1043" s="88">
        <v>25.59</v>
      </c>
      <c r="M1043" s="88"/>
      <c r="N1043" s="88"/>
      <c r="O1043" s="88"/>
      <c r="P1043" s="88"/>
      <c r="Q1043" s="88"/>
      <c r="R1043" s="88"/>
      <c r="S1043" s="88"/>
      <c r="T1043" s="88"/>
      <c r="U1043" s="88"/>
      <c r="V1043" s="88"/>
      <c r="W1043" s="88"/>
      <c r="X1043" s="88"/>
      <c r="Y1043" s="88"/>
      <c r="Z1043" s="88"/>
      <c r="AA1043" s="88"/>
      <c r="AB1043" s="88"/>
      <c r="AC1043" s="88"/>
      <c r="AD1043" s="88"/>
      <c r="AE1043" s="88"/>
      <c r="AF1043" s="88"/>
      <c r="AG1043" s="88"/>
      <c r="AH1043" s="88"/>
      <c r="AI1043" s="88"/>
      <c r="AJ1043" s="88"/>
      <c r="AK1043" s="88"/>
      <c r="AL1043" s="88"/>
      <c r="AM1043" s="88"/>
      <c r="AN1043" s="88"/>
      <c r="AO1043" s="88"/>
      <c r="AP1043" s="88"/>
      <c r="AQ1043" s="88"/>
      <c r="AR1043" s="88"/>
      <c r="AS1043" s="88"/>
      <c r="AT1043" s="88"/>
      <c r="AU1043" s="88"/>
      <c r="AV1043" s="88"/>
      <c r="AW1043" s="88"/>
      <c r="AX1043" s="88"/>
      <c r="AY1043" s="88"/>
      <c r="AZ1043" s="88"/>
      <c r="BA1043" s="88"/>
      <c r="BB1043" s="88"/>
      <c r="BC1043" s="88"/>
      <c r="BD1043" s="88"/>
      <c r="BE1043" s="88"/>
      <c r="BF1043" s="88"/>
      <c r="BG1043" s="88"/>
      <c r="BH1043" s="88"/>
      <c r="BI1043" s="88"/>
      <c r="BJ1043" s="88"/>
      <c r="BK1043" s="88">
        <v>25.56</v>
      </c>
      <c r="BL1043" s="88">
        <v>22.92</v>
      </c>
      <c r="BM1043" s="88">
        <v>22.16</v>
      </c>
      <c r="BN1043" s="88">
        <v>24.39</v>
      </c>
      <c r="BO1043" s="88"/>
      <c r="BP1043" s="88">
        <v>22.54</v>
      </c>
      <c r="BQ1043" s="88">
        <v>25.28</v>
      </c>
      <c r="BR1043" s="88">
        <v>21.1</v>
      </c>
      <c r="BS1043" s="88">
        <v>23.75</v>
      </c>
      <c r="BT1043" s="88">
        <v>22.23</v>
      </c>
      <c r="BU1043" s="88"/>
      <c r="BV1043" s="88"/>
      <c r="BW1043" s="88"/>
      <c r="BX1043" s="88"/>
    </row>
    <row r="1044" spans="2:76" s="9" customFormat="1" ht="15">
      <c r="B1044" s="87">
        <v>43439</v>
      </c>
      <c r="C1044" s="88"/>
      <c r="D1044" s="88"/>
      <c r="E1044" s="88"/>
      <c r="F1044" s="88"/>
      <c r="G1044" s="88"/>
      <c r="H1044" s="88"/>
      <c r="I1044" s="88"/>
      <c r="J1044" s="88">
        <v>26.13</v>
      </c>
      <c r="K1044" s="88">
        <v>26.25</v>
      </c>
      <c r="L1044" s="88">
        <v>26.23</v>
      </c>
      <c r="M1044" s="88"/>
      <c r="N1044" s="88"/>
      <c r="O1044" s="88"/>
      <c r="P1044" s="88"/>
      <c r="Q1044" s="88"/>
      <c r="R1044" s="88"/>
      <c r="S1044" s="88"/>
      <c r="T1044" s="88"/>
      <c r="U1044" s="88"/>
      <c r="V1044" s="88"/>
      <c r="W1044" s="88"/>
      <c r="X1044" s="88"/>
      <c r="Y1044" s="88"/>
      <c r="Z1044" s="88"/>
      <c r="AA1044" s="88"/>
      <c r="AB1044" s="88"/>
      <c r="AC1044" s="88"/>
      <c r="AD1044" s="88"/>
      <c r="AE1044" s="88"/>
      <c r="AF1044" s="88"/>
      <c r="AG1044" s="88"/>
      <c r="AH1044" s="88"/>
      <c r="AI1044" s="88"/>
      <c r="AJ1044" s="88"/>
      <c r="AK1044" s="88"/>
      <c r="AL1044" s="88"/>
      <c r="AM1044" s="88"/>
      <c r="AN1044" s="88"/>
      <c r="AO1044" s="88"/>
      <c r="AP1044" s="88"/>
      <c r="AQ1044" s="88"/>
      <c r="AR1044" s="88"/>
      <c r="AS1044" s="88"/>
      <c r="AT1044" s="88"/>
      <c r="AU1044" s="88"/>
      <c r="AV1044" s="88"/>
      <c r="AW1044" s="88"/>
      <c r="AX1044" s="88"/>
      <c r="AY1044" s="88"/>
      <c r="AZ1044" s="88"/>
      <c r="BA1044" s="88"/>
      <c r="BB1044" s="88"/>
      <c r="BC1044" s="88"/>
      <c r="BD1044" s="88"/>
      <c r="BE1044" s="88"/>
      <c r="BF1044" s="88"/>
      <c r="BG1044" s="88"/>
      <c r="BH1044" s="88"/>
      <c r="BI1044" s="88"/>
      <c r="BJ1044" s="88"/>
      <c r="BK1044" s="88">
        <v>26.2</v>
      </c>
      <c r="BL1044" s="88">
        <v>23.13</v>
      </c>
      <c r="BM1044" s="88">
        <v>22.28</v>
      </c>
      <c r="BN1044" s="88">
        <v>25.62</v>
      </c>
      <c r="BO1044" s="88"/>
      <c r="BP1044" s="88">
        <v>22.7</v>
      </c>
      <c r="BQ1044" s="88">
        <v>25.44</v>
      </c>
      <c r="BR1044" s="88">
        <v>21.12</v>
      </c>
      <c r="BS1044" s="88">
        <v>24.3</v>
      </c>
      <c r="BT1044" s="88">
        <v>22.6</v>
      </c>
      <c r="BU1044" s="88"/>
      <c r="BV1044" s="88"/>
      <c r="BW1044" s="88"/>
      <c r="BX1044" s="88"/>
    </row>
    <row r="1045" spans="2:76" s="9" customFormat="1" ht="15">
      <c r="B1045" s="87">
        <v>43438</v>
      </c>
      <c r="C1045" s="88"/>
      <c r="D1045" s="88"/>
      <c r="E1045" s="88"/>
      <c r="F1045" s="88"/>
      <c r="G1045" s="88"/>
      <c r="H1045" s="88"/>
      <c r="I1045" s="88"/>
      <c r="J1045" s="88">
        <v>26.72</v>
      </c>
      <c r="K1045" s="88">
        <v>26.65</v>
      </c>
      <c r="L1045" s="88">
        <v>26</v>
      </c>
      <c r="M1045" s="88"/>
      <c r="N1045" s="88"/>
      <c r="O1045" s="88"/>
      <c r="P1045" s="88"/>
      <c r="Q1045" s="88"/>
      <c r="R1045" s="88"/>
      <c r="S1045" s="88"/>
      <c r="T1045" s="88"/>
      <c r="U1045" s="88"/>
      <c r="V1045" s="88"/>
      <c r="W1045" s="88"/>
      <c r="X1045" s="88"/>
      <c r="Y1045" s="88"/>
      <c r="Z1045" s="88"/>
      <c r="AA1045" s="88"/>
      <c r="AB1045" s="88"/>
      <c r="AC1045" s="88"/>
      <c r="AD1045" s="88"/>
      <c r="AE1045" s="88"/>
      <c r="AF1045" s="88"/>
      <c r="AG1045" s="88"/>
      <c r="AH1045" s="88"/>
      <c r="AI1045" s="88"/>
      <c r="AJ1045" s="88"/>
      <c r="AK1045" s="88"/>
      <c r="AL1045" s="88"/>
      <c r="AM1045" s="88"/>
      <c r="AN1045" s="88"/>
      <c r="AO1045" s="88"/>
      <c r="AP1045" s="88"/>
      <c r="AQ1045" s="88"/>
      <c r="AR1045" s="88"/>
      <c r="AS1045" s="88"/>
      <c r="AT1045" s="88"/>
      <c r="AU1045" s="88"/>
      <c r="AV1045" s="88"/>
      <c r="AW1045" s="88"/>
      <c r="AX1045" s="88"/>
      <c r="AY1045" s="88"/>
      <c r="AZ1045" s="88"/>
      <c r="BA1045" s="88"/>
      <c r="BB1045" s="88"/>
      <c r="BC1045" s="88"/>
      <c r="BD1045" s="88"/>
      <c r="BE1045" s="88"/>
      <c r="BF1045" s="88"/>
      <c r="BG1045" s="88"/>
      <c r="BH1045" s="88"/>
      <c r="BI1045" s="88"/>
      <c r="BJ1045" s="88"/>
      <c r="BK1045" s="88">
        <v>26.45</v>
      </c>
      <c r="BL1045" s="88">
        <v>23.26</v>
      </c>
      <c r="BM1045" s="88">
        <v>22.64</v>
      </c>
      <c r="BN1045" s="88">
        <v>25.6</v>
      </c>
      <c r="BO1045" s="88"/>
      <c r="BP1045" s="88">
        <v>22.95</v>
      </c>
      <c r="BQ1045" s="88">
        <v>25.7</v>
      </c>
      <c r="BR1045" s="88">
        <v>21.2</v>
      </c>
      <c r="BS1045" s="88">
        <v>24.48</v>
      </c>
      <c r="BT1045" s="88">
        <v>22.61</v>
      </c>
      <c r="BU1045" s="88"/>
      <c r="BV1045" s="88"/>
      <c r="BW1045" s="88"/>
      <c r="BX1045" s="88"/>
    </row>
    <row r="1046" spans="2:76" s="9" customFormat="1" ht="15">
      <c r="B1046" s="87">
        <v>43437</v>
      </c>
      <c r="C1046" s="88"/>
      <c r="D1046" s="88"/>
      <c r="E1046" s="88"/>
      <c r="F1046" s="88"/>
      <c r="G1046" s="88"/>
      <c r="H1046" s="88"/>
      <c r="I1046" s="88"/>
      <c r="J1046" s="88">
        <v>27.38</v>
      </c>
      <c r="K1046" s="88">
        <v>27.4</v>
      </c>
      <c r="L1046" s="88">
        <v>26.99</v>
      </c>
      <c r="M1046" s="88"/>
      <c r="N1046" s="88"/>
      <c r="O1046" s="88"/>
      <c r="P1046" s="88"/>
      <c r="Q1046" s="88"/>
      <c r="R1046" s="88"/>
      <c r="S1046" s="88"/>
      <c r="T1046" s="88"/>
      <c r="U1046" s="88"/>
      <c r="V1046" s="88"/>
      <c r="W1046" s="88"/>
      <c r="X1046" s="88"/>
      <c r="Y1046" s="88"/>
      <c r="Z1046" s="88"/>
      <c r="AA1046" s="88"/>
      <c r="AB1046" s="88"/>
      <c r="AC1046" s="88"/>
      <c r="AD1046" s="88"/>
      <c r="AE1046" s="88"/>
      <c r="AF1046" s="88"/>
      <c r="AG1046" s="88"/>
      <c r="AH1046" s="88"/>
      <c r="AI1046" s="88"/>
      <c r="AJ1046" s="88"/>
      <c r="AK1046" s="88"/>
      <c r="AL1046" s="88"/>
      <c r="AM1046" s="88"/>
      <c r="AN1046" s="88"/>
      <c r="AO1046" s="88"/>
      <c r="AP1046" s="88"/>
      <c r="AQ1046" s="88"/>
      <c r="AR1046" s="88"/>
      <c r="AS1046" s="88"/>
      <c r="AT1046" s="88"/>
      <c r="AU1046" s="88"/>
      <c r="AV1046" s="88"/>
      <c r="AW1046" s="88"/>
      <c r="AX1046" s="88"/>
      <c r="AY1046" s="88"/>
      <c r="AZ1046" s="88"/>
      <c r="BA1046" s="88"/>
      <c r="BB1046" s="88"/>
      <c r="BC1046" s="88"/>
      <c r="BD1046" s="88"/>
      <c r="BE1046" s="88"/>
      <c r="BF1046" s="88"/>
      <c r="BG1046" s="88"/>
      <c r="BH1046" s="88"/>
      <c r="BI1046" s="88"/>
      <c r="BJ1046" s="88"/>
      <c r="BK1046" s="88">
        <v>27.25</v>
      </c>
      <c r="BL1046" s="88">
        <v>23.65</v>
      </c>
      <c r="BM1046" s="88">
        <v>22.95</v>
      </c>
      <c r="BN1046" s="88">
        <v>25.7</v>
      </c>
      <c r="BO1046" s="88"/>
      <c r="BP1046" s="88">
        <v>23.3</v>
      </c>
      <c r="BQ1046" s="88">
        <v>25.96</v>
      </c>
      <c r="BR1046" s="88">
        <v>21.52</v>
      </c>
      <c r="BS1046" s="88">
        <v>24.88</v>
      </c>
      <c r="BT1046" s="88">
        <v>22.98</v>
      </c>
      <c r="BU1046" s="88"/>
      <c r="BV1046" s="88"/>
      <c r="BW1046" s="88"/>
      <c r="BX1046" s="88"/>
    </row>
    <row r="1047" spans="2:76" s="9" customFormat="1" ht="15">
      <c r="B1047" s="87">
        <v>43434</v>
      </c>
      <c r="C1047" s="88"/>
      <c r="D1047" s="88"/>
      <c r="E1047" s="88"/>
      <c r="F1047" s="88"/>
      <c r="G1047" s="88"/>
      <c r="H1047" s="88"/>
      <c r="I1047" s="88">
        <v>26.14</v>
      </c>
      <c r="J1047" s="88">
        <v>27.49</v>
      </c>
      <c r="K1047" s="88">
        <v>26.44</v>
      </c>
      <c r="L1047" s="88"/>
      <c r="M1047" s="88"/>
      <c r="N1047" s="88"/>
      <c r="O1047" s="88"/>
      <c r="P1047" s="88"/>
      <c r="Q1047" s="88"/>
      <c r="R1047" s="88"/>
      <c r="S1047" s="88"/>
      <c r="T1047" s="88"/>
      <c r="U1047" s="88"/>
      <c r="V1047" s="88"/>
      <c r="W1047" s="88"/>
      <c r="X1047" s="88"/>
      <c r="Y1047" s="88"/>
      <c r="Z1047" s="88"/>
      <c r="AA1047" s="88"/>
      <c r="AB1047" s="88"/>
      <c r="AC1047" s="88"/>
      <c r="AD1047" s="88"/>
      <c r="AE1047" s="88"/>
      <c r="AF1047" s="88"/>
      <c r="AG1047" s="88"/>
      <c r="AH1047" s="88"/>
      <c r="AI1047" s="88"/>
      <c r="AJ1047" s="88"/>
      <c r="AK1047" s="88"/>
      <c r="AL1047" s="88"/>
      <c r="AM1047" s="88"/>
      <c r="AN1047" s="88"/>
      <c r="AO1047" s="88"/>
      <c r="AP1047" s="88"/>
      <c r="AQ1047" s="88"/>
      <c r="AR1047" s="88"/>
      <c r="AS1047" s="88"/>
      <c r="AT1047" s="88"/>
      <c r="AU1047" s="88"/>
      <c r="AV1047" s="88"/>
      <c r="AW1047" s="88"/>
      <c r="AX1047" s="88"/>
      <c r="AY1047" s="88"/>
      <c r="AZ1047" s="88"/>
      <c r="BA1047" s="88"/>
      <c r="BB1047" s="88"/>
      <c r="BC1047" s="88"/>
      <c r="BD1047" s="88"/>
      <c r="BE1047" s="88"/>
      <c r="BF1047" s="88"/>
      <c r="BG1047" s="88"/>
      <c r="BH1047" s="88"/>
      <c r="BI1047" s="88"/>
      <c r="BJ1047" s="88"/>
      <c r="BK1047" s="88">
        <v>26.8</v>
      </c>
      <c r="BL1047" s="88">
        <v>23.43</v>
      </c>
      <c r="BM1047" s="88">
        <v>23.17</v>
      </c>
      <c r="BN1047" s="88">
        <v>24.84</v>
      </c>
      <c r="BO1047" s="88"/>
      <c r="BP1047" s="88">
        <v>23.3</v>
      </c>
      <c r="BQ1047" s="88">
        <v>25.55</v>
      </c>
      <c r="BR1047" s="88">
        <v>21.29</v>
      </c>
      <c r="BS1047" s="88">
        <v>24.55</v>
      </c>
      <c r="BT1047" s="88">
        <v>22.44</v>
      </c>
      <c r="BU1047" s="88"/>
      <c r="BV1047" s="88"/>
      <c r="BW1047" s="88"/>
      <c r="BX1047" s="88"/>
    </row>
    <row r="1048" spans="2:76" s="9" customFormat="1" ht="15">
      <c r="B1048" s="87">
        <v>43433</v>
      </c>
      <c r="C1048" s="88"/>
      <c r="D1048" s="88"/>
      <c r="E1048" s="88"/>
      <c r="F1048" s="88"/>
      <c r="G1048" s="88"/>
      <c r="H1048" s="88"/>
      <c r="I1048" s="88">
        <v>26.18</v>
      </c>
      <c r="J1048" s="88">
        <v>27.46</v>
      </c>
      <c r="K1048" s="88">
        <v>26.68</v>
      </c>
      <c r="L1048" s="88"/>
      <c r="M1048" s="88"/>
      <c r="N1048" s="88"/>
      <c r="O1048" s="88"/>
      <c r="P1048" s="88"/>
      <c r="Q1048" s="88"/>
      <c r="R1048" s="88"/>
      <c r="S1048" s="88"/>
      <c r="T1048" s="88"/>
      <c r="U1048" s="88"/>
      <c r="V1048" s="88"/>
      <c r="W1048" s="88"/>
      <c r="X1048" s="88"/>
      <c r="Y1048" s="88"/>
      <c r="Z1048" s="88"/>
      <c r="AA1048" s="88"/>
      <c r="AB1048" s="88"/>
      <c r="AC1048" s="88"/>
      <c r="AD1048" s="88"/>
      <c r="AE1048" s="88"/>
      <c r="AF1048" s="88"/>
      <c r="AG1048" s="88"/>
      <c r="AH1048" s="88"/>
      <c r="AI1048" s="88"/>
      <c r="AJ1048" s="88"/>
      <c r="AK1048" s="88"/>
      <c r="AL1048" s="88"/>
      <c r="AM1048" s="88"/>
      <c r="AN1048" s="88"/>
      <c r="AO1048" s="88"/>
      <c r="AP1048" s="88"/>
      <c r="AQ1048" s="88"/>
      <c r="AR1048" s="88"/>
      <c r="AS1048" s="88"/>
      <c r="AT1048" s="88"/>
      <c r="AU1048" s="88"/>
      <c r="AV1048" s="88"/>
      <c r="AW1048" s="88"/>
      <c r="AX1048" s="88"/>
      <c r="AY1048" s="88"/>
      <c r="AZ1048" s="88"/>
      <c r="BA1048" s="88"/>
      <c r="BB1048" s="88"/>
      <c r="BC1048" s="88"/>
      <c r="BD1048" s="88"/>
      <c r="BE1048" s="88"/>
      <c r="BF1048" s="88"/>
      <c r="BG1048" s="88"/>
      <c r="BH1048" s="88"/>
      <c r="BI1048" s="88"/>
      <c r="BJ1048" s="88"/>
      <c r="BK1048" s="88">
        <v>26.95</v>
      </c>
      <c r="BL1048" s="88">
        <v>23.33</v>
      </c>
      <c r="BM1048" s="88">
        <v>22.38</v>
      </c>
      <c r="BN1048" s="88">
        <v>25.58</v>
      </c>
      <c r="BO1048" s="88"/>
      <c r="BP1048" s="88">
        <v>22.85</v>
      </c>
      <c r="BQ1048" s="88">
        <v>25.5</v>
      </c>
      <c r="BR1048" s="88">
        <v>20.92</v>
      </c>
      <c r="BS1048" s="88">
        <v>24.55</v>
      </c>
      <c r="BT1048" s="88">
        <v>22.47</v>
      </c>
      <c r="BU1048" s="88"/>
      <c r="BV1048" s="88"/>
      <c r="BW1048" s="88"/>
      <c r="BX1048" s="88"/>
    </row>
    <row r="1049" spans="2:76" s="9" customFormat="1" ht="15">
      <c r="B1049" s="87">
        <v>43432</v>
      </c>
      <c r="C1049" s="88"/>
      <c r="D1049" s="88"/>
      <c r="E1049" s="88"/>
      <c r="F1049" s="88"/>
      <c r="G1049" s="88"/>
      <c r="H1049" s="88"/>
      <c r="I1049" s="88">
        <v>26.13</v>
      </c>
      <c r="J1049" s="88">
        <v>27.3</v>
      </c>
      <c r="K1049" s="88">
        <v>26.54</v>
      </c>
      <c r="L1049" s="88"/>
      <c r="M1049" s="88"/>
      <c r="N1049" s="88"/>
      <c r="O1049" s="88"/>
      <c r="P1049" s="88"/>
      <c r="Q1049" s="88"/>
      <c r="R1049" s="88"/>
      <c r="S1049" s="88"/>
      <c r="T1049" s="88"/>
      <c r="U1049" s="88"/>
      <c r="V1049" s="88"/>
      <c r="W1049" s="88"/>
      <c r="X1049" s="88"/>
      <c r="Y1049" s="88"/>
      <c r="Z1049" s="88"/>
      <c r="AA1049" s="88"/>
      <c r="AB1049" s="88"/>
      <c r="AC1049" s="88"/>
      <c r="AD1049" s="88"/>
      <c r="AE1049" s="88"/>
      <c r="AF1049" s="88"/>
      <c r="AG1049" s="88"/>
      <c r="AH1049" s="88"/>
      <c r="AI1049" s="88"/>
      <c r="AJ1049" s="88"/>
      <c r="AK1049" s="88"/>
      <c r="AL1049" s="88"/>
      <c r="AM1049" s="88"/>
      <c r="AN1049" s="88"/>
      <c r="AO1049" s="88"/>
      <c r="AP1049" s="88"/>
      <c r="AQ1049" s="88"/>
      <c r="AR1049" s="88"/>
      <c r="AS1049" s="88"/>
      <c r="AT1049" s="88"/>
      <c r="AU1049" s="88"/>
      <c r="AV1049" s="88"/>
      <c r="AW1049" s="88"/>
      <c r="AX1049" s="88"/>
      <c r="AY1049" s="88"/>
      <c r="AZ1049" s="88"/>
      <c r="BA1049" s="88"/>
      <c r="BB1049" s="88"/>
      <c r="BC1049" s="88"/>
      <c r="BD1049" s="88"/>
      <c r="BE1049" s="88"/>
      <c r="BF1049" s="88"/>
      <c r="BG1049" s="88"/>
      <c r="BH1049" s="88"/>
      <c r="BI1049" s="88"/>
      <c r="BJ1049" s="88"/>
      <c r="BK1049" s="88">
        <v>26.8</v>
      </c>
      <c r="BL1049" s="88">
        <v>23.33</v>
      </c>
      <c r="BM1049" s="88">
        <v>22.77</v>
      </c>
      <c r="BN1049" s="88">
        <v>25.33</v>
      </c>
      <c r="BO1049" s="88"/>
      <c r="BP1049" s="88">
        <v>23.05</v>
      </c>
      <c r="BQ1049" s="88">
        <v>25.62</v>
      </c>
      <c r="BR1049" s="88">
        <v>21.23</v>
      </c>
      <c r="BS1049" s="88">
        <v>24.55</v>
      </c>
      <c r="BT1049" s="88">
        <v>22.61</v>
      </c>
      <c r="BU1049" s="88"/>
      <c r="BV1049" s="88"/>
      <c r="BW1049" s="88"/>
      <c r="BX1049" s="88"/>
    </row>
    <row r="1050" spans="2:76" s="9" customFormat="1" ht="15">
      <c r="B1050" s="87">
        <v>43431</v>
      </c>
      <c r="C1050" s="88"/>
      <c r="D1050" s="88"/>
      <c r="E1050" s="88"/>
      <c r="F1050" s="88"/>
      <c r="G1050" s="88"/>
      <c r="H1050" s="88"/>
      <c r="I1050" s="88">
        <v>26.76</v>
      </c>
      <c r="J1050" s="88">
        <v>27.7</v>
      </c>
      <c r="K1050" s="88">
        <v>27.47</v>
      </c>
      <c r="L1050" s="88"/>
      <c r="M1050" s="88"/>
      <c r="N1050" s="88"/>
      <c r="O1050" s="88"/>
      <c r="P1050" s="88"/>
      <c r="Q1050" s="88"/>
      <c r="R1050" s="88"/>
      <c r="S1050" s="88"/>
      <c r="T1050" s="88"/>
      <c r="U1050" s="88"/>
      <c r="V1050" s="88"/>
      <c r="W1050" s="88"/>
      <c r="X1050" s="88"/>
      <c r="Y1050" s="88"/>
      <c r="Z1050" s="88"/>
      <c r="AA1050" s="88"/>
      <c r="AB1050" s="88"/>
      <c r="AC1050" s="88"/>
      <c r="AD1050" s="88"/>
      <c r="AE1050" s="88"/>
      <c r="AF1050" s="88"/>
      <c r="AG1050" s="88"/>
      <c r="AH1050" s="88"/>
      <c r="AI1050" s="88"/>
      <c r="AJ1050" s="88"/>
      <c r="AK1050" s="88"/>
      <c r="AL1050" s="88"/>
      <c r="AM1050" s="88"/>
      <c r="AN1050" s="88"/>
      <c r="AO1050" s="88"/>
      <c r="AP1050" s="88"/>
      <c r="AQ1050" s="88"/>
      <c r="AR1050" s="88"/>
      <c r="AS1050" s="88"/>
      <c r="AT1050" s="88"/>
      <c r="AU1050" s="88"/>
      <c r="AV1050" s="88"/>
      <c r="AW1050" s="88"/>
      <c r="AX1050" s="88"/>
      <c r="AY1050" s="88"/>
      <c r="AZ1050" s="88"/>
      <c r="BA1050" s="88"/>
      <c r="BB1050" s="88"/>
      <c r="BC1050" s="88"/>
      <c r="BD1050" s="88"/>
      <c r="BE1050" s="88"/>
      <c r="BF1050" s="88"/>
      <c r="BG1050" s="88"/>
      <c r="BH1050" s="88"/>
      <c r="BI1050" s="88"/>
      <c r="BJ1050" s="88"/>
      <c r="BK1050" s="88">
        <v>27.55</v>
      </c>
      <c r="BL1050" s="88">
        <v>23.4</v>
      </c>
      <c r="BM1050" s="88">
        <v>23.3</v>
      </c>
      <c r="BN1050" s="88">
        <v>25.79</v>
      </c>
      <c r="BO1050" s="88"/>
      <c r="BP1050" s="88">
        <v>23.35</v>
      </c>
      <c r="BQ1050" s="88">
        <v>25.95</v>
      </c>
      <c r="BR1050" s="88">
        <v>21.24</v>
      </c>
      <c r="BS1050" s="88">
        <v>25</v>
      </c>
      <c r="BT1050" s="88">
        <v>22.74</v>
      </c>
      <c r="BU1050" s="88"/>
      <c r="BV1050" s="88"/>
      <c r="BW1050" s="88"/>
      <c r="BX1050" s="88"/>
    </row>
    <row r="1051" spans="2:76" s="9" customFormat="1" ht="15">
      <c r="B1051" s="87">
        <v>43430</v>
      </c>
      <c r="C1051" s="88"/>
      <c r="D1051" s="88"/>
      <c r="E1051" s="88"/>
      <c r="F1051" s="88"/>
      <c r="G1051" s="88"/>
      <c r="H1051" s="88"/>
      <c r="I1051" s="88">
        <v>26.15</v>
      </c>
      <c r="J1051" s="88">
        <v>27.05</v>
      </c>
      <c r="K1051" s="88">
        <v>26.59</v>
      </c>
      <c r="L1051" s="88"/>
      <c r="M1051" s="88"/>
      <c r="N1051" s="88"/>
      <c r="O1051" s="88"/>
      <c r="P1051" s="88"/>
      <c r="Q1051" s="88"/>
      <c r="R1051" s="88"/>
      <c r="S1051" s="88"/>
      <c r="T1051" s="88"/>
      <c r="U1051" s="88"/>
      <c r="V1051" s="88"/>
      <c r="W1051" s="88"/>
      <c r="X1051" s="88"/>
      <c r="Y1051" s="88"/>
      <c r="Z1051" s="88"/>
      <c r="AA1051" s="88"/>
      <c r="AB1051" s="88"/>
      <c r="AC1051" s="88"/>
      <c r="AD1051" s="88"/>
      <c r="AE1051" s="88"/>
      <c r="AF1051" s="88"/>
      <c r="AG1051" s="88"/>
      <c r="AH1051" s="88"/>
      <c r="AI1051" s="88"/>
      <c r="AJ1051" s="88"/>
      <c r="AK1051" s="88"/>
      <c r="AL1051" s="88"/>
      <c r="AM1051" s="88"/>
      <c r="AN1051" s="88"/>
      <c r="AO1051" s="88"/>
      <c r="AP1051" s="88"/>
      <c r="AQ1051" s="88"/>
      <c r="AR1051" s="88"/>
      <c r="AS1051" s="88"/>
      <c r="AT1051" s="88"/>
      <c r="AU1051" s="88"/>
      <c r="AV1051" s="88"/>
      <c r="AW1051" s="88"/>
      <c r="AX1051" s="88"/>
      <c r="AY1051" s="88"/>
      <c r="AZ1051" s="88"/>
      <c r="BA1051" s="88"/>
      <c r="BB1051" s="88"/>
      <c r="BC1051" s="88"/>
      <c r="BD1051" s="88"/>
      <c r="BE1051" s="88"/>
      <c r="BF1051" s="88"/>
      <c r="BG1051" s="88"/>
      <c r="BH1051" s="88"/>
      <c r="BI1051" s="88"/>
      <c r="BJ1051" s="88"/>
      <c r="BK1051" s="88">
        <v>26.75</v>
      </c>
      <c r="BL1051" s="88">
        <v>23.17</v>
      </c>
      <c r="BM1051" s="88">
        <v>22.34</v>
      </c>
      <c r="BN1051" s="88">
        <v>25.18</v>
      </c>
      <c r="BO1051" s="88"/>
      <c r="BP1051" s="88">
        <v>22.75</v>
      </c>
      <c r="BQ1051" s="88">
        <v>25.68</v>
      </c>
      <c r="BR1051" s="88">
        <v>20.76</v>
      </c>
      <c r="BS1051" s="88">
        <v>24.35</v>
      </c>
      <c r="BT1051" s="88">
        <v>22.22</v>
      </c>
      <c r="BU1051" s="88"/>
      <c r="BV1051" s="88"/>
      <c r="BW1051" s="88"/>
      <c r="BX1051" s="88"/>
    </row>
    <row r="1052" spans="2:76" s="9" customFormat="1" ht="15">
      <c r="B1052" s="87">
        <v>43427</v>
      </c>
      <c r="C1052" s="88"/>
      <c r="D1052" s="88"/>
      <c r="E1052" s="88"/>
      <c r="F1052" s="88"/>
      <c r="G1052" s="88"/>
      <c r="H1052" s="88"/>
      <c r="I1052" s="88">
        <v>26.71</v>
      </c>
      <c r="J1052" s="88">
        <v>27.8</v>
      </c>
      <c r="K1052" s="88">
        <v>27.34</v>
      </c>
      <c r="L1052" s="88"/>
      <c r="M1052" s="88"/>
      <c r="N1052" s="88"/>
      <c r="O1052" s="88"/>
      <c r="P1052" s="88"/>
      <c r="Q1052" s="88"/>
      <c r="R1052" s="88"/>
      <c r="S1052" s="88"/>
      <c r="T1052" s="88"/>
      <c r="U1052" s="88"/>
      <c r="V1052" s="88"/>
      <c r="W1052" s="88"/>
      <c r="X1052" s="88"/>
      <c r="Y1052" s="88"/>
      <c r="Z1052" s="88"/>
      <c r="AA1052" s="88"/>
      <c r="AB1052" s="88"/>
      <c r="AC1052" s="88"/>
      <c r="AD1052" s="88"/>
      <c r="AE1052" s="88"/>
      <c r="AF1052" s="88"/>
      <c r="AG1052" s="88"/>
      <c r="AH1052" s="88"/>
      <c r="AI1052" s="88"/>
      <c r="AJ1052" s="88"/>
      <c r="AK1052" s="88"/>
      <c r="AL1052" s="88"/>
      <c r="AM1052" s="88"/>
      <c r="AN1052" s="88"/>
      <c r="AO1052" s="88"/>
      <c r="AP1052" s="88"/>
      <c r="AQ1052" s="88"/>
      <c r="AR1052" s="88"/>
      <c r="AS1052" s="88"/>
      <c r="AT1052" s="88"/>
      <c r="AU1052" s="88"/>
      <c r="AV1052" s="88"/>
      <c r="AW1052" s="88"/>
      <c r="AX1052" s="88"/>
      <c r="AY1052" s="88"/>
      <c r="AZ1052" s="88"/>
      <c r="BA1052" s="88"/>
      <c r="BB1052" s="88"/>
      <c r="BC1052" s="88"/>
      <c r="BD1052" s="88"/>
      <c r="BE1052" s="88"/>
      <c r="BF1052" s="88"/>
      <c r="BG1052" s="88"/>
      <c r="BH1052" s="88"/>
      <c r="BI1052" s="88"/>
      <c r="BJ1052" s="88"/>
      <c r="BK1052" s="88">
        <v>27.5</v>
      </c>
      <c r="BL1052" s="88">
        <v>23.22</v>
      </c>
      <c r="BM1052" s="88">
        <v>23.78</v>
      </c>
      <c r="BN1052" s="88">
        <v>25.34</v>
      </c>
      <c r="BO1052" s="88"/>
      <c r="BP1052" s="88">
        <v>23.5</v>
      </c>
      <c r="BQ1052" s="88">
        <v>25.61</v>
      </c>
      <c r="BR1052" s="88">
        <v>21.44</v>
      </c>
      <c r="BS1052" s="88">
        <v>24.95</v>
      </c>
      <c r="BT1052" s="88">
        <v>22.76</v>
      </c>
      <c r="BU1052" s="88"/>
      <c r="BV1052" s="88"/>
      <c r="BW1052" s="88"/>
      <c r="BX1052" s="88"/>
    </row>
    <row r="1053" spans="2:76" s="9" customFormat="1" ht="15">
      <c r="B1053" s="87">
        <v>43426</v>
      </c>
      <c r="C1053" s="88"/>
      <c r="D1053" s="88"/>
      <c r="E1053" s="88"/>
      <c r="F1053" s="88"/>
      <c r="G1053" s="88"/>
      <c r="H1053" s="88"/>
      <c r="I1053" s="88">
        <v>26.09</v>
      </c>
      <c r="J1053" s="88">
        <v>27.12</v>
      </c>
      <c r="K1053" s="88">
        <v>26.86</v>
      </c>
      <c r="L1053" s="88"/>
      <c r="M1053" s="88"/>
      <c r="N1053" s="88"/>
      <c r="O1053" s="88"/>
      <c r="P1053" s="88"/>
      <c r="Q1053" s="88"/>
      <c r="R1053" s="88"/>
      <c r="S1053" s="88"/>
      <c r="T1053" s="88"/>
      <c r="U1053" s="88"/>
      <c r="V1053" s="88"/>
      <c r="W1053" s="88"/>
      <c r="X1053" s="88"/>
      <c r="Y1053" s="88"/>
      <c r="Z1053" s="88"/>
      <c r="AA1053" s="88"/>
      <c r="AB1053" s="88"/>
      <c r="AC1053" s="88"/>
      <c r="AD1053" s="88"/>
      <c r="AE1053" s="88"/>
      <c r="AF1053" s="88"/>
      <c r="AG1053" s="88"/>
      <c r="AH1053" s="88"/>
      <c r="AI1053" s="88"/>
      <c r="AJ1053" s="88"/>
      <c r="AK1053" s="88"/>
      <c r="AL1053" s="88"/>
      <c r="AM1053" s="88"/>
      <c r="AN1053" s="88"/>
      <c r="AO1053" s="88"/>
      <c r="AP1053" s="88"/>
      <c r="AQ1053" s="88"/>
      <c r="AR1053" s="88"/>
      <c r="AS1053" s="88"/>
      <c r="AT1053" s="88"/>
      <c r="AU1053" s="88"/>
      <c r="AV1053" s="88"/>
      <c r="AW1053" s="88"/>
      <c r="AX1053" s="88"/>
      <c r="AY1053" s="88"/>
      <c r="AZ1053" s="88"/>
      <c r="BA1053" s="88"/>
      <c r="BB1053" s="88"/>
      <c r="BC1053" s="88"/>
      <c r="BD1053" s="88"/>
      <c r="BE1053" s="88"/>
      <c r="BF1053" s="88"/>
      <c r="BG1053" s="88"/>
      <c r="BH1053" s="88"/>
      <c r="BI1053" s="88"/>
      <c r="BJ1053" s="88"/>
      <c r="BK1053" s="88">
        <v>26.95</v>
      </c>
      <c r="BL1053" s="88">
        <v>23.08</v>
      </c>
      <c r="BM1053" s="88">
        <v>22.72</v>
      </c>
      <c r="BN1053" s="88">
        <v>25.09</v>
      </c>
      <c r="BO1053" s="88"/>
      <c r="BP1053" s="88">
        <v>22.9</v>
      </c>
      <c r="BQ1053" s="88">
        <v>25.77</v>
      </c>
      <c r="BR1053" s="88">
        <v>21.2</v>
      </c>
      <c r="BS1053" s="88">
        <v>24.45</v>
      </c>
      <c r="BT1053" s="88">
        <v>22.64</v>
      </c>
      <c r="BU1053" s="88"/>
      <c r="BV1053" s="88"/>
      <c r="BW1053" s="88"/>
      <c r="BX1053" s="88"/>
    </row>
    <row r="1054" spans="2:76" s="9" customFormat="1" ht="15">
      <c r="B1054" s="87">
        <v>43425</v>
      </c>
      <c r="C1054" s="88"/>
      <c r="D1054" s="88"/>
      <c r="E1054" s="88"/>
      <c r="F1054" s="88"/>
      <c r="G1054" s="88"/>
      <c r="H1054" s="88"/>
      <c r="I1054" s="88">
        <v>26.24</v>
      </c>
      <c r="J1054" s="88">
        <v>27.07</v>
      </c>
      <c r="K1054" s="88">
        <v>26.51</v>
      </c>
      <c r="L1054" s="88"/>
      <c r="M1054" s="88"/>
      <c r="N1054" s="88"/>
      <c r="O1054" s="88"/>
      <c r="P1054" s="88"/>
      <c r="Q1054" s="88"/>
      <c r="R1054" s="88"/>
      <c r="S1054" s="88"/>
      <c r="T1054" s="88"/>
      <c r="U1054" s="88"/>
      <c r="V1054" s="88"/>
      <c r="W1054" s="88"/>
      <c r="X1054" s="88"/>
      <c r="Y1054" s="88"/>
      <c r="Z1054" s="88"/>
      <c r="AA1054" s="88"/>
      <c r="AB1054" s="88"/>
      <c r="AC1054" s="88"/>
      <c r="AD1054" s="88"/>
      <c r="AE1054" s="88"/>
      <c r="AF1054" s="88"/>
      <c r="AG1054" s="88"/>
      <c r="AH1054" s="88"/>
      <c r="AI1054" s="88"/>
      <c r="AJ1054" s="88"/>
      <c r="AK1054" s="88"/>
      <c r="AL1054" s="88"/>
      <c r="AM1054" s="88"/>
      <c r="AN1054" s="88"/>
      <c r="AO1054" s="88"/>
      <c r="AP1054" s="88"/>
      <c r="AQ1054" s="88"/>
      <c r="AR1054" s="88"/>
      <c r="AS1054" s="88"/>
      <c r="AT1054" s="88"/>
      <c r="AU1054" s="88"/>
      <c r="AV1054" s="88"/>
      <c r="AW1054" s="88"/>
      <c r="AX1054" s="88"/>
      <c r="AY1054" s="88"/>
      <c r="AZ1054" s="88"/>
      <c r="BA1054" s="88"/>
      <c r="BB1054" s="88"/>
      <c r="BC1054" s="88"/>
      <c r="BD1054" s="88"/>
      <c r="BE1054" s="88"/>
      <c r="BF1054" s="88"/>
      <c r="BG1054" s="88"/>
      <c r="BH1054" s="88"/>
      <c r="BI1054" s="88"/>
      <c r="BJ1054" s="88"/>
      <c r="BK1054" s="88">
        <v>26.7</v>
      </c>
      <c r="BL1054" s="88">
        <v>23.22</v>
      </c>
      <c r="BM1054" s="88">
        <v>22.78</v>
      </c>
      <c r="BN1054" s="88">
        <v>25.33</v>
      </c>
      <c r="BO1054" s="88"/>
      <c r="BP1054" s="88">
        <v>23</v>
      </c>
      <c r="BQ1054" s="88">
        <v>25.91</v>
      </c>
      <c r="BR1054" s="88">
        <v>21.07</v>
      </c>
      <c r="BS1054" s="88">
        <v>24.5</v>
      </c>
      <c r="BT1054" s="88">
        <v>22.44</v>
      </c>
      <c r="BU1054" s="88"/>
      <c r="BV1054" s="88"/>
      <c r="BW1054" s="88"/>
      <c r="BX1054" s="88"/>
    </row>
    <row r="1055" spans="2:76" s="9" customFormat="1" ht="15">
      <c r="B1055" s="87">
        <v>43424</v>
      </c>
      <c r="C1055" s="88"/>
      <c r="D1055" s="88"/>
      <c r="E1055" s="88"/>
      <c r="F1055" s="88"/>
      <c r="G1055" s="88"/>
      <c r="H1055" s="88"/>
      <c r="I1055" s="88">
        <v>26.45</v>
      </c>
      <c r="J1055" s="88">
        <v>27.11</v>
      </c>
      <c r="K1055" s="88">
        <v>26.41</v>
      </c>
      <c r="L1055" s="88"/>
      <c r="M1055" s="88"/>
      <c r="N1055" s="88"/>
      <c r="O1055" s="88"/>
      <c r="P1055" s="88"/>
      <c r="Q1055" s="88"/>
      <c r="R1055" s="88"/>
      <c r="S1055" s="88"/>
      <c r="T1055" s="88"/>
      <c r="U1055" s="88"/>
      <c r="V1055" s="88"/>
      <c r="W1055" s="88"/>
      <c r="X1055" s="88"/>
      <c r="Y1055" s="88"/>
      <c r="Z1055" s="88"/>
      <c r="AA1055" s="88"/>
      <c r="AB1055" s="88"/>
      <c r="AC1055" s="88"/>
      <c r="AD1055" s="88"/>
      <c r="AE1055" s="88"/>
      <c r="AF1055" s="88"/>
      <c r="AG1055" s="88"/>
      <c r="AH1055" s="88"/>
      <c r="AI1055" s="88"/>
      <c r="AJ1055" s="88"/>
      <c r="AK1055" s="88"/>
      <c r="AL1055" s="88"/>
      <c r="AM1055" s="88"/>
      <c r="AN1055" s="88"/>
      <c r="AO1055" s="88"/>
      <c r="AP1055" s="88"/>
      <c r="AQ1055" s="88"/>
      <c r="AR1055" s="88"/>
      <c r="AS1055" s="88"/>
      <c r="AT1055" s="88"/>
      <c r="AU1055" s="88"/>
      <c r="AV1055" s="88"/>
      <c r="AW1055" s="88"/>
      <c r="AX1055" s="88"/>
      <c r="AY1055" s="88"/>
      <c r="AZ1055" s="88"/>
      <c r="BA1055" s="88"/>
      <c r="BB1055" s="88"/>
      <c r="BC1055" s="88"/>
      <c r="BD1055" s="88"/>
      <c r="BE1055" s="88"/>
      <c r="BF1055" s="88"/>
      <c r="BG1055" s="88"/>
      <c r="BH1055" s="88"/>
      <c r="BI1055" s="88"/>
      <c r="BJ1055" s="88"/>
      <c r="BK1055" s="88">
        <v>26.65</v>
      </c>
      <c r="BL1055" s="88">
        <v>23.45</v>
      </c>
      <c r="BM1055" s="88">
        <v>22.75</v>
      </c>
      <c r="BN1055" s="88">
        <v>26.97</v>
      </c>
      <c r="BO1055" s="88"/>
      <c r="BP1055" s="88">
        <v>23.1</v>
      </c>
      <c r="BQ1055" s="88">
        <v>26.12</v>
      </c>
      <c r="BR1055" s="88">
        <v>21.11</v>
      </c>
      <c r="BS1055" s="88">
        <v>24.95</v>
      </c>
      <c r="BT1055" s="88">
        <v>22.8</v>
      </c>
      <c r="BU1055" s="88"/>
      <c r="BV1055" s="88"/>
      <c r="BW1055" s="88"/>
      <c r="BX1055" s="88"/>
    </row>
    <row r="1056" spans="2:76" s="9" customFormat="1" ht="15">
      <c r="B1056" s="87">
        <v>43423</v>
      </c>
      <c r="C1056" s="88"/>
      <c r="D1056" s="88"/>
      <c r="E1056" s="88"/>
      <c r="F1056" s="88"/>
      <c r="G1056" s="88"/>
      <c r="H1056" s="88"/>
      <c r="I1056" s="88">
        <v>26.43</v>
      </c>
      <c r="J1056" s="88">
        <v>26.98</v>
      </c>
      <c r="K1056" s="88">
        <v>26.48</v>
      </c>
      <c r="L1056" s="88"/>
      <c r="M1056" s="88"/>
      <c r="N1056" s="88"/>
      <c r="O1056" s="88"/>
      <c r="P1056" s="88"/>
      <c r="Q1056" s="88"/>
      <c r="R1056" s="88"/>
      <c r="S1056" s="88"/>
      <c r="T1056" s="88"/>
      <c r="U1056" s="88"/>
      <c r="V1056" s="88"/>
      <c r="W1056" s="88"/>
      <c r="X1056" s="88"/>
      <c r="Y1056" s="88"/>
      <c r="Z1056" s="88"/>
      <c r="AA1056" s="88"/>
      <c r="AB1056" s="88"/>
      <c r="AC1056" s="88"/>
      <c r="AD1056" s="88"/>
      <c r="AE1056" s="88"/>
      <c r="AF1056" s="88"/>
      <c r="AG1056" s="88"/>
      <c r="AH1056" s="88"/>
      <c r="AI1056" s="88"/>
      <c r="AJ1056" s="88"/>
      <c r="AK1056" s="88"/>
      <c r="AL1056" s="88"/>
      <c r="AM1056" s="88"/>
      <c r="AN1056" s="88"/>
      <c r="AO1056" s="88"/>
      <c r="AP1056" s="88"/>
      <c r="AQ1056" s="88"/>
      <c r="AR1056" s="88"/>
      <c r="AS1056" s="88"/>
      <c r="AT1056" s="88"/>
      <c r="AU1056" s="88"/>
      <c r="AV1056" s="88"/>
      <c r="AW1056" s="88"/>
      <c r="AX1056" s="88"/>
      <c r="AY1056" s="88"/>
      <c r="AZ1056" s="88"/>
      <c r="BA1056" s="88"/>
      <c r="BB1056" s="88"/>
      <c r="BC1056" s="88"/>
      <c r="BD1056" s="88"/>
      <c r="BE1056" s="88"/>
      <c r="BF1056" s="88"/>
      <c r="BG1056" s="88"/>
      <c r="BH1056" s="88"/>
      <c r="BI1056" s="88"/>
      <c r="BJ1056" s="88"/>
      <c r="BK1056" s="88">
        <v>26.65</v>
      </c>
      <c r="BL1056" s="88">
        <v>23.46</v>
      </c>
      <c r="BM1056" s="88">
        <v>22.64</v>
      </c>
      <c r="BN1056" s="88">
        <v>25.48</v>
      </c>
      <c r="BO1056" s="88"/>
      <c r="BP1056" s="88">
        <v>23.05</v>
      </c>
      <c r="BQ1056" s="88">
        <v>26.01</v>
      </c>
      <c r="BR1056" s="88">
        <v>21.36</v>
      </c>
      <c r="BS1056" s="88">
        <v>24.55</v>
      </c>
      <c r="BT1056" s="88">
        <v>22.75</v>
      </c>
      <c r="BU1056" s="88"/>
      <c r="BV1056" s="88"/>
      <c r="BW1056" s="88"/>
      <c r="BX1056" s="88"/>
    </row>
    <row r="1057" spans="2:76" s="9" customFormat="1" ht="15">
      <c r="B1057" s="87">
        <v>43420</v>
      </c>
      <c r="C1057" s="88"/>
      <c r="D1057" s="88"/>
      <c r="E1057" s="88"/>
      <c r="F1057" s="88"/>
      <c r="G1057" s="88"/>
      <c r="H1057" s="88"/>
      <c r="I1057" s="88">
        <v>28.07</v>
      </c>
      <c r="J1057" s="88">
        <v>28.9</v>
      </c>
      <c r="K1057" s="88">
        <v>29.17</v>
      </c>
      <c r="L1057" s="88"/>
      <c r="M1057" s="88"/>
      <c r="N1057" s="88"/>
      <c r="O1057" s="88"/>
      <c r="P1057" s="88"/>
      <c r="Q1057" s="88"/>
      <c r="R1057" s="88"/>
      <c r="S1057" s="88"/>
      <c r="T1057" s="88"/>
      <c r="U1057" s="88"/>
      <c r="V1057" s="88"/>
      <c r="W1057" s="88"/>
      <c r="X1057" s="88"/>
      <c r="Y1057" s="88"/>
      <c r="Z1057" s="88"/>
      <c r="AA1057" s="88"/>
      <c r="AB1057" s="88"/>
      <c r="AC1057" s="88"/>
      <c r="AD1057" s="88"/>
      <c r="AE1057" s="88"/>
      <c r="AF1057" s="88"/>
      <c r="AG1057" s="88"/>
      <c r="AH1057" s="88"/>
      <c r="AI1057" s="88"/>
      <c r="AJ1057" s="88"/>
      <c r="AK1057" s="88"/>
      <c r="AL1057" s="88"/>
      <c r="AM1057" s="88"/>
      <c r="AN1057" s="88"/>
      <c r="AO1057" s="88"/>
      <c r="AP1057" s="88"/>
      <c r="AQ1057" s="88"/>
      <c r="AR1057" s="88"/>
      <c r="AS1057" s="88"/>
      <c r="AT1057" s="88"/>
      <c r="AU1057" s="88"/>
      <c r="AV1057" s="88"/>
      <c r="AW1057" s="88"/>
      <c r="AX1057" s="88"/>
      <c r="AY1057" s="88"/>
      <c r="AZ1057" s="88"/>
      <c r="BA1057" s="88"/>
      <c r="BB1057" s="88"/>
      <c r="BC1057" s="88"/>
      <c r="BD1057" s="88"/>
      <c r="BE1057" s="88"/>
      <c r="BF1057" s="88"/>
      <c r="BG1057" s="88"/>
      <c r="BH1057" s="88"/>
      <c r="BI1057" s="88"/>
      <c r="BJ1057" s="88"/>
      <c r="BK1057" s="88">
        <v>29.1</v>
      </c>
      <c r="BL1057" s="88">
        <v>24.08</v>
      </c>
      <c r="BM1057" s="88">
        <v>23.92</v>
      </c>
      <c r="BN1057" s="88">
        <v>26.15</v>
      </c>
      <c r="BO1057" s="88"/>
      <c r="BP1057" s="88">
        <v>24</v>
      </c>
      <c r="BQ1057" s="88">
        <v>27.03</v>
      </c>
      <c r="BR1057" s="88">
        <v>21.71</v>
      </c>
      <c r="BS1057" s="88">
        <v>25.8</v>
      </c>
      <c r="BT1057" s="88">
        <v>23.34</v>
      </c>
      <c r="BU1057" s="88"/>
      <c r="BV1057" s="88"/>
      <c r="BW1057" s="88"/>
      <c r="BX1057" s="88"/>
    </row>
    <row r="1058" spans="2:76" s="9" customFormat="1" ht="15">
      <c r="B1058" s="87">
        <v>43419</v>
      </c>
      <c r="C1058" s="88"/>
      <c r="D1058" s="88"/>
      <c r="E1058" s="88"/>
      <c r="F1058" s="88"/>
      <c r="G1058" s="88"/>
      <c r="H1058" s="88"/>
      <c r="I1058" s="88">
        <v>28.05</v>
      </c>
      <c r="J1058" s="88">
        <v>28.33</v>
      </c>
      <c r="K1058" s="88">
        <v>29.1</v>
      </c>
      <c r="L1058" s="88"/>
      <c r="M1058" s="88"/>
      <c r="N1058" s="88"/>
      <c r="O1058" s="88"/>
      <c r="P1058" s="88"/>
      <c r="Q1058" s="88"/>
      <c r="R1058" s="88"/>
      <c r="S1058" s="88"/>
      <c r="T1058" s="88"/>
      <c r="U1058" s="88"/>
      <c r="V1058" s="88"/>
      <c r="W1058" s="88"/>
      <c r="X1058" s="88"/>
      <c r="Y1058" s="88"/>
      <c r="Z1058" s="88"/>
      <c r="AA1058" s="88"/>
      <c r="AB1058" s="88"/>
      <c r="AC1058" s="88"/>
      <c r="AD1058" s="88"/>
      <c r="AE1058" s="88"/>
      <c r="AF1058" s="88"/>
      <c r="AG1058" s="88"/>
      <c r="AH1058" s="88"/>
      <c r="AI1058" s="88"/>
      <c r="AJ1058" s="88"/>
      <c r="AK1058" s="88"/>
      <c r="AL1058" s="88"/>
      <c r="AM1058" s="88"/>
      <c r="AN1058" s="88"/>
      <c r="AO1058" s="88"/>
      <c r="AP1058" s="88"/>
      <c r="AQ1058" s="88"/>
      <c r="AR1058" s="88"/>
      <c r="AS1058" s="88"/>
      <c r="AT1058" s="88"/>
      <c r="AU1058" s="88"/>
      <c r="AV1058" s="88"/>
      <c r="AW1058" s="88"/>
      <c r="AX1058" s="88"/>
      <c r="AY1058" s="88"/>
      <c r="AZ1058" s="88"/>
      <c r="BA1058" s="88"/>
      <c r="BB1058" s="88"/>
      <c r="BC1058" s="88"/>
      <c r="BD1058" s="88"/>
      <c r="BE1058" s="88"/>
      <c r="BF1058" s="88"/>
      <c r="BG1058" s="88"/>
      <c r="BH1058" s="88"/>
      <c r="BI1058" s="88"/>
      <c r="BJ1058" s="88"/>
      <c r="BK1058" s="88">
        <v>28.65</v>
      </c>
      <c r="BL1058" s="88">
        <v>24.08</v>
      </c>
      <c r="BM1058" s="88">
        <v>23.92</v>
      </c>
      <c r="BN1058" s="88">
        <v>26.24</v>
      </c>
      <c r="BO1058" s="88"/>
      <c r="BP1058" s="88">
        <v>24</v>
      </c>
      <c r="BQ1058" s="88">
        <v>26.7</v>
      </c>
      <c r="BR1058" s="88">
        <v>21.48</v>
      </c>
      <c r="BS1058" s="88">
        <v>25.71</v>
      </c>
      <c r="BT1058" s="88">
        <v>23.01</v>
      </c>
      <c r="BU1058" s="88"/>
      <c r="BV1058" s="88"/>
      <c r="BW1058" s="88"/>
      <c r="BX1058" s="88"/>
    </row>
    <row r="1059" spans="2:76" s="9" customFormat="1" ht="15">
      <c r="B1059" s="87">
        <v>43418</v>
      </c>
      <c r="C1059" s="88"/>
      <c r="D1059" s="88"/>
      <c r="E1059" s="88"/>
      <c r="F1059" s="88"/>
      <c r="G1059" s="88"/>
      <c r="H1059" s="88"/>
      <c r="I1059" s="88">
        <v>28.07</v>
      </c>
      <c r="J1059" s="88">
        <v>28.28</v>
      </c>
      <c r="K1059" s="88">
        <v>29.03</v>
      </c>
      <c r="L1059" s="88"/>
      <c r="M1059" s="88"/>
      <c r="N1059" s="88"/>
      <c r="O1059" s="88"/>
      <c r="P1059" s="88"/>
      <c r="Q1059" s="88"/>
      <c r="R1059" s="88"/>
      <c r="S1059" s="88"/>
      <c r="T1059" s="88"/>
      <c r="U1059" s="88"/>
      <c r="V1059" s="88"/>
      <c r="W1059" s="88"/>
      <c r="X1059" s="88"/>
      <c r="Y1059" s="88"/>
      <c r="Z1059" s="88"/>
      <c r="AA1059" s="88"/>
      <c r="AB1059" s="88"/>
      <c r="AC1059" s="88"/>
      <c r="AD1059" s="88"/>
      <c r="AE1059" s="88"/>
      <c r="AF1059" s="88"/>
      <c r="AG1059" s="88"/>
      <c r="AH1059" s="88"/>
      <c r="AI1059" s="88"/>
      <c r="AJ1059" s="88"/>
      <c r="AK1059" s="88"/>
      <c r="AL1059" s="88"/>
      <c r="AM1059" s="88"/>
      <c r="AN1059" s="88"/>
      <c r="AO1059" s="88"/>
      <c r="AP1059" s="88"/>
      <c r="AQ1059" s="88"/>
      <c r="AR1059" s="88"/>
      <c r="AS1059" s="88"/>
      <c r="AT1059" s="88"/>
      <c r="AU1059" s="88"/>
      <c r="AV1059" s="88"/>
      <c r="AW1059" s="88"/>
      <c r="AX1059" s="88"/>
      <c r="AY1059" s="88"/>
      <c r="AZ1059" s="88"/>
      <c r="BA1059" s="88"/>
      <c r="BB1059" s="88"/>
      <c r="BC1059" s="88"/>
      <c r="BD1059" s="88"/>
      <c r="BE1059" s="88"/>
      <c r="BF1059" s="88"/>
      <c r="BG1059" s="88"/>
      <c r="BH1059" s="88"/>
      <c r="BI1059" s="88"/>
      <c r="BJ1059" s="88"/>
      <c r="BK1059" s="88">
        <v>28.68</v>
      </c>
      <c r="BL1059" s="88">
        <v>24.23</v>
      </c>
      <c r="BM1059" s="88">
        <v>24.07</v>
      </c>
      <c r="BN1059" s="88">
        <v>26.58</v>
      </c>
      <c r="BO1059" s="88"/>
      <c r="BP1059" s="88">
        <v>24.15</v>
      </c>
      <c r="BQ1059" s="88">
        <v>26.96</v>
      </c>
      <c r="BR1059" s="88">
        <v>21.71</v>
      </c>
      <c r="BS1059" s="88">
        <v>25.88</v>
      </c>
      <c r="BT1059" s="88">
        <v>23.27</v>
      </c>
      <c r="BU1059" s="88"/>
      <c r="BV1059" s="88"/>
      <c r="BW1059" s="88"/>
      <c r="BX1059" s="88"/>
    </row>
    <row r="1060" spans="2:76" s="9" customFormat="1" ht="15">
      <c r="B1060" s="87">
        <v>43417</v>
      </c>
      <c r="C1060" s="88"/>
      <c r="D1060" s="88"/>
      <c r="E1060" s="88"/>
      <c r="F1060" s="88"/>
      <c r="G1060" s="88"/>
      <c r="H1060" s="88"/>
      <c r="I1060" s="88">
        <v>27.98</v>
      </c>
      <c r="J1060" s="88">
        <v>28</v>
      </c>
      <c r="K1060" s="88">
        <v>28.84</v>
      </c>
      <c r="L1060" s="88"/>
      <c r="M1060" s="88"/>
      <c r="N1060" s="88"/>
      <c r="O1060" s="88"/>
      <c r="P1060" s="88"/>
      <c r="Q1060" s="88"/>
      <c r="R1060" s="88"/>
      <c r="S1060" s="88"/>
      <c r="T1060" s="88"/>
      <c r="U1060" s="88"/>
      <c r="V1060" s="88"/>
      <c r="W1060" s="88"/>
      <c r="X1060" s="88"/>
      <c r="Y1060" s="88"/>
      <c r="Z1060" s="88"/>
      <c r="AA1060" s="88"/>
      <c r="AB1060" s="88"/>
      <c r="AC1060" s="88"/>
      <c r="AD1060" s="88"/>
      <c r="AE1060" s="88"/>
      <c r="AF1060" s="88"/>
      <c r="AG1060" s="88"/>
      <c r="AH1060" s="88"/>
      <c r="AI1060" s="88"/>
      <c r="AJ1060" s="88"/>
      <c r="AK1060" s="88"/>
      <c r="AL1060" s="88"/>
      <c r="AM1060" s="88"/>
      <c r="AN1060" s="88"/>
      <c r="AO1060" s="88"/>
      <c r="AP1060" s="88"/>
      <c r="AQ1060" s="88"/>
      <c r="AR1060" s="88"/>
      <c r="AS1060" s="88"/>
      <c r="AT1060" s="88"/>
      <c r="AU1060" s="88"/>
      <c r="AV1060" s="88"/>
      <c r="AW1060" s="88"/>
      <c r="AX1060" s="88"/>
      <c r="AY1060" s="88"/>
      <c r="AZ1060" s="88"/>
      <c r="BA1060" s="88"/>
      <c r="BB1060" s="88"/>
      <c r="BC1060" s="88"/>
      <c r="BD1060" s="88"/>
      <c r="BE1060" s="88"/>
      <c r="BF1060" s="88"/>
      <c r="BG1060" s="88"/>
      <c r="BH1060" s="88"/>
      <c r="BI1060" s="88"/>
      <c r="BJ1060" s="88"/>
      <c r="BK1060" s="88">
        <v>28.6</v>
      </c>
      <c r="BL1060" s="88">
        <v>24.53</v>
      </c>
      <c r="BM1060" s="88">
        <v>24.37</v>
      </c>
      <c r="BN1060" s="88">
        <v>26.94</v>
      </c>
      <c r="BO1060" s="88"/>
      <c r="BP1060" s="88">
        <v>24.45</v>
      </c>
      <c r="BQ1060" s="88">
        <v>27.28</v>
      </c>
      <c r="BR1060" s="88">
        <v>22.19</v>
      </c>
      <c r="BS1060" s="88">
        <v>26.1</v>
      </c>
      <c r="BT1060" s="88">
        <v>23.69</v>
      </c>
      <c r="BU1060" s="88"/>
      <c r="BV1060" s="88"/>
      <c r="BW1060" s="88"/>
      <c r="BX1060" s="88"/>
    </row>
    <row r="1061" spans="2:76" s="9" customFormat="1" ht="15">
      <c r="B1061" s="87">
        <v>43416</v>
      </c>
      <c r="C1061" s="88"/>
      <c r="D1061" s="88"/>
      <c r="E1061" s="88"/>
      <c r="F1061" s="88"/>
      <c r="G1061" s="88"/>
      <c r="H1061" s="88"/>
      <c r="I1061" s="88">
        <v>27.72</v>
      </c>
      <c r="J1061" s="88">
        <v>28.25</v>
      </c>
      <c r="K1061" s="88">
        <v>27.05</v>
      </c>
      <c r="L1061" s="88"/>
      <c r="M1061" s="88"/>
      <c r="N1061" s="88"/>
      <c r="O1061" s="88"/>
      <c r="P1061" s="88"/>
      <c r="Q1061" s="88"/>
      <c r="R1061" s="88"/>
      <c r="S1061" s="88"/>
      <c r="T1061" s="88"/>
      <c r="U1061" s="88"/>
      <c r="V1061" s="88"/>
      <c r="W1061" s="88"/>
      <c r="X1061" s="88"/>
      <c r="Y1061" s="88"/>
      <c r="Z1061" s="88"/>
      <c r="AA1061" s="88"/>
      <c r="AB1061" s="88"/>
      <c r="AC1061" s="88"/>
      <c r="AD1061" s="88"/>
      <c r="AE1061" s="88"/>
      <c r="AF1061" s="88"/>
      <c r="AG1061" s="88"/>
      <c r="AH1061" s="88"/>
      <c r="AI1061" s="88"/>
      <c r="AJ1061" s="88"/>
      <c r="AK1061" s="88"/>
      <c r="AL1061" s="88"/>
      <c r="AM1061" s="88"/>
      <c r="AN1061" s="88"/>
      <c r="AO1061" s="88"/>
      <c r="AP1061" s="88"/>
      <c r="AQ1061" s="88"/>
      <c r="AR1061" s="88"/>
      <c r="AS1061" s="88"/>
      <c r="AT1061" s="88"/>
      <c r="AU1061" s="88"/>
      <c r="AV1061" s="88"/>
      <c r="AW1061" s="88"/>
      <c r="AX1061" s="88"/>
      <c r="AY1061" s="88"/>
      <c r="AZ1061" s="88"/>
      <c r="BA1061" s="88"/>
      <c r="BB1061" s="88"/>
      <c r="BC1061" s="88"/>
      <c r="BD1061" s="88"/>
      <c r="BE1061" s="88"/>
      <c r="BF1061" s="88"/>
      <c r="BG1061" s="88"/>
      <c r="BH1061" s="88"/>
      <c r="BI1061" s="88"/>
      <c r="BJ1061" s="88"/>
      <c r="BK1061" s="88">
        <v>28.35</v>
      </c>
      <c r="BL1061" s="88">
        <v>24.53</v>
      </c>
      <c r="BM1061" s="88">
        <v>24.37</v>
      </c>
      <c r="BN1061" s="88">
        <v>27.18</v>
      </c>
      <c r="BO1061" s="88"/>
      <c r="BP1061" s="88">
        <v>24.45</v>
      </c>
      <c r="BQ1061" s="88">
        <v>26.24</v>
      </c>
      <c r="BR1061" s="88">
        <v>22.37</v>
      </c>
      <c r="BS1061" s="88">
        <v>26.1</v>
      </c>
      <c r="BT1061" s="88">
        <v>23.88</v>
      </c>
      <c r="BU1061" s="88"/>
      <c r="BV1061" s="88"/>
      <c r="BW1061" s="88"/>
      <c r="BX1061" s="88"/>
    </row>
    <row r="1062" spans="2:76" s="9" customFormat="1" ht="15">
      <c r="B1062" s="87">
        <v>43413</v>
      </c>
      <c r="C1062" s="88"/>
      <c r="D1062" s="88"/>
      <c r="E1062" s="88"/>
      <c r="F1062" s="88"/>
      <c r="G1062" s="88"/>
      <c r="H1062" s="88"/>
      <c r="I1062" s="88">
        <v>26.7</v>
      </c>
      <c r="J1062" s="88">
        <v>27.1</v>
      </c>
      <c r="K1062" s="88">
        <v>26.99</v>
      </c>
      <c r="L1062" s="88"/>
      <c r="M1062" s="88"/>
      <c r="N1062" s="88"/>
      <c r="O1062" s="88"/>
      <c r="P1062" s="88"/>
      <c r="Q1062" s="88"/>
      <c r="R1062" s="88"/>
      <c r="S1062" s="88"/>
      <c r="T1062" s="88"/>
      <c r="U1062" s="88"/>
      <c r="V1062" s="88"/>
      <c r="W1062" s="88"/>
      <c r="X1062" s="88"/>
      <c r="Y1062" s="88"/>
      <c r="Z1062" s="88"/>
      <c r="AA1062" s="88"/>
      <c r="AB1062" s="88"/>
      <c r="AC1062" s="88"/>
      <c r="AD1062" s="88"/>
      <c r="AE1062" s="88"/>
      <c r="AF1062" s="88"/>
      <c r="AG1062" s="88"/>
      <c r="AH1062" s="88"/>
      <c r="AI1062" s="88"/>
      <c r="AJ1062" s="88"/>
      <c r="AK1062" s="88"/>
      <c r="AL1062" s="88"/>
      <c r="AM1062" s="88"/>
      <c r="AN1062" s="88"/>
      <c r="AO1062" s="88"/>
      <c r="AP1062" s="88"/>
      <c r="AQ1062" s="88"/>
      <c r="AR1062" s="88"/>
      <c r="AS1062" s="88"/>
      <c r="AT1062" s="88"/>
      <c r="AU1062" s="88"/>
      <c r="AV1062" s="88"/>
      <c r="AW1062" s="88"/>
      <c r="AX1062" s="88"/>
      <c r="AY1062" s="88"/>
      <c r="AZ1062" s="88"/>
      <c r="BA1062" s="88"/>
      <c r="BB1062" s="88"/>
      <c r="BC1062" s="88"/>
      <c r="BD1062" s="88"/>
      <c r="BE1062" s="88"/>
      <c r="BF1062" s="88"/>
      <c r="BG1062" s="88"/>
      <c r="BH1062" s="88"/>
      <c r="BI1062" s="88"/>
      <c r="BJ1062" s="88"/>
      <c r="BK1062" s="88">
        <v>26.85</v>
      </c>
      <c r="BL1062" s="88">
        <v>23.63</v>
      </c>
      <c r="BM1062" s="88">
        <v>23.47</v>
      </c>
      <c r="BN1062" s="88">
        <v>26.27</v>
      </c>
      <c r="BO1062" s="88"/>
      <c r="BP1062" s="88">
        <v>23.55</v>
      </c>
      <c r="BQ1062" s="88">
        <v>26.18</v>
      </c>
      <c r="BR1062" s="88">
        <v>21.83</v>
      </c>
      <c r="BS1062" s="88">
        <v>25.05</v>
      </c>
      <c r="BT1062" s="88">
        <v>23.22</v>
      </c>
      <c r="BU1062" s="88"/>
      <c r="BV1062" s="88"/>
      <c r="BW1062" s="88"/>
      <c r="BX1062" s="88"/>
    </row>
    <row r="1063" spans="2:76" s="9" customFormat="1" ht="15">
      <c r="B1063" s="87">
        <v>43412</v>
      </c>
      <c r="C1063" s="88"/>
      <c r="D1063" s="88"/>
      <c r="E1063" s="88"/>
      <c r="F1063" s="88"/>
      <c r="G1063" s="88"/>
      <c r="H1063" s="88"/>
      <c r="I1063" s="88">
        <v>27.08</v>
      </c>
      <c r="J1063" s="88">
        <v>27.2</v>
      </c>
      <c r="K1063" s="88">
        <v>27.17</v>
      </c>
      <c r="L1063" s="88"/>
      <c r="M1063" s="88"/>
      <c r="N1063" s="88"/>
      <c r="O1063" s="88"/>
      <c r="P1063" s="88"/>
      <c r="Q1063" s="88"/>
      <c r="R1063" s="88"/>
      <c r="S1063" s="88"/>
      <c r="T1063" s="88"/>
      <c r="U1063" s="88"/>
      <c r="V1063" s="88"/>
      <c r="W1063" s="88"/>
      <c r="X1063" s="88"/>
      <c r="Y1063" s="88"/>
      <c r="Z1063" s="88"/>
      <c r="AA1063" s="88"/>
      <c r="AB1063" s="88"/>
      <c r="AC1063" s="88"/>
      <c r="AD1063" s="88"/>
      <c r="AE1063" s="88"/>
      <c r="AF1063" s="88"/>
      <c r="AG1063" s="88"/>
      <c r="AH1063" s="88"/>
      <c r="AI1063" s="88"/>
      <c r="AJ1063" s="88"/>
      <c r="AK1063" s="88"/>
      <c r="AL1063" s="88"/>
      <c r="AM1063" s="88"/>
      <c r="AN1063" s="88"/>
      <c r="AO1063" s="88"/>
      <c r="AP1063" s="88"/>
      <c r="AQ1063" s="88"/>
      <c r="AR1063" s="88"/>
      <c r="AS1063" s="88"/>
      <c r="AT1063" s="88"/>
      <c r="AU1063" s="88"/>
      <c r="AV1063" s="88"/>
      <c r="AW1063" s="88"/>
      <c r="AX1063" s="88"/>
      <c r="AY1063" s="88"/>
      <c r="AZ1063" s="88"/>
      <c r="BA1063" s="88"/>
      <c r="BB1063" s="88"/>
      <c r="BC1063" s="88"/>
      <c r="BD1063" s="88"/>
      <c r="BE1063" s="88"/>
      <c r="BF1063" s="88"/>
      <c r="BG1063" s="88"/>
      <c r="BH1063" s="88"/>
      <c r="BI1063" s="88"/>
      <c r="BJ1063" s="88"/>
      <c r="BK1063" s="88">
        <v>27.15</v>
      </c>
      <c r="BL1063" s="88">
        <v>23.93</v>
      </c>
      <c r="BM1063" s="88">
        <v>23.77</v>
      </c>
      <c r="BN1063" s="88">
        <v>26.18</v>
      </c>
      <c r="BO1063" s="88"/>
      <c r="BP1063" s="88">
        <v>23.85</v>
      </c>
      <c r="BQ1063" s="88">
        <v>26.19</v>
      </c>
      <c r="BR1063" s="88">
        <v>22</v>
      </c>
      <c r="BS1063" s="88">
        <v>25.25</v>
      </c>
      <c r="BT1063" s="88">
        <v>23.29</v>
      </c>
      <c r="BU1063" s="88"/>
      <c r="BV1063" s="88"/>
      <c r="BW1063" s="88"/>
      <c r="BX1063" s="88"/>
    </row>
    <row r="1064" spans="2:76" s="9" customFormat="1" ht="15">
      <c r="B1064" s="87">
        <v>43411</v>
      </c>
      <c r="C1064" s="88"/>
      <c r="D1064" s="88"/>
      <c r="E1064" s="88"/>
      <c r="F1064" s="88"/>
      <c r="G1064" s="88"/>
      <c r="H1064" s="88"/>
      <c r="I1064" s="88">
        <v>26.77</v>
      </c>
      <c r="J1064" s="88">
        <v>26.95</v>
      </c>
      <c r="K1064" s="88">
        <v>27.02</v>
      </c>
      <c r="L1064" s="88"/>
      <c r="M1064" s="88"/>
      <c r="N1064" s="88"/>
      <c r="O1064" s="88"/>
      <c r="P1064" s="88"/>
      <c r="Q1064" s="88"/>
      <c r="R1064" s="88"/>
      <c r="S1064" s="88"/>
      <c r="T1064" s="88"/>
      <c r="U1064" s="88"/>
      <c r="V1064" s="88"/>
      <c r="W1064" s="88"/>
      <c r="X1064" s="88"/>
      <c r="Y1064" s="88"/>
      <c r="Z1064" s="88"/>
      <c r="AA1064" s="88"/>
      <c r="AB1064" s="88"/>
      <c r="AC1064" s="88"/>
      <c r="AD1064" s="88"/>
      <c r="AE1064" s="88"/>
      <c r="AF1064" s="88"/>
      <c r="AG1064" s="88"/>
      <c r="AH1064" s="88"/>
      <c r="AI1064" s="88"/>
      <c r="AJ1064" s="88"/>
      <c r="AK1064" s="88"/>
      <c r="AL1064" s="88"/>
      <c r="AM1064" s="88"/>
      <c r="AN1064" s="88"/>
      <c r="AO1064" s="88"/>
      <c r="AP1064" s="88"/>
      <c r="AQ1064" s="88"/>
      <c r="AR1064" s="88"/>
      <c r="AS1064" s="88"/>
      <c r="AT1064" s="88"/>
      <c r="AU1064" s="88"/>
      <c r="AV1064" s="88"/>
      <c r="AW1064" s="88"/>
      <c r="AX1064" s="88"/>
      <c r="AY1064" s="88"/>
      <c r="AZ1064" s="88"/>
      <c r="BA1064" s="88"/>
      <c r="BB1064" s="88"/>
      <c r="BC1064" s="88"/>
      <c r="BD1064" s="88"/>
      <c r="BE1064" s="88"/>
      <c r="BF1064" s="88"/>
      <c r="BG1064" s="88"/>
      <c r="BH1064" s="88"/>
      <c r="BI1064" s="88"/>
      <c r="BJ1064" s="88"/>
      <c r="BK1064" s="88">
        <v>26.85</v>
      </c>
      <c r="BL1064" s="88">
        <v>23.99</v>
      </c>
      <c r="BM1064" s="88">
        <v>23.47</v>
      </c>
      <c r="BN1064" s="88">
        <v>26.31</v>
      </c>
      <c r="BO1064" s="88"/>
      <c r="BP1064" s="88">
        <v>23.73</v>
      </c>
      <c r="BQ1064" s="88">
        <v>26.27</v>
      </c>
      <c r="BR1064" s="88">
        <v>21.89</v>
      </c>
      <c r="BS1064" s="88">
        <v>25.15</v>
      </c>
      <c r="BT1064" s="88">
        <v>23.2</v>
      </c>
      <c r="BU1064" s="88"/>
      <c r="BV1064" s="88"/>
      <c r="BW1064" s="88"/>
      <c r="BX1064" s="88"/>
    </row>
    <row r="1065" spans="2:76" s="9" customFormat="1" ht="15">
      <c r="B1065" s="87">
        <v>43410</v>
      </c>
      <c r="C1065" s="88"/>
      <c r="D1065" s="88"/>
      <c r="E1065" s="88"/>
      <c r="F1065" s="88"/>
      <c r="G1065" s="88"/>
      <c r="H1065" s="88"/>
      <c r="I1065" s="88">
        <v>26.17</v>
      </c>
      <c r="J1065" s="88">
        <v>26.3</v>
      </c>
      <c r="K1065" s="88">
        <v>26.4</v>
      </c>
      <c r="L1065" s="88"/>
      <c r="M1065" s="88"/>
      <c r="N1065" s="88"/>
      <c r="O1065" s="88"/>
      <c r="P1065" s="88"/>
      <c r="Q1065" s="88"/>
      <c r="R1065" s="88"/>
      <c r="S1065" s="88"/>
      <c r="T1065" s="88"/>
      <c r="U1065" s="88"/>
      <c r="V1065" s="88"/>
      <c r="W1065" s="88"/>
      <c r="X1065" s="88"/>
      <c r="Y1065" s="88"/>
      <c r="Z1065" s="88"/>
      <c r="AA1065" s="88"/>
      <c r="AB1065" s="88"/>
      <c r="AC1065" s="88"/>
      <c r="AD1065" s="88"/>
      <c r="AE1065" s="88"/>
      <c r="AF1065" s="88"/>
      <c r="AG1065" s="88"/>
      <c r="AH1065" s="88"/>
      <c r="AI1065" s="88"/>
      <c r="AJ1065" s="88"/>
      <c r="AK1065" s="88"/>
      <c r="AL1065" s="88"/>
      <c r="AM1065" s="88"/>
      <c r="AN1065" s="88"/>
      <c r="AO1065" s="88"/>
      <c r="AP1065" s="88"/>
      <c r="AQ1065" s="88"/>
      <c r="AR1065" s="88"/>
      <c r="AS1065" s="88"/>
      <c r="AT1065" s="88"/>
      <c r="AU1065" s="88"/>
      <c r="AV1065" s="88"/>
      <c r="AW1065" s="88"/>
      <c r="AX1065" s="88"/>
      <c r="AY1065" s="88"/>
      <c r="AZ1065" s="88"/>
      <c r="BA1065" s="88"/>
      <c r="BB1065" s="88"/>
      <c r="BC1065" s="88"/>
      <c r="BD1065" s="88"/>
      <c r="BE1065" s="88"/>
      <c r="BF1065" s="88"/>
      <c r="BG1065" s="88"/>
      <c r="BH1065" s="88"/>
      <c r="BI1065" s="88"/>
      <c r="BJ1065" s="88"/>
      <c r="BK1065" s="88">
        <v>26.15</v>
      </c>
      <c r="BL1065" s="88">
        <v>23.64</v>
      </c>
      <c r="BM1065" s="88">
        <v>22.86</v>
      </c>
      <c r="BN1065" s="88">
        <v>25.97</v>
      </c>
      <c r="BO1065" s="88"/>
      <c r="BP1065" s="88">
        <v>23.25</v>
      </c>
      <c r="BQ1065" s="88">
        <v>25.65</v>
      </c>
      <c r="BR1065" s="88">
        <v>21.68</v>
      </c>
      <c r="BS1065" s="88">
        <v>24.65</v>
      </c>
      <c r="BT1065" s="88">
        <v>22.99</v>
      </c>
      <c r="BU1065" s="88"/>
      <c r="BV1065" s="88"/>
      <c r="BW1065" s="88"/>
      <c r="BX1065" s="88"/>
    </row>
    <row r="1066" spans="2:76" s="9" customFormat="1" ht="15">
      <c r="B1066" s="87">
        <v>43409</v>
      </c>
      <c r="C1066" s="88"/>
      <c r="D1066" s="88"/>
      <c r="E1066" s="88"/>
      <c r="F1066" s="88"/>
      <c r="G1066" s="88"/>
      <c r="H1066" s="88"/>
      <c r="I1066" s="88">
        <v>26.32</v>
      </c>
      <c r="J1066" s="88">
        <v>26.4</v>
      </c>
      <c r="K1066" s="88">
        <v>26.69</v>
      </c>
      <c r="L1066" s="88"/>
      <c r="M1066" s="88"/>
      <c r="N1066" s="88"/>
      <c r="O1066" s="88"/>
      <c r="P1066" s="88"/>
      <c r="Q1066" s="88"/>
      <c r="R1066" s="88"/>
      <c r="S1066" s="88"/>
      <c r="T1066" s="88"/>
      <c r="U1066" s="88"/>
      <c r="V1066" s="88"/>
      <c r="W1066" s="88"/>
      <c r="X1066" s="88"/>
      <c r="Y1066" s="88"/>
      <c r="Z1066" s="88"/>
      <c r="AA1066" s="88"/>
      <c r="AB1066" s="88"/>
      <c r="AC1066" s="88"/>
      <c r="AD1066" s="88"/>
      <c r="AE1066" s="88"/>
      <c r="AF1066" s="88"/>
      <c r="AG1066" s="88"/>
      <c r="AH1066" s="88"/>
      <c r="AI1066" s="88"/>
      <c r="AJ1066" s="88"/>
      <c r="AK1066" s="88"/>
      <c r="AL1066" s="88"/>
      <c r="AM1066" s="88"/>
      <c r="AN1066" s="88"/>
      <c r="AO1066" s="88"/>
      <c r="AP1066" s="88"/>
      <c r="AQ1066" s="88"/>
      <c r="AR1066" s="88"/>
      <c r="AS1066" s="88"/>
      <c r="AT1066" s="88"/>
      <c r="AU1066" s="88"/>
      <c r="AV1066" s="88"/>
      <c r="AW1066" s="88"/>
      <c r="AX1066" s="88"/>
      <c r="AY1066" s="88"/>
      <c r="AZ1066" s="88"/>
      <c r="BA1066" s="88"/>
      <c r="BB1066" s="88"/>
      <c r="BC1066" s="88"/>
      <c r="BD1066" s="88"/>
      <c r="BE1066" s="88"/>
      <c r="BF1066" s="88"/>
      <c r="BG1066" s="88"/>
      <c r="BH1066" s="88"/>
      <c r="BI1066" s="88"/>
      <c r="BJ1066" s="88"/>
      <c r="BK1066" s="88">
        <v>26.35</v>
      </c>
      <c r="BL1066" s="88">
        <v>26.34</v>
      </c>
      <c r="BM1066" s="88">
        <v>23.06</v>
      </c>
      <c r="BN1066" s="88">
        <v>25.97</v>
      </c>
      <c r="BO1066" s="88"/>
      <c r="BP1066" s="88">
        <v>23.35</v>
      </c>
      <c r="BQ1066" s="88">
        <v>25.75</v>
      </c>
      <c r="BR1066" s="88">
        <v>21.62</v>
      </c>
      <c r="BS1066" s="88">
        <v>24.75</v>
      </c>
      <c r="BT1066" s="88">
        <v>22.92</v>
      </c>
      <c r="BU1066" s="88"/>
      <c r="BV1066" s="88"/>
      <c r="BW1066" s="88"/>
      <c r="BX1066" s="88"/>
    </row>
    <row r="1067" spans="2:76" s="9" customFormat="1" ht="15">
      <c r="B1067" s="87">
        <v>43406</v>
      </c>
      <c r="C1067" s="88"/>
      <c r="D1067" s="88"/>
      <c r="E1067" s="88"/>
      <c r="F1067" s="88"/>
      <c r="G1067" s="88"/>
      <c r="H1067" s="88"/>
      <c r="I1067" s="88">
        <v>26.3</v>
      </c>
      <c r="J1067" s="88">
        <v>26.5</v>
      </c>
      <c r="K1067" s="88">
        <v>26.42</v>
      </c>
      <c r="L1067" s="88"/>
      <c r="M1067" s="88"/>
      <c r="N1067" s="88"/>
      <c r="O1067" s="88"/>
      <c r="P1067" s="88"/>
      <c r="Q1067" s="88"/>
      <c r="R1067" s="88"/>
      <c r="S1067" s="88"/>
      <c r="T1067" s="88"/>
      <c r="U1067" s="88"/>
      <c r="V1067" s="88"/>
      <c r="W1067" s="88"/>
      <c r="X1067" s="88"/>
      <c r="Y1067" s="88"/>
      <c r="Z1067" s="88"/>
      <c r="AA1067" s="88"/>
      <c r="AB1067" s="88"/>
      <c r="AC1067" s="88"/>
      <c r="AD1067" s="88"/>
      <c r="AE1067" s="88"/>
      <c r="AF1067" s="88"/>
      <c r="AG1067" s="88"/>
      <c r="AH1067" s="88"/>
      <c r="AI1067" s="88"/>
      <c r="AJ1067" s="88"/>
      <c r="AK1067" s="88"/>
      <c r="AL1067" s="88"/>
      <c r="AM1067" s="88"/>
      <c r="AN1067" s="88"/>
      <c r="AO1067" s="88"/>
      <c r="AP1067" s="88"/>
      <c r="AQ1067" s="88"/>
      <c r="AR1067" s="88"/>
      <c r="AS1067" s="88"/>
      <c r="AT1067" s="88"/>
      <c r="AU1067" s="88"/>
      <c r="AV1067" s="88"/>
      <c r="AW1067" s="88"/>
      <c r="AX1067" s="88"/>
      <c r="AY1067" s="88"/>
      <c r="AZ1067" s="88"/>
      <c r="BA1067" s="88"/>
      <c r="BB1067" s="88"/>
      <c r="BC1067" s="88"/>
      <c r="BD1067" s="88"/>
      <c r="BE1067" s="88"/>
      <c r="BF1067" s="88"/>
      <c r="BG1067" s="88"/>
      <c r="BH1067" s="88"/>
      <c r="BI1067" s="88"/>
      <c r="BJ1067" s="88"/>
      <c r="BK1067" s="88">
        <v>26.45</v>
      </c>
      <c r="BL1067" s="88">
        <v>23.83</v>
      </c>
      <c r="BM1067" s="88">
        <v>22.98</v>
      </c>
      <c r="BN1067" s="88">
        <v>25.97</v>
      </c>
      <c r="BO1067" s="88"/>
      <c r="BP1067" s="88">
        <v>23.4</v>
      </c>
      <c r="BQ1067" s="88">
        <v>25.8</v>
      </c>
      <c r="BR1067" s="88">
        <v>22.09</v>
      </c>
      <c r="BS1067" s="88">
        <v>24.8</v>
      </c>
      <c r="BT1067" s="88">
        <v>23.42</v>
      </c>
      <c r="BU1067" s="88"/>
      <c r="BV1067" s="88"/>
      <c r="BW1067" s="88"/>
      <c r="BX1067" s="88"/>
    </row>
    <row r="1068" spans="2:76" s="9" customFormat="1" ht="15">
      <c r="B1068" s="87">
        <v>43405</v>
      </c>
      <c r="C1068" s="88"/>
      <c r="D1068" s="88"/>
      <c r="E1068" s="88"/>
      <c r="F1068" s="88"/>
      <c r="G1068" s="88"/>
      <c r="H1068" s="88"/>
      <c r="I1068" s="88">
        <v>25.92</v>
      </c>
      <c r="J1068" s="88">
        <v>26.54</v>
      </c>
      <c r="K1068" s="88">
        <v>26.5</v>
      </c>
      <c r="L1068" s="88"/>
      <c r="M1068" s="88"/>
      <c r="N1068" s="88"/>
      <c r="O1068" s="88"/>
      <c r="P1068" s="88"/>
      <c r="Q1068" s="88"/>
      <c r="R1068" s="88"/>
      <c r="S1068" s="88"/>
      <c r="T1068" s="88"/>
      <c r="U1068" s="88"/>
      <c r="V1068" s="88"/>
      <c r="W1068" s="88"/>
      <c r="X1068" s="88"/>
      <c r="Y1068" s="88"/>
      <c r="Z1068" s="88"/>
      <c r="AA1068" s="88"/>
      <c r="AB1068" s="88"/>
      <c r="AC1068" s="88"/>
      <c r="AD1068" s="88"/>
      <c r="AE1068" s="88"/>
      <c r="AF1068" s="88"/>
      <c r="AG1068" s="88"/>
      <c r="AH1068" s="88"/>
      <c r="AI1068" s="88"/>
      <c r="AJ1068" s="88"/>
      <c r="AK1068" s="88"/>
      <c r="AL1068" s="88"/>
      <c r="AM1068" s="88"/>
      <c r="AN1068" s="88"/>
      <c r="AO1068" s="88"/>
      <c r="AP1068" s="88"/>
      <c r="AQ1068" s="88"/>
      <c r="AR1068" s="88"/>
      <c r="AS1068" s="88"/>
      <c r="AT1068" s="88"/>
      <c r="AU1068" s="88"/>
      <c r="AV1068" s="88"/>
      <c r="AW1068" s="88"/>
      <c r="AX1068" s="88"/>
      <c r="AY1068" s="88"/>
      <c r="AZ1068" s="88"/>
      <c r="BA1068" s="88"/>
      <c r="BB1068" s="88"/>
      <c r="BC1068" s="88"/>
      <c r="BD1068" s="88"/>
      <c r="BE1068" s="88"/>
      <c r="BF1068" s="88"/>
      <c r="BG1068" s="88"/>
      <c r="BH1068" s="88"/>
      <c r="BI1068" s="88"/>
      <c r="BJ1068" s="88"/>
      <c r="BK1068" s="88">
        <v>26.27</v>
      </c>
      <c r="BL1068" s="88">
        <v>23.56</v>
      </c>
      <c r="BM1068" s="88">
        <v>22.71</v>
      </c>
      <c r="BN1068" s="88">
        <v>25.3</v>
      </c>
      <c r="BO1068" s="88"/>
      <c r="BP1068" s="88">
        <v>23.13</v>
      </c>
      <c r="BQ1068" s="88">
        <v>25.29</v>
      </c>
      <c r="BR1068" s="88">
        <v>21.84</v>
      </c>
      <c r="BS1068" s="88">
        <v>24.45</v>
      </c>
      <c r="BT1068" s="88">
        <v>23.09</v>
      </c>
      <c r="BU1068" s="88"/>
      <c r="BV1068" s="88"/>
      <c r="BW1068" s="88"/>
      <c r="BX1068" s="88"/>
    </row>
    <row r="1069" spans="2:76" s="9" customFormat="1" ht="15">
      <c r="B1069" s="87">
        <v>43404</v>
      </c>
      <c r="C1069" s="88"/>
      <c r="D1069" s="88"/>
      <c r="E1069" s="88"/>
      <c r="F1069" s="88"/>
      <c r="G1069" s="88"/>
      <c r="H1069" s="88">
        <v>26.03</v>
      </c>
      <c r="I1069" s="88">
        <v>26.75</v>
      </c>
      <c r="J1069" s="88">
        <v>27.14</v>
      </c>
      <c r="K1069" s="88"/>
      <c r="L1069" s="88"/>
      <c r="M1069" s="88"/>
      <c r="N1069" s="88"/>
      <c r="O1069" s="88"/>
      <c r="P1069" s="88"/>
      <c r="Q1069" s="88"/>
      <c r="R1069" s="88"/>
      <c r="S1069" s="88"/>
      <c r="T1069" s="88"/>
      <c r="U1069" s="88"/>
      <c r="V1069" s="88"/>
      <c r="W1069" s="88"/>
      <c r="X1069" s="88"/>
      <c r="Y1069" s="88"/>
      <c r="Z1069" s="88"/>
      <c r="AA1069" s="88"/>
      <c r="AB1069" s="88"/>
      <c r="AC1069" s="88"/>
      <c r="AD1069" s="88"/>
      <c r="AE1069" s="88"/>
      <c r="AF1069" s="88"/>
      <c r="AG1069" s="88"/>
      <c r="AH1069" s="88"/>
      <c r="AI1069" s="88"/>
      <c r="AJ1069" s="88"/>
      <c r="AK1069" s="88"/>
      <c r="AL1069" s="88"/>
      <c r="AM1069" s="88"/>
      <c r="AN1069" s="88"/>
      <c r="AO1069" s="88"/>
      <c r="AP1069" s="88"/>
      <c r="AQ1069" s="88"/>
      <c r="AR1069" s="88"/>
      <c r="AS1069" s="88"/>
      <c r="AT1069" s="88"/>
      <c r="AU1069" s="88"/>
      <c r="AV1069" s="88"/>
      <c r="AW1069" s="88"/>
      <c r="AX1069" s="88"/>
      <c r="AY1069" s="88"/>
      <c r="AZ1069" s="88"/>
      <c r="BA1069" s="88"/>
      <c r="BB1069" s="88"/>
      <c r="BC1069" s="88"/>
      <c r="BD1069" s="88"/>
      <c r="BE1069" s="88"/>
      <c r="BF1069" s="88"/>
      <c r="BG1069" s="88"/>
      <c r="BH1069" s="88"/>
      <c r="BI1069" s="88"/>
      <c r="BJ1069" s="88"/>
      <c r="BK1069" s="88">
        <v>26.95</v>
      </c>
      <c r="BL1069" s="88">
        <v>24.23</v>
      </c>
      <c r="BM1069" s="88">
        <v>23.38</v>
      </c>
      <c r="BN1069" s="88">
        <v>26.07</v>
      </c>
      <c r="BO1069" s="88"/>
      <c r="BP1069" s="88">
        <v>23.8</v>
      </c>
      <c r="BQ1069" s="88">
        <v>26.02</v>
      </c>
      <c r="BR1069" s="88">
        <v>22.06</v>
      </c>
      <c r="BS1069" s="88">
        <v>25.15</v>
      </c>
      <c r="BT1069" s="88">
        <v>23.31</v>
      </c>
      <c r="BU1069" s="88"/>
      <c r="BV1069" s="88"/>
      <c r="BW1069" s="88"/>
      <c r="BX1069" s="88"/>
    </row>
    <row r="1070" spans="2:76" s="9" customFormat="1" ht="15">
      <c r="B1070" s="87">
        <v>43403</v>
      </c>
      <c r="C1070" s="88"/>
      <c r="D1070" s="88"/>
      <c r="E1070" s="88"/>
      <c r="F1070" s="88"/>
      <c r="G1070" s="88"/>
      <c r="H1070" s="88">
        <v>25.87</v>
      </c>
      <c r="I1070" s="88">
        <v>26.8</v>
      </c>
      <c r="J1070" s="88">
        <v>27.05</v>
      </c>
      <c r="K1070" s="88"/>
      <c r="L1070" s="88"/>
      <c r="M1070" s="88"/>
      <c r="N1070" s="88"/>
      <c r="O1070" s="88"/>
      <c r="P1070" s="88"/>
      <c r="Q1070" s="88"/>
      <c r="R1070" s="88"/>
      <c r="S1070" s="88"/>
      <c r="T1070" s="88"/>
      <c r="U1070" s="88"/>
      <c r="V1070" s="88"/>
      <c r="W1070" s="88"/>
      <c r="X1070" s="88"/>
      <c r="Y1070" s="88"/>
      <c r="Z1070" s="88"/>
      <c r="AA1070" s="88"/>
      <c r="AB1070" s="88"/>
      <c r="AC1070" s="88"/>
      <c r="AD1070" s="88"/>
      <c r="AE1070" s="88"/>
      <c r="AF1070" s="88"/>
      <c r="AG1070" s="88"/>
      <c r="AH1070" s="88"/>
      <c r="AI1070" s="88"/>
      <c r="AJ1070" s="88"/>
      <c r="AK1070" s="88"/>
      <c r="AL1070" s="88"/>
      <c r="AM1070" s="88"/>
      <c r="AN1070" s="88"/>
      <c r="AO1070" s="88"/>
      <c r="AP1070" s="88"/>
      <c r="AQ1070" s="88"/>
      <c r="AR1070" s="88"/>
      <c r="AS1070" s="88"/>
      <c r="AT1070" s="88"/>
      <c r="AU1070" s="88"/>
      <c r="AV1070" s="88"/>
      <c r="AW1070" s="88"/>
      <c r="AX1070" s="88"/>
      <c r="AY1070" s="88"/>
      <c r="AZ1070" s="88"/>
      <c r="BA1070" s="88"/>
      <c r="BB1070" s="88"/>
      <c r="BC1070" s="88"/>
      <c r="BD1070" s="88"/>
      <c r="BE1070" s="88"/>
      <c r="BF1070" s="88"/>
      <c r="BG1070" s="88"/>
      <c r="BH1070" s="88"/>
      <c r="BI1070" s="88"/>
      <c r="BJ1070" s="88"/>
      <c r="BK1070" s="88">
        <v>26.85</v>
      </c>
      <c r="BL1070" s="88">
        <v>24.28</v>
      </c>
      <c r="BM1070" s="88">
        <v>23.62</v>
      </c>
      <c r="BN1070" s="88">
        <v>26.67</v>
      </c>
      <c r="BO1070" s="88"/>
      <c r="BP1070" s="88">
        <v>23.95</v>
      </c>
      <c r="BQ1070" s="88">
        <v>26.42</v>
      </c>
      <c r="BR1070" s="88">
        <v>22.33</v>
      </c>
      <c r="BS1070" s="88">
        <v>25.35</v>
      </c>
      <c r="BT1070" s="88">
        <v>23.63</v>
      </c>
      <c r="BU1070" s="88"/>
      <c r="BV1070" s="88"/>
      <c r="BW1070" s="88"/>
      <c r="BX1070" s="88"/>
    </row>
    <row r="1071" spans="2:76" s="9" customFormat="1" ht="15">
      <c r="B1071" s="87">
        <v>43402</v>
      </c>
      <c r="C1071" s="88"/>
      <c r="D1071" s="88"/>
      <c r="E1071" s="88"/>
      <c r="F1071" s="88"/>
      <c r="G1071" s="88"/>
      <c r="H1071" s="88">
        <v>26.1</v>
      </c>
      <c r="I1071" s="88">
        <v>27.1</v>
      </c>
      <c r="J1071" s="88">
        <v>27.78</v>
      </c>
      <c r="K1071" s="88"/>
      <c r="L1071" s="88"/>
      <c r="M1071" s="88"/>
      <c r="N1071" s="88"/>
      <c r="O1071" s="88"/>
      <c r="P1071" s="88"/>
      <c r="Q1071" s="88"/>
      <c r="R1071" s="88"/>
      <c r="S1071" s="88"/>
      <c r="T1071" s="88"/>
      <c r="U1071" s="88"/>
      <c r="V1071" s="88"/>
      <c r="W1071" s="88"/>
      <c r="X1071" s="88"/>
      <c r="Y1071" s="88"/>
      <c r="Z1071" s="88"/>
      <c r="AA1071" s="88"/>
      <c r="AB1071" s="88"/>
      <c r="AC1071" s="88"/>
      <c r="AD1071" s="88"/>
      <c r="AE1071" s="88"/>
      <c r="AF1071" s="88"/>
      <c r="AG1071" s="88"/>
      <c r="AH1071" s="88"/>
      <c r="AI1071" s="88"/>
      <c r="AJ1071" s="88"/>
      <c r="AK1071" s="88"/>
      <c r="AL1071" s="88"/>
      <c r="AM1071" s="88"/>
      <c r="AN1071" s="88"/>
      <c r="AO1071" s="88"/>
      <c r="AP1071" s="88"/>
      <c r="AQ1071" s="88"/>
      <c r="AR1071" s="88"/>
      <c r="AS1071" s="88"/>
      <c r="AT1071" s="88"/>
      <c r="AU1071" s="88"/>
      <c r="AV1071" s="88"/>
      <c r="AW1071" s="88"/>
      <c r="AX1071" s="88"/>
      <c r="AY1071" s="88"/>
      <c r="AZ1071" s="88"/>
      <c r="BA1071" s="88"/>
      <c r="BB1071" s="88"/>
      <c r="BC1071" s="88"/>
      <c r="BD1071" s="88"/>
      <c r="BE1071" s="88"/>
      <c r="BF1071" s="88"/>
      <c r="BG1071" s="88"/>
      <c r="BH1071" s="88"/>
      <c r="BI1071" s="88"/>
      <c r="BJ1071" s="88"/>
      <c r="BK1071" s="88">
        <v>27.4</v>
      </c>
      <c r="BL1071" s="88">
        <v>24.18</v>
      </c>
      <c r="BM1071" s="88">
        <v>24.22</v>
      </c>
      <c r="BN1071" s="88">
        <v>27.02</v>
      </c>
      <c r="BO1071" s="88"/>
      <c r="BP1071" s="88">
        <v>24.2</v>
      </c>
      <c r="BQ1071" s="88">
        <v>26.85</v>
      </c>
      <c r="BR1071" s="88">
        <v>22.56</v>
      </c>
      <c r="BS1071" s="88">
        <v>25.7</v>
      </c>
      <c r="BT1071" s="88">
        <v>23.96</v>
      </c>
      <c r="BU1071" s="88"/>
      <c r="BV1071" s="88"/>
      <c r="BW1071" s="88"/>
      <c r="BX1071" s="88"/>
    </row>
    <row r="1072" spans="2:76" s="9" customFormat="1" ht="15">
      <c r="B1072" s="87">
        <v>43399</v>
      </c>
      <c r="C1072" s="88"/>
      <c r="D1072" s="88"/>
      <c r="E1072" s="88"/>
      <c r="F1072" s="88"/>
      <c r="G1072" s="88"/>
      <c r="H1072" s="88">
        <v>26.19</v>
      </c>
      <c r="I1072" s="88">
        <v>27.04</v>
      </c>
      <c r="J1072" s="88">
        <v>27.25</v>
      </c>
      <c r="K1072" s="88"/>
      <c r="L1072" s="88"/>
      <c r="M1072" s="88"/>
      <c r="N1072" s="88"/>
      <c r="O1072" s="88"/>
      <c r="P1072" s="88"/>
      <c r="Q1072" s="88"/>
      <c r="R1072" s="88"/>
      <c r="S1072" s="88"/>
      <c r="T1072" s="88"/>
      <c r="U1072" s="88"/>
      <c r="V1072" s="88"/>
      <c r="W1072" s="88"/>
      <c r="X1072" s="88"/>
      <c r="Y1072" s="88"/>
      <c r="Z1072" s="88"/>
      <c r="AA1072" s="88"/>
      <c r="AB1072" s="88"/>
      <c r="AC1072" s="88"/>
      <c r="AD1072" s="88"/>
      <c r="AE1072" s="88"/>
      <c r="AF1072" s="88"/>
      <c r="AG1072" s="88"/>
      <c r="AH1072" s="88"/>
      <c r="AI1072" s="88"/>
      <c r="AJ1072" s="88"/>
      <c r="AK1072" s="88"/>
      <c r="AL1072" s="88"/>
      <c r="AM1072" s="88"/>
      <c r="AN1072" s="88"/>
      <c r="AO1072" s="88"/>
      <c r="AP1072" s="88"/>
      <c r="AQ1072" s="88"/>
      <c r="AR1072" s="88"/>
      <c r="AS1072" s="88"/>
      <c r="AT1072" s="88"/>
      <c r="AU1072" s="88"/>
      <c r="AV1072" s="88"/>
      <c r="AW1072" s="88"/>
      <c r="AX1072" s="88"/>
      <c r="AY1072" s="88"/>
      <c r="AZ1072" s="88"/>
      <c r="BA1072" s="88"/>
      <c r="BB1072" s="88"/>
      <c r="BC1072" s="88"/>
      <c r="BD1072" s="88"/>
      <c r="BE1072" s="88"/>
      <c r="BF1072" s="88"/>
      <c r="BG1072" s="88"/>
      <c r="BH1072" s="88"/>
      <c r="BI1072" s="88"/>
      <c r="BJ1072" s="88"/>
      <c r="BK1072" s="88">
        <v>27.17</v>
      </c>
      <c r="BL1072" s="88">
        <v>24.35</v>
      </c>
      <c r="BM1072" s="88">
        <v>23.61</v>
      </c>
      <c r="BN1072" s="88">
        <v>26.89</v>
      </c>
      <c r="BO1072" s="88"/>
      <c r="BP1072" s="88">
        <v>23.98</v>
      </c>
      <c r="BQ1072" s="88">
        <v>26.43</v>
      </c>
      <c r="BR1072" s="88">
        <v>22.28</v>
      </c>
      <c r="BS1072" s="88">
        <v>25.5</v>
      </c>
      <c r="BT1072" s="88">
        <v>23.69</v>
      </c>
      <c r="BU1072" s="88"/>
      <c r="BV1072" s="88"/>
      <c r="BW1072" s="88"/>
      <c r="BX1072" s="88"/>
    </row>
    <row r="1073" spans="2:76" s="9" customFormat="1" ht="15">
      <c r="B1073" s="87">
        <v>43398</v>
      </c>
      <c r="C1073" s="88"/>
      <c r="D1073" s="88"/>
      <c r="E1073" s="88"/>
      <c r="F1073" s="88"/>
      <c r="G1073" s="88"/>
      <c r="H1073" s="88">
        <v>26.48</v>
      </c>
      <c r="I1073" s="88">
        <v>27.45</v>
      </c>
      <c r="J1073" s="88">
        <v>28.2</v>
      </c>
      <c r="K1073" s="88"/>
      <c r="L1073" s="88"/>
      <c r="M1073" s="88"/>
      <c r="N1073" s="88"/>
      <c r="O1073" s="88"/>
      <c r="P1073" s="88"/>
      <c r="Q1073" s="88"/>
      <c r="R1073" s="88"/>
      <c r="S1073" s="88"/>
      <c r="T1073" s="88"/>
      <c r="U1073" s="88"/>
      <c r="V1073" s="88"/>
      <c r="W1073" s="88"/>
      <c r="X1073" s="88"/>
      <c r="Y1073" s="88"/>
      <c r="Z1073" s="88"/>
      <c r="AA1073" s="88"/>
      <c r="AB1073" s="88"/>
      <c r="AC1073" s="88"/>
      <c r="AD1073" s="88"/>
      <c r="AE1073" s="88"/>
      <c r="AF1073" s="88"/>
      <c r="AG1073" s="88"/>
      <c r="AH1073" s="88"/>
      <c r="AI1073" s="88"/>
      <c r="AJ1073" s="88"/>
      <c r="AK1073" s="88"/>
      <c r="AL1073" s="88"/>
      <c r="AM1073" s="88"/>
      <c r="AN1073" s="88"/>
      <c r="AO1073" s="88"/>
      <c r="AP1073" s="88"/>
      <c r="AQ1073" s="88"/>
      <c r="AR1073" s="88"/>
      <c r="AS1073" s="88"/>
      <c r="AT1073" s="88"/>
      <c r="AU1073" s="88"/>
      <c r="AV1073" s="88"/>
      <c r="AW1073" s="88"/>
      <c r="AX1073" s="88"/>
      <c r="AY1073" s="88"/>
      <c r="AZ1073" s="88"/>
      <c r="BA1073" s="88"/>
      <c r="BB1073" s="88"/>
      <c r="BC1073" s="88"/>
      <c r="BD1073" s="88"/>
      <c r="BE1073" s="88"/>
      <c r="BF1073" s="88"/>
      <c r="BG1073" s="88"/>
      <c r="BH1073" s="88"/>
      <c r="BI1073" s="88"/>
      <c r="BJ1073" s="88"/>
      <c r="BK1073" s="88">
        <v>28.05</v>
      </c>
      <c r="BL1073" s="88">
        <v>25.07</v>
      </c>
      <c r="BM1073" s="88">
        <v>24.33</v>
      </c>
      <c r="BN1073" s="88">
        <v>27.57</v>
      </c>
      <c r="BO1073" s="88"/>
      <c r="BP1073" s="88">
        <v>24.7</v>
      </c>
      <c r="BQ1073" s="88">
        <v>26.87</v>
      </c>
      <c r="BR1073" s="88">
        <v>22.85</v>
      </c>
      <c r="BS1073" s="88">
        <v>26.25</v>
      </c>
      <c r="BT1073" s="88">
        <v>24.28</v>
      </c>
      <c r="BU1073" s="88"/>
      <c r="BV1073" s="88"/>
      <c r="BW1073" s="88"/>
      <c r="BX1073" s="88"/>
    </row>
    <row r="1074" spans="2:76" s="9" customFormat="1" ht="15">
      <c r="B1074" s="87">
        <v>43397</v>
      </c>
      <c r="C1074" s="88"/>
      <c r="D1074" s="88"/>
      <c r="E1074" s="88"/>
      <c r="F1074" s="88"/>
      <c r="G1074" s="88"/>
      <c r="H1074" s="88">
        <v>27.01</v>
      </c>
      <c r="I1074" s="88">
        <v>27.7</v>
      </c>
      <c r="J1074" s="88">
        <v>28.93</v>
      </c>
      <c r="K1074" s="88"/>
      <c r="L1074" s="88"/>
      <c r="M1074" s="88"/>
      <c r="N1074" s="88"/>
      <c r="O1074" s="88"/>
      <c r="P1074" s="88"/>
      <c r="Q1074" s="88"/>
      <c r="R1074" s="88"/>
      <c r="S1074" s="88"/>
      <c r="T1074" s="88"/>
      <c r="U1074" s="88"/>
      <c r="V1074" s="88"/>
      <c r="W1074" s="88"/>
      <c r="X1074" s="88"/>
      <c r="Y1074" s="88"/>
      <c r="Z1074" s="88"/>
      <c r="AA1074" s="88"/>
      <c r="AB1074" s="88"/>
      <c r="AC1074" s="88"/>
      <c r="AD1074" s="88"/>
      <c r="AE1074" s="88"/>
      <c r="AF1074" s="88"/>
      <c r="AG1074" s="88"/>
      <c r="AH1074" s="88"/>
      <c r="AI1074" s="88"/>
      <c r="AJ1074" s="88"/>
      <c r="AK1074" s="88"/>
      <c r="AL1074" s="88"/>
      <c r="AM1074" s="88"/>
      <c r="AN1074" s="88"/>
      <c r="AO1074" s="88"/>
      <c r="AP1074" s="88"/>
      <c r="AQ1074" s="88"/>
      <c r="AR1074" s="88"/>
      <c r="AS1074" s="88"/>
      <c r="AT1074" s="88"/>
      <c r="AU1074" s="88"/>
      <c r="AV1074" s="88"/>
      <c r="AW1074" s="88"/>
      <c r="AX1074" s="88"/>
      <c r="AY1074" s="88"/>
      <c r="AZ1074" s="88"/>
      <c r="BA1074" s="88"/>
      <c r="BB1074" s="88"/>
      <c r="BC1074" s="88"/>
      <c r="BD1074" s="88"/>
      <c r="BE1074" s="88"/>
      <c r="BF1074" s="88"/>
      <c r="BG1074" s="88"/>
      <c r="BH1074" s="88"/>
      <c r="BI1074" s="88"/>
      <c r="BJ1074" s="88"/>
      <c r="BK1074" s="88">
        <v>28.6</v>
      </c>
      <c r="BL1074" s="88">
        <v>25.17</v>
      </c>
      <c r="BM1074" s="88">
        <v>24.63</v>
      </c>
      <c r="BN1074" s="88">
        <v>27.43</v>
      </c>
      <c r="BO1074" s="88"/>
      <c r="BP1074" s="88">
        <v>24.9</v>
      </c>
      <c r="BQ1074" s="88">
        <v>26.86</v>
      </c>
      <c r="BR1074" s="88">
        <v>22.63</v>
      </c>
      <c r="BS1074" s="88">
        <v>26.45</v>
      </c>
      <c r="BT1074" s="88">
        <v>24.04</v>
      </c>
      <c r="BU1074" s="88"/>
      <c r="BV1074" s="88"/>
      <c r="BW1074" s="88"/>
      <c r="BX1074" s="88"/>
    </row>
    <row r="1075" spans="2:76" s="9" customFormat="1" ht="15">
      <c r="B1075" s="87">
        <v>43396</v>
      </c>
      <c r="C1075" s="88"/>
      <c r="D1075" s="88"/>
      <c r="E1075" s="88"/>
      <c r="F1075" s="88"/>
      <c r="G1075" s="88"/>
      <c r="H1075" s="88">
        <v>27.27</v>
      </c>
      <c r="I1075" s="88">
        <v>28.2</v>
      </c>
      <c r="J1075" s="88">
        <v>29.06</v>
      </c>
      <c r="K1075" s="88"/>
      <c r="L1075" s="88"/>
      <c r="M1075" s="88"/>
      <c r="N1075" s="88"/>
      <c r="O1075" s="88"/>
      <c r="P1075" s="88"/>
      <c r="Q1075" s="88"/>
      <c r="R1075" s="88"/>
      <c r="S1075" s="88"/>
      <c r="T1075" s="88"/>
      <c r="U1075" s="88"/>
      <c r="V1075" s="88"/>
      <c r="W1075" s="88"/>
      <c r="X1075" s="88"/>
      <c r="Y1075" s="88"/>
      <c r="Z1075" s="88"/>
      <c r="AA1075" s="88"/>
      <c r="AB1075" s="88"/>
      <c r="AC1075" s="88"/>
      <c r="AD1075" s="88"/>
      <c r="AE1075" s="88"/>
      <c r="AF1075" s="88"/>
      <c r="AG1075" s="88"/>
      <c r="AH1075" s="88"/>
      <c r="AI1075" s="88"/>
      <c r="AJ1075" s="88"/>
      <c r="AK1075" s="88"/>
      <c r="AL1075" s="88"/>
      <c r="AM1075" s="88"/>
      <c r="AN1075" s="88"/>
      <c r="AO1075" s="88"/>
      <c r="AP1075" s="88"/>
      <c r="AQ1075" s="88"/>
      <c r="AR1075" s="88"/>
      <c r="AS1075" s="88"/>
      <c r="AT1075" s="88"/>
      <c r="AU1075" s="88"/>
      <c r="AV1075" s="88"/>
      <c r="AW1075" s="88"/>
      <c r="AX1075" s="88"/>
      <c r="AY1075" s="88"/>
      <c r="AZ1075" s="88"/>
      <c r="BA1075" s="88"/>
      <c r="BB1075" s="88"/>
      <c r="BC1075" s="88"/>
      <c r="BD1075" s="88"/>
      <c r="BE1075" s="88"/>
      <c r="BF1075" s="88"/>
      <c r="BG1075" s="88"/>
      <c r="BH1075" s="88"/>
      <c r="BI1075" s="88"/>
      <c r="BJ1075" s="88"/>
      <c r="BK1075" s="88">
        <v>28.65</v>
      </c>
      <c r="BL1075" s="88">
        <v>25.32</v>
      </c>
      <c r="BM1075" s="88">
        <v>24.68</v>
      </c>
      <c r="BN1075" s="88">
        <v>27.18</v>
      </c>
      <c r="BO1075" s="88"/>
      <c r="BP1075" s="88">
        <v>25</v>
      </c>
      <c r="BQ1075" s="88">
        <v>27.08</v>
      </c>
      <c r="BR1075" s="88">
        <v>22.7</v>
      </c>
      <c r="BS1075" s="88">
        <v>26.45</v>
      </c>
      <c r="BT1075" s="88">
        <v>24.02</v>
      </c>
      <c r="BU1075" s="88"/>
      <c r="BV1075" s="88"/>
      <c r="BW1075" s="88"/>
      <c r="BX1075" s="88"/>
    </row>
    <row r="1076" spans="2:76" s="9" customFormat="1" ht="15">
      <c r="B1076" s="87">
        <v>43395</v>
      </c>
      <c r="C1076" s="88"/>
      <c r="D1076" s="88"/>
      <c r="E1076" s="88"/>
      <c r="F1076" s="88"/>
      <c r="G1076" s="88"/>
      <c r="H1076" s="88">
        <v>27.79</v>
      </c>
      <c r="I1076" s="88">
        <v>28.55</v>
      </c>
      <c r="J1076" s="88">
        <v>29.55</v>
      </c>
      <c r="K1076" s="88"/>
      <c r="L1076" s="88"/>
      <c r="M1076" s="88"/>
      <c r="N1076" s="88"/>
      <c r="O1076" s="88"/>
      <c r="P1076" s="88"/>
      <c r="Q1076" s="88"/>
      <c r="R1076" s="88"/>
      <c r="S1076" s="88"/>
      <c r="T1076" s="88"/>
      <c r="U1076" s="88"/>
      <c r="V1076" s="88"/>
      <c r="W1076" s="88"/>
      <c r="X1076" s="88"/>
      <c r="Y1076" s="88"/>
      <c r="Z1076" s="88"/>
      <c r="AA1076" s="88"/>
      <c r="AB1076" s="88"/>
      <c r="AC1076" s="88"/>
      <c r="AD1076" s="88"/>
      <c r="AE1076" s="88"/>
      <c r="AF1076" s="88"/>
      <c r="AG1076" s="88"/>
      <c r="AH1076" s="88"/>
      <c r="AI1076" s="88"/>
      <c r="AJ1076" s="88"/>
      <c r="AK1076" s="88"/>
      <c r="AL1076" s="88"/>
      <c r="AM1076" s="88"/>
      <c r="AN1076" s="88"/>
      <c r="AO1076" s="88"/>
      <c r="AP1076" s="88"/>
      <c r="AQ1076" s="88"/>
      <c r="AR1076" s="88"/>
      <c r="AS1076" s="88"/>
      <c r="AT1076" s="88"/>
      <c r="AU1076" s="88"/>
      <c r="AV1076" s="88"/>
      <c r="AW1076" s="88"/>
      <c r="AX1076" s="88"/>
      <c r="AY1076" s="88"/>
      <c r="AZ1076" s="88"/>
      <c r="BA1076" s="88"/>
      <c r="BB1076" s="88"/>
      <c r="BC1076" s="88"/>
      <c r="BD1076" s="88"/>
      <c r="BE1076" s="88"/>
      <c r="BF1076" s="88"/>
      <c r="BG1076" s="88"/>
      <c r="BH1076" s="88"/>
      <c r="BI1076" s="88"/>
      <c r="BJ1076" s="88"/>
      <c r="BK1076" s="88">
        <v>29.25</v>
      </c>
      <c r="BL1076" s="88">
        <v>25.48</v>
      </c>
      <c r="BM1076" s="88">
        <v>25.22</v>
      </c>
      <c r="BN1076" s="88">
        <v>27.49</v>
      </c>
      <c r="BO1076" s="88"/>
      <c r="BP1076" s="88">
        <v>25.35</v>
      </c>
      <c r="BQ1076" s="88">
        <v>26.99</v>
      </c>
      <c r="BR1076" s="88">
        <v>22.9</v>
      </c>
      <c r="BS1076" s="88">
        <v>26.85</v>
      </c>
      <c r="BT1076" s="88">
        <v>24.26</v>
      </c>
      <c r="BU1076" s="88"/>
      <c r="BV1076" s="88"/>
      <c r="BW1076" s="88"/>
      <c r="BX1076" s="88"/>
    </row>
    <row r="1077" spans="2:76" s="9" customFormat="1" ht="15">
      <c r="B1077" s="87">
        <v>43392</v>
      </c>
      <c r="C1077" s="88"/>
      <c r="D1077" s="88"/>
      <c r="E1077" s="88"/>
      <c r="F1077" s="88"/>
      <c r="G1077" s="88"/>
      <c r="H1077" s="88">
        <v>28.08</v>
      </c>
      <c r="I1077" s="88">
        <v>28.85</v>
      </c>
      <c r="J1077" s="88">
        <v>29.98</v>
      </c>
      <c r="K1077" s="88"/>
      <c r="L1077" s="88"/>
      <c r="M1077" s="88"/>
      <c r="N1077" s="88"/>
      <c r="O1077" s="88"/>
      <c r="P1077" s="88"/>
      <c r="Q1077" s="88"/>
      <c r="R1077" s="88"/>
      <c r="S1077" s="88"/>
      <c r="T1077" s="88"/>
      <c r="U1077" s="88"/>
      <c r="V1077" s="88"/>
      <c r="W1077" s="88"/>
      <c r="X1077" s="88"/>
      <c r="Y1077" s="88"/>
      <c r="Z1077" s="88"/>
      <c r="AA1077" s="88"/>
      <c r="AB1077" s="88"/>
      <c r="AC1077" s="88"/>
      <c r="AD1077" s="88"/>
      <c r="AE1077" s="88"/>
      <c r="AF1077" s="88"/>
      <c r="AG1077" s="88"/>
      <c r="AH1077" s="88"/>
      <c r="AI1077" s="88"/>
      <c r="AJ1077" s="88"/>
      <c r="AK1077" s="88"/>
      <c r="AL1077" s="88"/>
      <c r="AM1077" s="88"/>
      <c r="AN1077" s="88"/>
      <c r="AO1077" s="88"/>
      <c r="AP1077" s="88"/>
      <c r="AQ1077" s="88"/>
      <c r="AR1077" s="88"/>
      <c r="AS1077" s="88"/>
      <c r="AT1077" s="88"/>
      <c r="AU1077" s="88"/>
      <c r="AV1077" s="88"/>
      <c r="AW1077" s="88"/>
      <c r="AX1077" s="88"/>
      <c r="AY1077" s="88"/>
      <c r="AZ1077" s="88"/>
      <c r="BA1077" s="88"/>
      <c r="BB1077" s="88"/>
      <c r="BC1077" s="88"/>
      <c r="BD1077" s="88"/>
      <c r="BE1077" s="88"/>
      <c r="BF1077" s="88"/>
      <c r="BG1077" s="88"/>
      <c r="BH1077" s="88"/>
      <c r="BI1077" s="88"/>
      <c r="BJ1077" s="88"/>
      <c r="BK1077" s="88">
        <v>29.65</v>
      </c>
      <c r="BL1077" s="88">
        <v>25.68</v>
      </c>
      <c r="BM1077" s="88">
        <v>25.52</v>
      </c>
      <c r="BN1077" s="88">
        <v>27.79</v>
      </c>
      <c r="BO1077" s="88"/>
      <c r="BP1077" s="88">
        <v>25.6</v>
      </c>
      <c r="BQ1077" s="88">
        <v>27.28</v>
      </c>
      <c r="BR1077" s="88">
        <v>23</v>
      </c>
      <c r="BS1077" s="88">
        <v>27.15</v>
      </c>
      <c r="BT1077" s="88">
        <v>24.4</v>
      </c>
      <c r="BU1077" s="88"/>
      <c r="BV1077" s="88"/>
      <c r="BW1077" s="88"/>
      <c r="BX1077" s="88"/>
    </row>
    <row r="1078" spans="2:76" s="9" customFormat="1" ht="15">
      <c r="B1078" s="87">
        <v>43391</v>
      </c>
      <c r="C1078" s="88"/>
      <c r="D1078" s="88"/>
      <c r="E1078" s="88"/>
      <c r="F1078" s="88"/>
      <c r="G1078" s="88"/>
      <c r="H1078" s="88">
        <v>27.88</v>
      </c>
      <c r="I1078" s="88">
        <v>28.66</v>
      </c>
      <c r="J1078" s="88">
        <v>29.43</v>
      </c>
      <c r="K1078" s="88"/>
      <c r="L1078" s="88"/>
      <c r="M1078" s="88"/>
      <c r="N1078" s="88"/>
      <c r="O1078" s="88"/>
      <c r="P1078" s="88"/>
      <c r="Q1078" s="88"/>
      <c r="R1078" s="88"/>
      <c r="S1078" s="88"/>
      <c r="T1078" s="88"/>
      <c r="U1078" s="88"/>
      <c r="V1078" s="88"/>
      <c r="W1078" s="88"/>
      <c r="X1078" s="88"/>
      <c r="Y1078" s="88"/>
      <c r="Z1078" s="88"/>
      <c r="AA1078" s="88"/>
      <c r="AB1078" s="88"/>
      <c r="AC1078" s="88"/>
      <c r="AD1078" s="88"/>
      <c r="AE1078" s="88"/>
      <c r="AF1078" s="88"/>
      <c r="AG1078" s="88"/>
      <c r="AH1078" s="88"/>
      <c r="AI1078" s="88"/>
      <c r="AJ1078" s="88"/>
      <c r="AK1078" s="88"/>
      <c r="AL1078" s="88"/>
      <c r="AM1078" s="88"/>
      <c r="AN1078" s="88"/>
      <c r="AO1078" s="88"/>
      <c r="AP1078" s="88"/>
      <c r="AQ1078" s="88"/>
      <c r="AR1078" s="88"/>
      <c r="AS1078" s="88"/>
      <c r="AT1078" s="88"/>
      <c r="AU1078" s="88"/>
      <c r="AV1078" s="88"/>
      <c r="AW1078" s="88"/>
      <c r="AX1078" s="88"/>
      <c r="AY1078" s="88"/>
      <c r="AZ1078" s="88"/>
      <c r="BA1078" s="88"/>
      <c r="BB1078" s="88"/>
      <c r="BC1078" s="88"/>
      <c r="BD1078" s="88"/>
      <c r="BE1078" s="88"/>
      <c r="BF1078" s="88"/>
      <c r="BG1078" s="88"/>
      <c r="BH1078" s="88"/>
      <c r="BI1078" s="88"/>
      <c r="BJ1078" s="88"/>
      <c r="BK1078" s="88">
        <v>28.98</v>
      </c>
      <c r="BL1078" s="88">
        <v>25.11</v>
      </c>
      <c r="BM1078" s="88">
        <v>24.53</v>
      </c>
      <c r="BN1078" s="88">
        <v>27.89</v>
      </c>
      <c r="BO1078" s="88"/>
      <c r="BP1078" s="88">
        <v>24.82</v>
      </c>
      <c r="BQ1078" s="88">
        <v>26.51</v>
      </c>
      <c r="BR1078" s="88">
        <v>22.21</v>
      </c>
      <c r="BS1078" s="88">
        <v>26.62</v>
      </c>
      <c r="BT1078" s="88">
        <v>23.82</v>
      </c>
      <c r="BU1078" s="88"/>
      <c r="BV1078" s="88"/>
      <c r="BW1078" s="88"/>
      <c r="BX1078" s="88"/>
    </row>
    <row r="1079" spans="2:76" s="9" customFormat="1" ht="15">
      <c r="B1079" s="87">
        <v>43390</v>
      </c>
      <c r="C1079" s="88"/>
      <c r="D1079" s="88"/>
      <c r="E1079" s="88"/>
      <c r="F1079" s="88"/>
      <c r="G1079" s="88"/>
      <c r="H1079" s="88">
        <v>27.81</v>
      </c>
      <c r="I1079" s="88">
        <v>28.48</v>
      </c>
      <c r="J1079" s="88">
        <v>29.07</v>
      </c>
      <c r="K1079" s="88"/>
      <c r="L1079" s="88"/>
      <c r="M1079" s="88"/>
      <c r="N1079" s="88"/>
      <c r="O1079" s="88"/>
      <c r="P1079" s="88"/>
      <c r="Q1079" s="88"/>
      <c r="R1079" s="88"/>
      <c r="S1079" s="88"/>
      <c r="T1079" s="88"/>
      <c r="U1079" s="88"/>
      <c r="V1079" s="88"/>
      <c r="W1079" s="88"/>
      <c r="X1079" s="88"/>
      <c r="Y1079" s="88"/>
      <c r="Z1079" s="88"/>
      <c r="AA1079" s="88"/>
      <c r="AB1079" s="88"/>
      <c r="AC1079" s="88"/>
      <c r="AD1079" s="88"/>
      <c r="AE1079" s="88"/>
      <c r="AF1079" s="88"/>
      <c r="AG1079" s="88"/>
      <c r="AH1079" s="88"/>
      <c r="AI1079" s="88"/>
      <c r="AJ1079" s="88"/>
      <c r="AK1079" s="88"/>
      <c r="AL1079" s="88"/>
      <c r="AM1079" s="88"/>
      <c r="AN1079" s="88"/>
      <c r="AO1079" s="88"/>
      <c r="AP1079" s="88"/>
      <c r="AQ1079" s="88"/>
      <c r="AR1079" s="88"/>
      <c r="AS1079" s="88"/>
      <c r="AT1079" s="88"/>
      <c r="AU1079" s="88"/>
      <c r="AV1079" s="88"/>
      <c r="AW1079" s="88"/>
      <c r="AX1079" s="88"/>
      <c r="AY1079" s="88"/>
      <c r="AZ1079" s="88"/>
      <c r="BA1079" s="88"/>
      <c r="BB1079" s="88"/>
      <c r="BC1079" s="88"/>
      <c r="BD1079" s="88"/>
      <c r="BE1079" s="88"/>
      <c r="BF1079" s="88"/>
      <c r="BG1079" s="88"/>
      <c r="BH1079" s="88"/>
      <c r="BI1079" s="88"/>
      <c r="BJ1079" s="88"/>
      <c r="BK1079" s="88">
        <v>28.7</v>
      </c>
      <c r="BL1079" s="88">
        <v>25.12</v>
      </c>
      <c r="BM1079" s="88">
        <v>24.58</v>
      </c>
      <c r="BN1079" s="88">
        <v>27.04</v>
      </c>
      <c r="BO1079" s="88"/>
      <c r="BP1079" s="88">
        <v>24.85</v>
      </c>
      <c r="BQ1079" s="88">
        <v>26.47</v>
      </c>
      <c r="BR1079" s="88">
        <v>22.26</v>
      </c>
      <c r="BS1079" s="88">
        <v>26.35</v>
      </c>
      <c r="BT1079" s="88">
        <v>23.6</v>
      </c>
      <c r="BU1079" s="88"/>
      <c r="BV1079" s="88"/>
      <c r="BW1079" s="88"/>
      <c r="BX1079" s="88"/>
    </row>
    <row r="1080" spans="2:76" s="9" customFormat="1" ht="15">
      <c r="B1080" s="87">
        <v>43389</v>
      </c>
      <c r="C1080" s="88"/>
      <c r="D1080" s="88"/>
      <c r="E1080" s="88"/>
      <c r="F1080" s="88"/>
      <c r="G1080" s="88"/>
      <c r="H1080" s="88">
        <v>28.06</v>
      </c>
      <c r="I1080" s="88">
        <v>28.95</v>
      </c>
      <c r="J1080" s="88">
        <v>29.74</v>
      </c>
      <c r="K1080" s="88"/>
      <c r="L1080" s="88"/>
      <c r="M1080" s="88"/>
      <c r="N1080" s="88"/>
      <c r="O1080" s="88"/>
      <c r="P1080" s="88"/>
      <c r="Q1080" s="88"/>
      <c r="R1080" s="88"/>
      <c r="S1080" s="88"/>
      <c r="T1080" s="88"/>
      <c r="U1080" s="88"/>
      <c r="V1080" s="88"/>
      <c r="W1080" s="88"/>
      <c r="X1080" s="88"/>
      <c r="Y1080" s="88"/>
      <c r="Z1080" s="88"/>
      <c r="AA1080" s="88"/>
      <c r="AB1080" s="88"/>
      <c r="AC1080" s="88"/>
      <c r="AD1080" s="88"/>
      <c r="AE1080" s="88"/>
      <c r="AF1080" s="88"/>
      <c r="AG1080" s="88"/>
      <c r="AH1080" s="88"/>
      <c r="AI1080" s="88"/>
      <c r="AJ1080" s="88"/>
      <c r="AK1080" s="88"/>
      <c r="AL1080" s="88"/>
      <c r="AM1080" s="88"/>
      <c r="AN1080" s="88"/>
      <c r="AO1080" s="88"/>
      <c r="AP1080" s="88"/>
      <c r="AQ1080" s="88"/>
      <c r="AR1080" s="88"/>
      <c r="AS1080" s="88"/>
      <c r="AT1080" s="88"/>
      <c r="AU1080" s="88"/>
      <c r="AV1080" s="88"/>
      <c r="AW1080" s="88"/>
      <c r="AX1080" s="88"/>
      <c r="AY1080" s="88"/>
      <c r="AZ1080" s="88"/>
      <c r="BA1080" s="88"/>
      <c r="BB1080" s="88"/>
      <c r="BC1080" s="88"/>
      <c r="BD1080" s="88"/>
      <c r="BE1080" s="88"/>
      <c r="BF1080" s="88"/>
      <c r="BG1080" s="88"/>
      <c r="BH1080" s="88"/>
      <c r="BI1080" s="88"/>
      <c r="BJ1080" s="88"/>
      <c r="BK1080" s="88">
        <v>29.45</v>
      </c>
      <c r="BL1080" s="88">
        <v>25.65</v>
      </c>
      <c r="BM1080" s="88">
        <v>25.25</v>
      </c>
      <c r="BN1080" s="88">
        <v>27.69</v>
      </c>
      <c r="BO1080" s="88"/>
      <c r="BP1080" s="88">
        <v>25.45</v>
      </c>
      <c r="BQ1080" s="88">
        <v>26.98</v>
      </c>
      <c r="BR1080" s="88">
        <v>23.03</v>
      </c>
      <c r="BS1080" s="88">
        <v>27</v>
      </c>
      <c r="BT1080" s="88">
        <v>24.43</v>
      </c>
      <c r="BU1080" s="88"/>
      <c r="BV1080" s="88"/>
      <c r="BW1080" s="88"/>
      <c r="BX1080" s="88"/>
    </row>
    <row r="1081" spans="2:76" s="9" customFormat="1" ht="15">
      <c r="B1081" s="87">
        <v>43388</v>
      </c>
      <c r="C1081" s="88"/>
      <c r="D1081" s="88"/>
      <c r="E1081" s="88"/>
      <c r="F1081" s="88"/>
      <c r="G1081" s="88"/>
      <c r="H1081" s="88">
        <v>28.39</v>
      </c>
      <c r="I1081" s="88">
        <v>29.15</v>
      </c>
      <c r="J1081" s="88">
        <v>29.93</v>
      </c>
      <c r="K1081" s="88"/>
      <c r="L1081" s="88"/>
      <c r="M1081" s="88"/>
      <c r="N1081" s="88"/>
      <c r="O1081" s="88"/>
      <c r="P1081" s="88"/>
      <c r="Q1081" s="88"/>
      <c r="R1081" s="88"/>
      <c r="S1081" s="88"/>
      <c r="T1081" s="88"/>
      <c r="U1081" s="88"/>
      <c r="V1081" s="88"/>
      <c r="W1081" s="88"/>
      <c r="X1081" s="88"/>
      <c r="Y1081" s="88"/>
      <c r="Z1081" s="88"/>
      <c r="AA1081" s="88"/>
      <c r="AB1081" s="88"/>
      <c r="AC1081" s="88"/>
      <c r="AD1081" s="88"/>
      <c r="AE1081" s="88"/>
      <c r="AF1081" s="88"/>
      <c r="AG1081" s="88"/>
      <c r="AH1081" s="88"/>
      <c r="AI1081" s="88"/>
      <c r="AJ1081" s="88"/>
      <c r="AK1081" s="88"/>
      <c r="AL1081" s="88"/>
      <c r="AM1081" s="88"/>
      <c r="AN1081" s="88"/>
      <c r="AO1081" s="88"/>
      <c r="AP1081" s="88"/>
      <c r="AQ1081" s="88"/>
      <c r="AR1081" s="88"/>
      <c r="AS1081" s="88"/>
      <c r="AT1081" s="88"/>
      <c r="AU1081" s="88"/>
      <c r="AV1081" s="88"/>
      <c r="AW1081" s="88"/>
      <c r="AX1081" s="88"/>
      <c r="AY1081" s="88"/>
      <c r="AZ1081" s="88"/>
      <c r="BA1081" s="88"/>
      <c r="BB1081" s="88"/>
      <c r="BC1081" s="88"/>
      <c r="BD1081" s="88"/>
      <c r="BE1081" s="88"/>
      <c r="BF1081" s="88"/>
      <c r="BG1081" s="88"/>
      <c r="BH1081" s="88"/>
      <c r="BI1081" s="88"/>
      <c r="BJ1081" s="88"/>
      <c r="BK1081" s="88">
        <v>29.75</v>
      </c>
      <c r="BL1081" s="88">
        <v>25.65</v>
      </c>
      <c r="BM1081" s="88">
        <v>25.25</v>
      </c>
      <c r="BN1081" s="88">
        <v>27.79</v>
      </c>
      <c r="BO1081" s="88"/>
      <c r="BP1081" s="88">
        <v>25.45</v>
      </c>
      <c r="BQ1081" s="88">
        <v>26.93</v>
      </c>
      <c r="BR1081" s="88">
        <v>23.02</v>
      </c>
      <c r="BS1081" s="88">
        <v>27.1</v>
      </c>
      <c r="BT1081" s="88">
        <v>24.51</v>
      </c>
      <c r="BU1081" s="88"/>
      <c r="BV1081" s="88"/>
      <c r="BW1081" s="88"/>
      <c r="BX1081" s="88"/>
    </row>
    <row r="1082" spans="2:76" s="9" customFormat="1" ht="15">
      <c r="B1082" s="87">
        <v>43385</v>
      </c>
      <c r="C1082" s="88"/>
      <c r="D1082" s="88"/>
      <c r="E1082" s="88"/>
      <c r="F1082" s="88"/>
      <c r="G1082" s="88"/>
      <c r="H1082" s="88">
        <v>28</v>
      </c>
      <c r="I1082" s="88">
        <v>28.22</v>
      </c>
      <c r="J1082" s="88">
        <v>29.71</v>
      </c>
      <c r="K1082" s="88"/>
      <c r="L1082" s="88"/>
      <c r="M1082" s="88"/>
      <c r="N1082" s="88"/>
      <c r="O1082" s="88"/>
      <c r="P1082" s="88"/>
      <c r="Q1082" s="88"/>
      <c r="R1082" s="88"/>
      <c r="S1082" s="88"/>
      <c r="T1082" s="88"/>
      <c r="U1082" s="88"/>
      <c r="V1082" s="88"/>
      <c r="W1082" s="88"/>
      <c r="X1082" s="88"/>
      <c r="Y1082" s="88"/>
      <c r="Z1082" s="88"/>
      <c r="AA1082" s="88"/>
      <c r="AB1082" s="88"/>
      <c r="AC1082" s="88"/>
      <c r="AD1082" s="88"/>
      <c r="AE1082" s="88"/>
      <c r="AF1082" s="88"/>
      <c r="AG1082" s="88"/>
      <c r="AH1082" s="88"/>
      <c r="AI1082" s="88"/>
      <c r="AJ1082" s="88"/>
      <c r="AK1082" s="88"/>
      <c r="AL1082" s="88"/>
      <c r="AM1082" s="88"/>
      <c r="AN1082" s="88"/>
      <c r="AO1082" s="88"/>
      <c r="AP1082" s="88"/>
      <c r="AQ1082" s="88"/>
      <c r="AR1082" s="88"/>
      <c r="AS1082" s="88"/>
      <c r="AT1082" s="88"/>
      <c r="AU1082" s="88"/>
      <c r="AV1082" s="88"/>
      <c r="AW1082" s="88"/>
      <c r="AX1082" s="88"/>
      <c r="AY1082" s="88"/>
      <c r="AZ1082" s="88"/>
      <c r="BA1082" s="88"/>
      <c r="BB1082" s="88"/>
      <c r="BC1082" s="88"/>
      <c r="BD1082" s="88"/>
      <c r="BE1082" s="88"/>
      <c r="BF1082" s="88"/>
      <c r="BG1082" s="88"/>
      <c r="BH1082" s="88"/>
      <c r="BI1082" s="88"/>
      <c r="BJ1082" s="88"/>
      <c r="BK1082" s="88">
        <v>28.9</v>
      </c>
      <c r="BL1082" s="88">
        <v>25.63</v>
      </c>
      <c r="BM1082" s="88">
        <v>25.13</v>
      </c>
      <c r="BN1082" s="88">
        <v>28.09</v>
      </c>
      <c r="BO1082" s="88"/>
      <c r="BP1082" s="88">
        <v>25.38</v>
      </c>
      <c r="BQ1082" s="88">
        <v>26.89</v>
      </c>
      <c r="BR1082" s="88">
        <v>22.86</v>
      </c>
      <c r="BS1082" s="88">
        <v>26.93</v>
      </c>
      <c r="BT1082" s="88">
        <v>24.26</v>
      </c>
      <c r="BU1082" s="88"/>
      <c r="BV1082" s="88"/>
      <c r="BW1082" s="88"/>
      <c r="BX1082" s="88"/>
    </row>
    <row r="1083" spans="2:76" s="9" customFormat="1" ht="15">
      <c r="B1083" s="87">
        <v>43384</v>
      </c>
      <c r="C1083" s="88"/>
      <c r="D1083" s="88"/>
      <c r="E1083" s="88"/>
      <c r="F1083" s="88"/>
      <c r="G1083" s="88"/>
      <c r="H1083" s="88">
        <v>27.66</v>
      </c>
      <c r="I1083" s="88">
        <v>28.25</v>
      </c>
      <c r="J1083" s="88">
        <v>29.27</v>
      </c>
      <c r="K1083" s="88"/>
      <c r="L1083" s="88"/>
      <c r="M1083" s="88"/>
      <c r="N1083" s="88"/>
      <c r="O1083" s="88"/>
      <c r="P1083" s="88"/>
      <c r="Q1083" s="88"/>
      <c r="R1083" s="88"/>
      <c r="S1083" s="88"/>
      <c r="T1083" s="88"/>
      <c r="U1083" s="88"/>
      <c r="V1083" s="88"/>
      <c r="W1083" s="88"/>
      <c r="X1083" s="88"/>
      <c r="Y1083" s="88"/>
      <c r="Z1083" s="88"/>
      <c r="AA1083" s="88"/>
      <c r="AB1083" s="88"/>
      <c r="AC1083" s="88"/>
      <c r="AD1083" s="88"/>
      <c r="AE1083" s="88"/>
      <c r="AF1083" s="88"/>
      <c r="AG1083" s="88"/>
      <c r="AH1083" s="88"/>
      <c r="AI1083" s="88"/>
      <c r="AJ1083" s="88"/>
      <c r="AK1083" s="88"/>
      <c r="AL1083" s="88"/>
      <c r="AM1083" s="88"/>
      <c r="AN1083" s="88"/>
      <c r="AO1083" s="88"/>
      <c r="AP1083" s="88"/>
      <c r="AQ1083" s="88"/>
      <c r="AR1083" s="88"/>
      <c r="AS1083" s="88"/>
      <c r="AT1083" s="88"/>
      <c r="AU1083" s="88"/>
      <c r="AV1083" s="88"/>
      <c r="AW1083" s="88"/>
      <c r="AX1083" s="88"/>
      <c r="AY1083" s="88"/>
      <c r="AZ1083" s="88"/>
      <c r="BA1083" s="88"/>
      <c r="BB1083" s="88"/>
      <c r="BC1083" s="88"/>
      <c r="BD1083" s="88"/>
      <c r="BE1083" s="88"/>
      <c r="BF1083" s="88"/>
      <c r="BG1083" s="88"/>
      <c r="BH1083" s="88"/>
      <c r="BI1083" s="88"/>
      <c r="BJ1083" s="88"/>
      <c r="BK1083" s="88">
        <v>28.9</v>
      </c>
      <c r="BL1083" s="88">
        <v>25.3</v>
      </c>
      <c r="BM1083" s="88">
        <v>24.6</v>
      </c>
      <c r="BN1083" s="88">
        <v>27.24</v>
      </c>
      <c r="BO1083" s="88"/>
      <c r="BP1083" s="88">
        <v>24.95</v>
      </c>
      <c r="BQ1083" s="88">
        <v>26.66</v>
      </c>
      <c r="BR1083" s="88">
        <v>22.71</v>
      </c>
      <c r="BS1083" s="88">
        <v>26.5</v>
      </c>
      <c r="BT1083" s="88">
        <v>24.12</v>
      </c>
      <c r="BU1083" s="88"/>
      <c r="BV1083" s="88"/>
      <c r="BW1083" s="88"/>
      <c r="BX1083" s="88"/>
    </row>
    <row r="1084" spans="2:76" s="9" customFormat="1" ht="15">
      <c r="B1084" s="87">
        <v>43383</v>
      </c>
      <c r="C1084" s="88"/>
      <c r="D1084" s="88"/>
      <c r="E1084" s="88"/>
      <c r="F1084" s="88"/>
      <c r="G1084" s="88"/>
      <c r="H1084" s="88">
        <v>28.3</v>
      </c>
      <c r="I1084" s="88">
        <v>29.35</v>
      </c>
      <c r="J1084" s="88">
        <v>30.26</v>
      </c>
      <c r="K1084" s="88"/>
      <c r="L1084" s="88"/>
      <c r="M1084" s="88"/>
      <c r="N1084" s="88"/>
      <c r="O1084" s="88"/>
      <c r="P1084" s="88"/>
      <c r="Q1084" s="88"/>
      <c r="R1084" s="88"/>
      <c r="S1084" s="88"/>
      <c r="T1084" s="88"/>
      <c r="U1084" s="88"/>
      <c r="V1084" s="88"/>
      <c r="W1084" s="88"/>
      <c r="X1084" s="88"/>
      <c r="Y1084" s="88"/>
      <c r="Z1084" s="88"/>
      <c r="AA1084" s="88"/>
      <c r="AB1084" s="88"/>
      <c r="AC1084" s="88"/>
      <c r="AD1084" s="88"/>
      <c r="AE1084" s="88"/>
      <c r="AF1084" s="88"/>
      <c r="AG1084" s="88"/>
      <c r="AH1084" s="88"/>
      <c r="AI1084" s="88"/>
      <c r="AJ1084" s="88"/>
      <c r="AK1084" s="88"/>
      <c r="AL1084" s="88"/>
      <c r="AM1084" s="88"/>
      <c r="AN1084" s="88"/>
      <c r="AO1084" s="88"/>
      <c r="AP1084" s="88"/>
      <c r="AQ1084" s="88"/>
      <c r="AR1084" s="88"/>
      <c r="AS1084" s="88"/>
      <c r="AT1084" s="88"/>
      <c r="AU1084" s="88"/>
      <c r="AV1084" s="88"/>
      <c r="AW1084" s="88"/>
      <c r="AX1084" s="88"/>
      <c r="AY1084" s="88"/>
      <c r="AZ1084" s="88"/>
      <c r="BA1084" s="88"/>
      <c r="BB1084" s="88"/>
      <c r="BC1084" s="88"/>
      <c r="BD1084" s="88"/>
      <c r="BE1084" s="88"/>
      <c r="BF1084" s="88"/>
      <c r="BG1084" s="88"/>
      <c r="BH1084" s="88"/>
      <c r="BI1084" s="88"/>
      <c r="BJ1084" s="88"/>
      <c r="BK1084" s="88">
        <v>30.4</v>
      </c>
      <c r="BL1084" s="88">
        <v>25.89</v>
      </c>
      <c r="BM1084" s="88">
        <v>25.31</v>
      </c>
      <c r="BN1084" s="88">
        <v>26.86</v>
      </c>
      <c r="BO1084" s="88"/>
      <c r="BP1084" s="88">
        <v>25.6</v>
      </c>
      <c r="BQ1084" s="88">
        <v>26.61</v>
      </c>
      <c r="BR1084" s="88">
        <v>23.46</v>
      </c>
      <c r="BS1084" s="88">
        <v>27.1</v>
      </c>
      <c r="BT1084" s="88">
        <v>24.84</v>
      </c>
      <c r="BU1084" s="88"/>
      <c r="BV1084" s="88"/>
      <c r="BW1084" s="88"/>
      <c r="BX1084" s="88"/>
    </row>
    <row r="1085" spans="2:76" s="9" customFormat="1" ht="15">
      <c r="B1085" s="87">
        <v>43382</v>
      </c>
      <c r="C1085" s="88"/>
      <c r="D1085" s="88"/>
      <c r="E1085" s="88"/>
      <c r="F1085" s="88"/>
      <c r="G1085" s="88"/>
      <c r="H1085" s="88">
        <v>28.94</v>
      </c>
      <c r="I1085" s="88">
        <v>29.73</v>
      </c>
      <c r="J1085" s="88">
        <v>30.27</v>
      </c>
      <c r="K1085" s="88"/>
      <c r="L1085" s="88"/>
      <c r="M1085" s="88"/>
      <c r="N1085" s="88"/>
      <c r="O1085" s="88"/>
      <c r="P1085" s="88"/>
      <c r="Q1085" s="88"/>
      <c r="R1085" s="88"/>
      <c r="S1085" s="88"/>
      <c r="T1085" s="88"/>
      <c r="U1085" s="88"/>
      <c r="V1085" s="88"/>
      <c r="W1085" s="88"/>
      <c r="X1085" s="88"/>
      <c r="Y1085" s="88"/>
      <c r="Z1085" s="88"/>
      <c r="AA1085" s="88"/>
      <c r="AB1085" s="88"/>
      <c r="AC1085" s="88"/>
      <c r="AD1085" s="88"/>
      <c r="AE1085" s="88"/>
      <c r="AF1085" s="88"/>
      <c r="AG1085" s="88"/>
      <c r="AH1085" s="88"/>
      <c r="AI1085" s="88"/>
      <c r="AJ1085" s="88"/>
      <c r="AK1085" s="88"/>
      <c r="AL1085" s="88"/>
      <c r="AM1085" s="88"/>
      <c r="AN1085" s="88"/>
      <c r="AO1085" s="88"/>
      <c r="AP1085" s="88"/>
      <c r="AQ1085" s="88"/>
      <c r="AR1085" s="88"/>
      <c r="AS1085" s="88"/>
      <c r="AT1085" s="88"/>
      <c r="AU1085" s="88"/>
      <c r="AV1085" s="88"/>
      <c r="AW1085" s="88"/>
      <c r="AX1085" s="88"/>
      <c r="AY1085" s="88"/>
      <c r="AZ1085" s="88"/>
      <c r="BA1085" s="88"/>
      <c r="BB1085" s="88"/>
      <c r="BC1085" s="88"/>
      <c r="BD1085" s="88"/>
      <c r="BE1085" s="88"/>
      <c r="BF1085" s="88"/>
      <c r="BG1085" s="88"/>
      <c r="BH1085" s="88"/>
      <c r="BI1085" s="88"/>
      <c r="BJ1085" s="88"/>
      <c r="BK1085" s="88">
        <v>30.25</v>
      </c>
      <c r="BL1085" s="88">
        <v>26.1</v>
      </c>
      <c r="BM1085" s="88">
        <v>25.9</v>
      </c>
      <c r="BN1085" s="88">
        <v>27.99</v>
      </c>
      <c r="BO1085" s="88"/>
      <c r="BP1085" s="88">
        <v>26</v>
      </c>
      <c r="BQ1085" s="88">
        <v>27.06</v>
      </c>
      <c r="BR1085" s="88">
        <v>23.79</v>
      </c>
      <c r="BS1085" s="88">
        <v>27.55</v>
      </c>
      <c r="BT1085" s="88">
        <v>25.2</v>
      </c>
      <c r="BU1085" s="88"/>
      <c r="BV1085" s="88"/>
      <c r="BW1085" s="88"/>
      <c r="BX1085" s="88"/>
    </row>
    <row r="1086" spans="2:76" s="9" customFormat="1" ht="15">
      <c r="B1086" s="87">
        <v>43381</v>
      </c>
      <c r="C1086" s="88"/>
      <c r="D1086" s="88"/>
      <c r="E1086" s="88"/>
      <c r="F1086" s="88"/>
      <c r="G1086" s="88"/>
      <c r="H1086" s="88">
        <v>29.14</v>
      </c>
      <c r="I1086" s="88">
        <v>30.05</v>
      </c>
      <c r="J1086" s="88">
        <v>31.04</v>
      </c>
      <c r="K1086" s="88"/>
      <c r="L1086" s="88"/>
      <c r="M1086" s="88"/>
      <c r="N1086" s="88"/>
      <c r="O1086" s="88"/>
      <c r="P1086" s="88"/>
      <c r="Q1086" s="88"/>
      <c r="R1086" s="88"/>
      <c r="S1086" s="88"/>
      <c r="T1086" s="88"/>
      <c r="U1086" s="88"/>
      <c r="V1086" s="88"/>
      <c r="W1086" s="88"/>
      <c r="X1086" s="88"/>
      <c r="Y1086" s="88"/>
      <c r="Z1086" s="88"/>
      <c r="AA1086" s="88"/>
      <c r="AB1086" s="88"/>
      <c r="AC1086" s="88"/>
      <c r="AD1086" s="88"/>
      <c r="AE1086" s="88"/>
      <c r="AF1086" s="88"/>
      <c r="AG1086" s="88"/>
      <c r="AH1086" s="88"/>
      <c r="AI1086" s="88"/>
      <c r="AJ1086" s="88"/>
      <c r="AK1086" s="88"/>
      <c r="AL1086" s="88"/>
      <c r="AM1086" s="88"/>
      <c r="AN1086" s="88"/>
      <c r="AO1086" s="88"/>
      <c r="AP1086" s="88"/>
      <c r="AQ1086" s="88"/>
      <c r="AR1086" s="88"/>
      <c r="AS1086" s="88"/>
      <c r="AT1086" s="88"/>
      <c r="AU1086" s="88"/>
      <c r="AV1086" s="88"/>
      <c r="AW1086" s="88"/>
      <c r="AX1086" s="88"/>
      <c r="AY1086" s="88"/>
      <c r="AZ1086" s="88"/>
      <c r="BA1086" s="88"/>
      <c r="BB1086" s="88"/>
      <c r="BC1086" s="88"/>
      <c r="BD1086" s="88"/>
      <c r="BE1086" s="88"/>
      <c r="BF1086" s="88"/>
      <c r="BG1086" s="88"/>
      <c r="BH1086" s="88"/>
      <c r="BI1086" s="88"/>
      <c r="BJ1086" s="88"/>
      <c r="BK1086" s="88">
        <v>30.7</v>
      </c>
      <c r="BL1086" s="88">
        <v>26.82</v>
      </c>
      <c r="BM1086" s="88">
        <v>26.08</v>
      </c>
      <c r="BN1086" s="88">
        <v>28.24</v>
      </c>
      <c r="BO1086" s="88"/>
      <c r="BP1086" s="88">
        <v>26.45</v>
      </c>
      <c r="BQ1086" s="88">
        <v>27.46</v>
      </c>
      <c r="BR1086" s="88">
        <v>23.84</v>
      </c>
      <c r="BS1086" s="88">
        <v>27.95</v>
      </c>
      <c r="BT1086" s="88">
        <v>25.19</v>
      </c>
      <c r="BU1086" s="88"/>
      <c r="BV1086" s="88"/>
      <c r="BW1086" s="88"/>
      <c r="BX1086" s="88"/>
    </row>
    <row r="1087" spans="2:76" s="9" customFormat="1" ht="15">
      <c r="B1087" s="87">
        <v>43378</v>
      </c>
      <c r="C1087" s="88"/>
      <c r="D1087" s="88"/>
      <c r="E1087" s="88"/>
      <c r="F1087" s="88"/>
      <c r="G1087" s="88"/>
      <c r="H1087" s="88">
        <v>29.3</v>
      </c>
      <c r="I1087" s="88">
        <v>29.75</v>
      </c>
      <c r="J1087" s="88">
        <v>30.6</v>
      </c>
      <c r="K1087" s="88"/>
      <c r="L1087" s="88"/>
      <c r="M1087" s="88"/>
      <c r="N1087" s="88"/>
      <c r="O1087" s="88"/>
      <c r="P1087" s="88"/>
      <c r="Q1087" s="88"/>
      <c r="R1087" s="88"/>
      <c r="S1087" s="88"/>
      <c r="T1087" s="88"/>
      <c r="U1087" s="88"/>
      <c r="V1087" s="88"/>
      <c r="W1087" s="88"/>
      <c r="X1087" s="88"/>
      <c r="Y1087" s="88"/>
      <c r="Z1087" s="88"/>
      <c r="AA1087" s="88"/>
      <c r="AB1087" s="88"/>
      <c r="AC1087" s="88"/>
      <c r="AD1087" s="88"/>
      <c r="AE1087" s="88"/>
      <c r="AF1087" s="88"/>
      <c r="AG1087" s="88"/>
      <c r="AH1087" s="88"/>
      <c r="AI1087" s="88"/>
      <c r="AJ1087" s="88"/>
      <c r="AK1087" s="88"/>
      <c r="AL1087" s="88"/>
      <c r="AM1087" s="88"/>
      <c r="AN1087" s="88"/>
      <c r="AO1087" s="88"/>
      <c r="AP1087" s="88"/>
      <c r="AQ1087" s="88"/>
      <c r="AR1087" s="88"/>
      <c r="AS1087" s="88"/>
      <c r="AT1087" s="88"/>
      <c r="AU1087" s="88"/>
      <c r="AV1087" s="88"/>
      <c r="AW1087" s="88"/>
      <c r="AX1087" s="88"/>
      <c r="AY1087" s="88"/>
      <c r="AZ1087" s="88"/>
      <c r="BA1087" s="88"/>
      <c r="BB1087" s="88"/>
      <c r="BC1087" s="88"/>
      <c r="BD1087" s="88"/>
      <c r="BE1087" s="88"/>
      <c r="BF1087" s="88"/>
      <c r="BG1087" s="88"/>
      <c r="BH1087" s="88"/>
      <c r="BI1087" s="88"/>
      <c r="BJ1087" s="88"/>
      <c r="BK1087" s="88">
        <v>30.75</v>
      </c>
      <c r="BL1087" s="88">
        <v>26.78</v>
      </c>
      <c r="BM1087" s="88">
        <v>26.52</v>
      </c>
      <c r="BN1087" s="88">
        <v>28.19</v>
      </c>
      <c r="BO1087" s="88"/>
      <c r="BP1087" s="88">
        <v>26.65</v>
      </c>
      <c r="BQ1087" s="88">
        <v>27.56</v>
      </c>
      <c r="BR1087" s="88">
        <v>24.02</v>
      </c>
      <c r="BS1087" s="88">
        <v>28.05</v>
      </c>
      <c r="BT1087" s="88">
        <v>25.28</v>
      </c>
      <c r="BU1087" s="88"/>
      <c r="BV1087" s="88"/>
      <c r="BW1087" s="88"/>
      <c r="BX1087" s="88"/>
    </row>
    <row r="1088" spans="2:76" s="9" customFormat="1" ht="15">
      <c r="B1088" s="87">
        <v>43377</v>
      </c>
      <c r="C1088" s="88"/>
      <c r="D1088" s="88"/>
      <c r="E1088" s="88"/>
      <c r="F1088" s="88"/>
      <c r="G1088" s="88"/>
      <c r="H1088" s="88">
        <v>29.35</v>
      </c>
      <c r="I1088" s="88">
        <v>30.15</v>
      </c>
      <c r="J1088" s="88">
        <v>30.68</v>
      </c>
      <c r="K1088" s="88"/>
      <c r="L1088" s="88"/>
      <c r="M1088" s="88"/>
      <c r="N1088" s="88"/>
      <c r="O1088" s="88"/>
      <c r="P1088" s="88"/>
      <c r="Q1088" s="88"/>
      <c r="R1088" s="88"/>
      <c r="S1088" s="88"/>
      <c r="T1088" s="88"/>
      <c r="U1088" s="88"/>
      <c r="V1088" s="88"/>
      <c r="W1088" s="88"/>
      <c r="X1088" s="88"/>
      <c r="Y1088" s="88"/>
      <c r="Z1088" s="88"/>
      <c r="AA1088" s="88"/>
      <c r="AB1088" s="88"/>
      <c r="AC1088" s="88"/>
      <c r="AD1088" s="88"/>
      <c r="AE1088" s="88"/>
      <c r="AF1088" s="88"/>
      <c r="AG1088" s="88"/>
      <c r="AH1088" s="88"/>
      <c r="AI1088" s="88"/>
      <c r="AJ1088" s="88"/>
      <c r="AK1088" s="88"/>
      <c r="AL1088" s="88"/>
      <c r="AM1088" s="88"/>
      <c r="AN1088" s="88"/>
      <c r="AO1088" s="88"/>
      <c r="AP1088" s="88"/>
      <c r="AQ1088" s="88"/>
      <c r="AR1088" s="88"/>
      <c r="AS1088" s="88"/>
      <c r="AT1088" s="88"/>
      <c r="AU1088" s="88"/>
      <c r="AV1088" s="88"/>
      <c r="AW1088" s="88"/>
      <c r="AX1088" s="88"/>
      <c r="AY1088" s="88"/>
      <c r="AZ1088" s="88"/>
      <c r="BA1088" s="88"/>
      <c r="BB1088" s="88"/>
      <c r="BC1088" s="88"/>
      <c r="BD1088" s="88"/>
      <c r="BE1088" s="88"/>
      <c r="BF1088" s="88"/>
      <c r="BG1088" s="88"/>
      <c r="BH1088" s="88"/>
      <c r="BI1088" s="88"/>
      <c r="BJ1088" s="88"/>
      <c r="BK1088" s="88">
        <v>30.75</v>
      </c>
      <c r="BL1088" s="88">
        <v>26.77</v>
      </c>
      <c r="BM1088" s="88">
        <v>26.53</v>
      </c>
      <c r="BN1088" s="88">
        <v>27.2</v>
      </c>
      <c r="BO1088" s="88"/>
      <c r="BP1088" s="88">
        <v>26.65</v>
      </c>
      <c r="BQ1088" s="88">
        <v>27.31</v>
      </c>
      <c r="BR1088" s="88">
        <v>24.16</v>
      </c>
      <c r="BS1088" s="88">
        <v>27.8</v>
      </c>
      <c r="BT1088" s="88">
        <v>25.21</v>
      </c>
      <c r="BU1088" s="88"/>
      <c r="BV1088" s="88"/>
      <c r="BW1088" s="88"/>
      <c r="BX1088" s="88"/>
    </row>
    <row r="1089" spans="2:76" s="9" customFormat="1" ht="15">
      <c r="B1089" s="87">
        <v>43376</v>
      </c>
      <c r="C1089" s="88"/>
      <c r="D1089" s="88"/>
      <c r="E1089" s="88"/>
      <c r="F1089" s="88"/>
      <c r="G1089" s="88"/>
      <c r="H1089" s="88">
        <v>28.84</v>
      </c>
      <c r="I1089" s="88">
        <v>29.65</v>
      </c>
      <c r="J1089" s="88">
        <v>30.25</v>
      </c>
      <c r="K1089" s="88"/>
      <c r="L1089" s="88"/>
      <c r="M1089" s="88"/>
      <c r="N1089" s="88"/>
      <c r="O1089" s="88"/>
      <c r="P1089" s="88"/>
      <c r="Q1089" s="88"/>
      <c r="R1089" s="88"/>
      <c r="S1089" s="88"/>
      <c r="T1089" s="88"/>
      <c r="U1089" s="88"/>
      <c r="V1089" s="88"/>
      <c r="W1089" s="88"/>
      <c r="X1089" s="88"/>
      <c r="Y1089" s="88"/>
      <c r="Z1089" s="88"/>
      <c r="AA1089" s="88"/>
      <c r="AB1089" s="88"/>
      <c r="AC1089" s="88"/>
      <c r="AD1089" s="88"/>
      <c r="AE1089" s="88"/>
      <c r="AF1089" s="88"/>
      <c r="AG1089" s="88"/>
      <c r="AH1089" s="88"/>
      <c r="AI1089" s="88"/>
      <c r="AJ1089" s="88"/>
      <c r="AK1089" s="88"/>
      <c r="AL1089" s="88"/>
      <c r="AM1089" s="88"/>
      <c r="AN1089" s="88"/>
      <c r="AO1089" s="88"/>
      <c r="AP1089" s="88"/>
      <c r="AQ1089" s="88"/>
      <c r="AR1089" s="88"/>
      <c r="AS1089" s="88"/>
      <c r="AT1089" s="88"/>
      <c r="AU1089" s="88"/>
      <c r="AV1089" s="88"/>
      <c r="AW1089" s="88"/>
      <c r="AX1089" s="88"/>
      <c r="AY1089" s="88"/>
      <c r="AZ1089" s="88"/>
      <c r="BA1089" s="88"/>
      <c r="BB1089" s="88"/>
      <c r="BC1089" s="88"/>
      <c r="BD1089" s="88"/>
      <c r="BE1089" s="88"/>
      <c r="BF1089" s="88"/>
      <c r="BG1089" s="88"/>
      <c r="BH1089" s="88"/>
      <c r="BI1089" s="88"/>
      <c r="BJ1089" s="88"/>
      <c r="BK1089" s="88">
        <v>30.68</v>
      </c>
      <c r="BL1089" s="88">
        <v>26.3</v>
      </c>
      <c r="BM1089" s="88">
        <v>25.5</v>
      </c>
      <c r="BN1089" s="88">
        <v>27.18</v>
      </c>
      <c r="BO1089" s="88"/>
      <c r="BP1089" s="88">
        <v>25.9</v>
      </c>
      <c r="BQ1089" s="88">
        <v>26.91</v>
      </c>
      <c r="BR1089" s="88">
        <v>23.56</v>
      </c>
      <c r="BS1089" s="88">
        <v>27.4</v>
      </c>
      <c r="BT1089" s="88">
        <v>24.93</v>
      </c>
      <c r="BU1089" s="88"/>
      <c r="BV1089" s="88"/>
      <c r="BW1089" s="88"/>
      <c r="BX1089" s="88"/>
    </row>
    <row r="1090" spans="2:76" s="9" customFormat="1" ht="15">
      <c r="B1090" s="87">
        <v>43375</v>
      </c>
      <c r="C1090" s="88"/>
      <c r="D1090" s="88"/>
      <c r="E1090" s="88"/>
      <c r="F1090" s="88"/>
      <c r="G1090" s="88"/>
      <c r="H1090" s="88">
        <v>29.81</v>
      </c>
      <c r="I1090" s="88">
        <v>30.25</v>
      </c>
      <c r="J1090" s="88">
        <v>30.66</v>
      </c>
      <c r="K1090" s="88"/>
      <c r="L1090" s="88"/>
      <c r="M1090" s="88"/>
      <c r="N1090" s="88"/>
      <c r="O1090" s="88"/>
      <c r="P1090" s="88"/>
      <c r="Q1090" s="88"/>
      <c r="R1090" s="88"/>
      <c r="S1090" s="88"/>
      <c r="T1090" s="88"/>
      <c r="U1090" s="88"/>
      <c r="V1090" s="88"/>
      <c r="W1090" s="88"/>
      <c r="X1090" s="88"/>
      <c r="Y1090" s="88"/>
      <c r="Z1090" s="88"/>
      <c r="AA1090" s="88"/>
      <c r="AB1090" s="88"/>
      <c r="AC1090" s="88"/>
      <c r="AD1090" s="88"/>
      <c r="AE1090" s="88"/>
      <c r="AF1090" s="88"/>
      <c r="AG1090" s="88"/>
      <c r="AH1090" s="88"/>
      <c r="AI1090" s="88"/>
      <c r="AJ1090" s="88"/>
      <c r="AK1090" s="88"/>
      <c r="AL1090" s="88"/>
      <c r="AM1090" s="88"/>
      <c r="AN1090" s="88"/>
      <c r="AO1090" s="88"/>
      <c r="AP1090" s="88"/>
      <c r="AQ1090" s="88"/>
      <c r="AR1090" s="88"/>
      <c r="AS1090" s="88"/>
      <c r="AT1090" s="88"/>
      <c r="AU1090" s="88"/>
      <c r="AV1090" s="88"/>
      <c r="AW1090" s="88"/>
      <c r="AX1090" s="88"/>
      <c r="AY1090" s="88"/>
      <c r="AZ1090" s="88"/>
      <c r="BA1090" s="88"/>
      <c r="BB1090" s="88"/>
      <c r="BC1090" s="88"/>
      <c r="BD1090" s="88"/>
      <c r="BE1090" s="88"/>
      <c r="BF1090" s="88"/>
      <c r="BG1090" s="88"/>
      <c r="BH1090" s="88"/>
      <c r="BI1090" s="88"/>
      <c r="BJ1090" s="88"/>
      <c r="BK1090" s="88">
        <v>31.54</v>
      </c>
      <c r="BL1090" s="88">
        <v>26.14</v>
      </c>
      <c r="BM1090" s="88">
        <v>26.16</v>
      </c>
      <c r="BN1090" s="88">
        <v>27.42</v>
      </c>
      <c r="BO1090" s="88"/>
      <c r="BP1090" s="88">
        <v>26.15</v>
      </c>
      <c r="BQ1090" s="88">
        <v>27.31</v>
      </c>
      <c r="BR1090" s="88">
        <v>23.71</v>
      </c>
      <c r="BS1090" s="88">
        <v>27.8</v>
      </c>
      <c r="BT1090" s="88">
        <v>25.2</v>
      </c>
      <c r="BU1090" s="88"/>
      <c r="BV1090" s="88"/>
      <c r="BW1090" s="88"/>
      <c r="BX1090" s="88"/>
    </row>
    <row r="1091" spans="2:76" s="9" customFormat="1" ht="15">
      <c r="B1091" s="87">
        <v>43374</v>
      </c>
      <c r="C1091" s="88"/>
      <c r="D1091" s="88"/>
      <c r="E1091" s="88"/>
      <c r="F1091" s="88"/>
      <c r="G1091" s="88"/>
      <c r="H1091" s="88">
        <v>28.95</v>
      </c>
      <c r="I1091" s="88">
        <v>29.65</v>
      </c>
      <c r="J1091" s="88">
        <v>29.95</v>
      </c>
      <c r="K1091" s="88"/>
      <c r="L1091" s="88"/>
      <c r="M1091" s="88"/>
      <c r="N1091" s="88"/>
      <c r="O1091" s="88"/>
      <c r="P1091" s="88"/>
      <c r="Q1091" s="88"/>
      <c r="R1091" s="88"/>
      <c r="S1091" s="88"/>
      <c r="T1091" s="88"/>
      <c r="U1091" s="88"/>
      <c r="V1091" s="88"/>
      <c r="W1091" s="88"/>
      <c r="X1091" s="88"/>
      <c r="Y1091" s="88"/>
      <c r="Z1091" s="88"/>
      <c r="AA1091" s="88"/>
      <c r="AB1091" s="88"/>
      <c r="AC1091" s="88"/>
      <c r="AD1091" s="88"/>
      <c r="AE1091" s="88"/>
      <c r="AF1091" s="88"/>
      <c r="AG1091" s="88"/>
      <c r="AH1091" s="88"/>
      <c r="AI1091" s="88"/>
      <c r="AJ1091" s="88"/>
      <c r="AK1091" s="88"/>
      <c r="AL1091" s="88"/>
      <c r="AM1091" s="88"/>
      <c r="AN1091" s="88"/>
      <c r="AO1091" s="88"/>
      <c r="AP1091" s="88"/>
      <c r="AQ1091" s="88"/>
      <c r="AR1091" s="88"/>
      <c r="AS1091" s="88"/>
      <c r="AT1091" s="88"/>
      <c r="AU1091" s="88"/>
      <c r="AV1091" s="88"/>
      <c r="AW1091" s="88"/>
      <c r="AX1091" s="88"/>
      <c r="AY1091" s="88"/>
      <c r="AZ1091" s="88"/>
      <c r="BA1091" s="88"/>
      <c r="BB1091" s="88"/>
      <c r="BC1091" s="88"/>
      <c r="BD1091" s="88"/>
      <c r="BE1091" s="88"/>
      <c r="BF1091" s="88"/>
      <c r="BG1091" s="88"/>
      <c r="BH1091" s="88"/>
      <c r="BI1091" s="88"/>
      <c r="BJ1091" s="88"/>
      <c r="BK1091" s="88">
        <v>29.95</v>
      </c>
      <c r="BL1091" s="88">
        <v>25.82</v>
      </c>
      <c r="BM1091" s="88">
        <v>25.88</v>
      </c>
      <c r="BN1091" s="88">
        <v>27.99</v>
      </c>
      <c r="BO1091" s="88"/>
      <c r="BP1091" s="88">
        <v>25.85</v>
      </c>
      <c r="BQ1091" s="88">
        <v>26.91</v>
      </c>
      <c r="BR1091" s="88">
        <v>23.47</v>
      </c>
      <c r="BS1091" s="88">
        <v>27.4</v>
      </c>
      <c r="BT1091" s="88">
        <v>24.88</v>
      </c>
      <c r="BU1091" s="88"/>
      <c r="BV1091" s="88"/>
      <c r="BW1091" s="88"/>
      <c r="BX1091" s="88"/>
    </row>
    <row r="1092" spans="2:76" s="9" customFormat="1" ht="15">
      <c r="B1092" s="87">
        <v>43371</v>
      </c>
      <c r="C1092" s="88"/>
      <c r="D1092" s="88"/>
      <c r="E1092" s="88"/>
      <c r="F1092" s="88"/>
      <c r="G1092" s="88">
        <v>28.6</v>
      </c>
      <c r="H1092" s="88">
        <v>29.65</v>
      </c>
      <c r="I1092" s="88">
        <v>30.83</v>
      </c>
      <c r="J1092" s="88"/>
      <c r="K1092" s="88"/>
      <c r="L1092" s="88"/>
      <c r="M1092" s="88"/>
      <c r="N1092" s="88"/>
      <c r="O1092" s="88"/>
      <c r="P1092" s="88"/>
      <c r="Q1092" s="88"/>
      <c r="R1092" s="88"/>
      <c r="S1092" s="88"/>
      <c r="T1092" s="88"/>
      <c r="U1092" s="88"/>
      <c r="V1092" s="88"/>
      <c r="W1092" s="88"/>
      <c r="X1092" s="88"/>
      <c r="Y1092" s="88"/>
      <c r="Z1092" s="88"/>
      <c r="AA1092" s="88"/>
      <c r="AB1092" s="88"/>
      <c r="AC1092" s="88"/>
      <c r="AD1092" s="88"/>
      <c r="AE1092" s="88"/>
      <c r="AF1092" s="88"/>
      <c r="AG1092" s="88"/>
      <c r="AH1092" s="88"/>
      <c r="AI1092" s="88"/>
      <c r="AJ1092" s="88"/>
      <c r="AK1092" s="88"/>
      <c r="AL1092" s="88"/>
      <c r="AM1092" s="88"/>
      <c r="AN1092" s="88"/>
      <c r="AO1092" s="88"/>
      <c r="AP1092" s="88"/>
      <c r="AQ1092" s="88"/>
      <c r="AR1092" s="88"/>
      <c r="AS1092" s="88"/>
      <c r="AT1092" s="88"/>
      <c r="AU1092" s="88"/>
      <c r="AV1092" s="88"/>
      <c r="AW1092" s="88"/>
      <c r="AX1092" s="88"/>
      <c r="AY1092" s="88"/>
      <c r="AZ1092" s="88"/>
      <c r="BA1092" s="88"/>
      <c r="BB1092" s="88"/>
      <c r="BC1092" s="88"/>
      <c r="BD1092" s="88"/>
      <c r="BE1092" s="88"/>
      <c r="BF1092" s="88"/>
      <c r="BG1092" s="88"/>
      <c r="BH1092" s="88"/>
      <c r="BI1092" s="88"/>
      <c r="BJ1092" s="88"/>
      <c r="BK1092" s="88">
        <v>29.95</v>
      </c>
      <c r="BL1092" s="88">
        <v>25.72</v>
      </c>
      <c r="BM1092" s="88">
        <v>24.79</v>
      </c>
      <c r="BN1092" s="88"/>
      <c r="BO1092" s="88"/>
      <c r="BP1092" s="88">
        <v>25.25</v>
      </c>
      <c r="BQ1092" s="88">
        <v>26.51</v>
      </c>
      <c r="BR1092" s="88"/>
      <c r="BS1092" s="88">
        <v>27</v>
      </c>
      <c r="BT1092" s="88">
        <v>24.41</v>
      </c>
      <c r="BU1092" s="88"/>
      <c r="BV1092" s="88"/>
      <c r="BW1092" s="88"/>
      <c r="BX1092" s="88"/>
    </row>
    <row r="1093" spans="2:76" s="9" customFormat="1" ht="15">
      <c r="B1093" s="87">
        <v>43370</v>
      </c>
      <c r="C1093" s="88"/>
      <c r="D1093" s="88"/>
      <c r="E1093" s="88"/>
      <c r="F1093" s="88"/>
      <c r="G1093" s="88">
        <v>29.13</v>
      </c>
      <c r="H1093" s="88">
        <v>30.25</v>
      </c>
      <c r="I1093" s="88">
        <v>31.43</v>
      </c>
      <c r="J1093" s="88"/>
      <c r="K1093" s="88"/>
      <c r="L1093" s="88"/>
      <c r="M1093" s="88"/>
      <c r="N1093" s="88"/>
      <c r="O1093" s="88"/>
      <c r="P1093" s="88"/>
      <c r="Q1093" s="88"/>
      <c r="R1093" s="88"/>
      <c r="S1093" s="88"/>
      <c r="T1093" s="88"/>
      <c r="U1093" s="88"/>
      <c r="V1093" s="88"/>
      <c r="W1093" s="88"/>
      <c r="X1093" s="88"/>
      <c r="Y1093" s="88"/>
      <c r="Z1093" s="88"/>
      <c r="AA1093" s="88"/>
      <c r="AB1093" s="88"/>
      <c r="AC1093" s="88"/>
      <c r="AD1093" s="88"/>
      <c r="AE1093" s="88"/>
      <c r="AF1093" s="88"/>
      <c r="AG1093" s="88"/>
      <c r="AH1093" s="88"/>
      <c r="AI1093" s="88"/>
      <c r="AJ1093" s="88"/>
      <c r="AK1093" s="88"/>
      <c r="AL1093" s="88"/>
      <c r="AM1093" s="88"/>
      <c r="AN1093" s="88"/>
      <c r="AO1093" s="88"/>
      <c r="AP1093" s="88"/>
      <c r="AQ1093" s="88"/>
      <c r="AR1093" s="88"/>
      <c r="AS1093" s="88"/>
      <c r="AT1093" s="88"/>
      <c r="AU1093" s="88"/>
      <c r="AV1093" s="88"/>
      <c r="AW1093" s="88"/>
      <c r="AX1093" s="88"/>
      <c r="AY1093" s="88"/>
      <c r="AZ1093" s="88"/>
      <c r="BA1093" s="88"/>
      <c r="BB1093" s="88"/>
      <c r="BC1093" s="88"/>
      <c r="BD1093" s="88"/>
      <c r="BE1093" s="88"/>
      <c r="BF1093" s="88"/>
      <c r="BG1093" s="88"/>
      <c r="BH1093" s="88"/>
      <c r="BI1093" s="88"/>
      <c r="BJ1093" s="88">
        <v>30.27</v>
      </c>
      <c r="BK1093" s="88">
        <v>30.33</v>
      </c>
      <c r="BL1093" s="88">
        <v>26.08</v>
      </c>
      <c r="BM1093" s="88">
        <v>25.15</v>
      </c>
      <c r="BN1093" s="88"/>
      <c r="BO1093" s="88">
        <v>30.3</v>
      </c>
      <c r="BP1093" s="88">
        <v>25.61</v>
      </c>
      <c r="BQ1093" s="88">
        <v>26.91</v>
      </c>
      <c r="BR1093" s="88"/>
      <c r="BS1093" s="88">
        <v>27.4</v>
      </c>
      <c r="BT1093" s="88">
        <v>24.34</v>
      </c>
      <c r="BU1093" s="88"/>
      <c r="BV1093" s="88"/>
      <c r="BW1093" s="88"/>
      <c r="BX1093" s="88"/>
    </row>
    <row r="1094" spans="2:76" s="9" customFormat="1" ht="15">
      <c r="B1094" s="87">
        <v>43369</v>
      </c>
      <c r="C1094" s="88"/>
      <c r="D1094" s="88"/>
      <c r="E1094" s="88"/>
      <c r="F1094" s="88"/>
      <c r="G1094" s="88">
        <v>29.64</v>
      </c>
      <c r="H1094" s="88">
        <v>30.7</v>
      </c>
      <c r="I1094" s="88">
        <v>31.91</v>
      </c>
      <c r="J1094" s="88"/>
      <c r="K1094" s="88"/>
      <c r="L1094" s="88"/>
      <c r="M1094" s="88"/>
      <c r="N1094" s="88"/>
      <c r="O1094" s="88"/>
      <c r="P1094" s="88"/>
      <c r="Q1094" s="88"/>
      <c r="R1094" s="88"/>
      <c r="S1094" s="88"/>
      <c r="T1094" s="88"/>
      <c r="U1094" s="88"/>
      <c r="V1094" s="88"/>
      <c r="W1094" s="88"/>
      <c r="X1094" s="88"/>
      <c r="Y1094" s="88"/>
      <c r="Z1094" s="88"/>
      <c r="AA1094" s="88"/>
      <c r="AB1094" s="88"/>
      <c r="AC1094" s="88"/>
      <c r="AD1094" s="88"/>
      <c r="AE1094" s="88"/>
      <c r="AF1094" s="88"/>
      <c r="AG1094" s="88"/>
      <c r="AH1094" s="88"/>
      <c r="AI1094" s="88"/>
      <c r="AJ1094" s="88"/>
      <c r="AK1094" s="88"/>
      <c r="AL1094" s="88"/>
      <c r="AM1094" s="88"/>
      <c r="AN1094" s="88"/>
      <c r="AO1094" s="88"/>
      <c r="AP1094" s="88"/>
      <c r="AQ1094" s="88"/>
      <c r="AR1094" s="88"/>
      <c r="AS1094" s="88"/>
      <c r="AT1094" s="88"/>
      <c r="AU1094" s="88"/>
      <c r="AV1094" s="88"/>
      <c r="AW1094" s="88"/>
      <c r="AX1094" s="88"/>
      <c r="AY1094" s="88"/>
      <c r="AZ1094" s="88"/>
      <c r="BA1094" s="88"/>
      <c r="BB1094" s="88"/>
      <c r="BC1094" s="88"/>
      <c r="BD1094" s="88"/>
      <c r="BE1094" s="88"/>
      <c r="BF1094" s="88"/>
      <c r="BG1094" s="88"/>
      <c r="BH1094" s="88"/>
      <c r="BI1094" s="88"/>
      <c r="BJ1094" s="88">
        <v>30.75</v>
      </c>
      <c r="BK1094" s="88">
        <v>30.75</v>
      </c>
      <c r="BL1094" s="88">
        <v>26.08</v>
      </c>
      <c r="BM1094" s="88">
        <v>25.15</v>
      </c>
      <c r="BN1094" s="88"/>
      <c r="BO1094" s="88">
        <v>30.75</v>
      </c>
      <c r="BP1094" s="88">
        <v>25.61</v>
      </c>
      <c r="BQ1094" s="88">
        <v>27.31</v>
      </c>
      <c r="BR1094" s="88"/>
      <c r="BS1094" s="88">
        <v>27.48</v>
      </c>
      <c r="BT1094" s="88">
        <v>24.41</v>
      </c>
      <c r="BU1094" s="88"/>
      <c r="BV1094" s="88"/>
      <c r="BW1094" s="88"/>
      <c r="BX1094" s="88"/>
    </row>
    <row r="1095" spans="2:76" s="9" customFormat="1" ht="15">
      <c r="B1095" s="87">
        <v>43368</v>
      </c>
      <c r="C1095" s="88"/>
      <c r="D1095" s="88"/>
      <c r="E1095" s="88"/>
      <c r="F1095" s="88"/>
      <c r="G1095" s="88">
        <v>30.07</v>
      </c>
      <c r="H1095" s="88">
        <v>31.25</v>
      </c>
      <c r="I1095" s="88">
        <v>32.96</v>
      </c>
      <c r="J1095" s="88"/>
      <c r="K1095" s="88"/>
      <c r="L1095" s="88"/>
      <c r="M1095" s="88"/>
      <c r="N1095" s="88"/>
      <c r="O1095" s="88"/>
      <c r="P1095" s="88"/>
      <c r="Q1095" s="88"/>
      <c r="R1095" s="88"/>
      <c r="S1095" s="88"/>
      <c r="T1095" s="88"/>
      <c r="U1095" s="88"/>
      <c r="V1095" s="88"/>
      <c r="W1095" s="88"/>
      <c r="X1095" s="88"/>
      <c r="Y1095" s="88"/>
      <c r="Z1095" s="88"/>
      <c r="AA1095" s="88"/>
      <c r="AB1095" s="88"/>
      <c r="AC1095" s="88"/>
      <c r="AD1095" s="88"/>
      <c r="AE1095" s="88"/>
      <c r="AF1095" s="88"/>
      <c r="AG1095" s="88"/>
      <c r="AH1095" s="88"/>
      <c r="AI1095" s="88"/>
      <c r="AJ1095" s="88"/>
      <c r="AK1095" s="88"/>
      <c r="AL1095" s="88"/>
      <c r="AM1095" s="88"/>
      <c r="AN1095" s="88"/>
      <c r="AO1095" s="88"/>
      <c r="AP1095" s="88"/>
      <c r="AQ1095" s="88"/>
      <c r="AR1095" s="88"/>
      <c r="AS1095" s="88"/>
      <c r="AT1095" s="88"/>
      <c r="AU1095" s="88"/>
      <c r="AV1095" s="88"/>
      <c r="AW1095" s="88"/>
      <c r="AX1095" s="88"/>
      <c r="AY1095" s="88"/>
      <c r="AZ1095" s="88"/>
      <c r="BA1095" s="88"/>
      <c r="BB1095" s="88"/>
      <c r="BC1095" s="88"/>
      <c r="BD1095" s="88"/>
      <c r="BE1095" s="88"/>
      <c r="BF1095" s="88"/>
      <c r="BG1095" s="88"/>
      <c r="BH1095" s="88"/>
      <c r="BI1095" s="88"/>
      <c r="BJ1095" s="88">
        <v>31.43</v>
      </c>
      <c r="BK1095" s="88">
        <v>31.47</v>
      </c>
      <c r="BL1095" s="88">
        <v>26.7</v>
      </c>
      <c r="BM1095" s="88">
        <v>25.69</v>
      </c>
      <c r="BN1095" s="88"/>
      <c r="BO1095" s="88">
        <v>31.45</v>
      </c>
      <c r="BP1095" s="88">
        <v>26.19</v>
      </c>
      <c r="BQ1095" s="88">
        <v>27.45</v>
      </c>
      <c r="BR1095" s="88"/>
      <c r="BS1095" s="88">
        <v>28.05</v>
      </c>
      <c r="BT1095" s="88">
        <v>24.48</v>
      </c>
      <c r="BU1095" s="88"/>
      <c r="BV1095" s="88"/>
      <c r="BW1095" s="88"/>
      <c r="BX1095" s="88"/>
    </row>
    <row r="1096" spans="2:76" s="9" customFormat="1" ht="15">
      <c r="B1096" s="87">
        <v>43367</v>
      </c>
      <c r="C1096" s="88"/>
      <c r="D1096" s="88"/>
      <c r="E1096" s="88"/>
      <c r="F1096" s="88"/>
      <c r="G1096" s="88">
        <v>30.55</v>
      </c>
      <c r="H1096" s="88">
        <v>31.5</v>
      </c>
      <c r="I1096" s="88">
        <v>32.15</v>
      </c>
      <c r="J1096" s="88"/>
      <c r="K1096" s="88"/>
      <c r="L1096" s="88"/>
      <c r="M1096" s="88"/>
      <c r="N1096" s="88"/>
      <c r="O1096" s="88"/>
      <c r="P1096" s="88"/>
      <c r="Q1096" s="88"/>
      <c r="R1096" s="88"/>
      <c r="S1096" s="88"/>
      <c r="T1096" s="88"/>
      <c r="U1096" s="88"/>
      <c r="V1096" s="88"/>
      <c r="W1096" s="88"/>
      <c r="X1096" s="88"/>
      <c r="Y1096" s="88"/>
      <c r="Z1096" s="88"/>
      <c r="AA1096" s="88"/>
      <c r="AB1096" s="88"/>
      <c r="AC1096" s="88"/>
      <c r="AD1096" s="88"/>
      <c r="AE1096" s="88"/>
      <c r="AF1096" s="88"/>
      <c r="AG1096" s="88"/>
      <c r="AH1096" s="88"/>
      <c r="AI1096" s="88"/>
      <c r="AJ1096" s="88"/>
      <c r="AK1096" s="88"/>
      <c r="AL1096" s="88"/>
      <c r="AM1096" s="88"/>
      <c r="AN1096" s="88"/>
      <c r="AO1096" s="88"/>
      <c r="AP1096" s="88"/>
      <c r="AQ1096" s="88"/>
      <c r="AR1096" s="88"/>
      <c r="AS1096" s="88"/>
      <c r="AT1096" s="88"/>
      <c r="AU1096" s="88"/>
      <c r="AV1096" s="88"/>
      <c r="AW1096" s="88"/>
      <c r="AX1096" s="88"/>
      <c r="AY1096" s="88"/>
      <c r="AZ1096" s="88"/>
      <c r="BA1096" s="88"/>
      <c r="BB1096" s="88"/>
      <c r="BC1096" s="88"/>
      <c r="BD1096" s="88"/>
      <c r="BE1096" s="88"/>
      <c r="BF1096" s="88"/>
      <c r="BG1096" s="88"/>
      <c r="BH1096" s="88"/>
      <c r="BI1096" s="88"/>
      <c r="BJ1096" s="88">
        <v>31.4</v>
      </c>
      <c r="BK1096" s="88">
        <v>32.61</v>
      </c>
      <c r="BL1096" s="88">
        <v>26.65</v>
      </c>
      <c r="BM1096" s="88">
        <v>25.7</v>
      </c>
      <c r="BN1096" s="88"/>
      <c r="BO1096" s="88">
        <v>32</v>
      </c>
      <c r="BP1096" s="88">
        <v>26.17</v>
      </c>
      <c r="BQ1096" s="88">
        <v>27.93</v>
      </c>
      <c r="BR1096" s="88"/>
      <c r="BS1096" s="88">
        <v>28.23</v>
      </c>
      <c r="BT1096" s="88">
        <v>24.64</v>
      </c>
      <c r="BU1096" s="88"/>
      <c r="BV1096" s="88"/>
      <c r="BW1096" s="88"/>
      <c r="BX1096" s="88"/>
    </row>
    <row r="1097" spans="2:76" s="9" customFormat="1" ht="15">
      <c r="B1097" s="87">
        <v>43364</v>
      </c>
      <c r="C1097" s="88"/>
      <c r="D1097" s="88"/>
      <c r="E1097" s="88"/>
      <c r="F1097" s="88"/>
      <c r="G1097" s="88">
        <v>30.04</v>
      </c>
      <c r="H1097" s="88">
        <v>30.5</v>
      </c>
      <c r="I1097" s="88">
        <v>31.11</v>
      </c>
      <c r="J1097" s="88"/>
      <c r="K1097" s="88"/>
      <c r="L1097" s="88"/>
      <c r="M1097" s="88"/>
      <c r="N1097" s="88"/>
      <c r="O1097" s="88"/>
      <c r="P1097" s="88"/>
      <c r="Q1097" s="88"/>
      <c r="R1097" s="88"/>
      <c r="S1097" s="88"/>
      <c r="T1097" s="88"/>
      <c r="U1097" s="88"/>
      <c r="V1097" s="88"/>
      <c r="W1097" s="88"/>
      <c r="X1097" s="88"/>
      <c r="Y1097" s="88"/>
      <c r="Z1097" s="88"/>
      <c r="AA1097" s="88"/>
      <c r="AB1097" s="88"/>
      <c r="AC1097" s="88"/>
      <c r="AD1097" s="88"/>
      <c r="AE1097" s="88"/>
      <c r="AF1097" s="88"/>
      <c r="AG1097" s="88"/>
      <c r="AH1097" s="88"/>
      <c r="AI1097" s="88"/>
      <c r="AJ1097" s="88"/>
      <c r="AK1097" s="88"/>
      <c r="AL1097" s="88"/>
      <c r="AM1097" s="88"/>
      <c r="AN1097" s="88"/>
      <c r="AO1097" s="88"/>
      <c r="AP1097" s="88"/>
      <c r="AQ1097" s="88"/>
      <c r="AR1097" s="88"/>
      <c r="AS1097" s="88"/>
      <c r="AT1097" s="88"/>
      <c r="AU1097" s="88"/>
      <c r="AV1097" s="88"/>
      <c r="AW1097" s="88"/>
      <c r="AX1097" s="88"/>
      <c r="AY1097" s="88"/>
      <c r="AZ1097" s="88"/>
      <c r="BA1097" s="88"/>
      <c r="BB1097" s="88"/>
      <c r="BC1097" s="88"/>
      <c r="BD1097" s="88"/>
      <c r="BE1097" s="88"/>
      <c r="BF1097" s="88"/>
      <c r="BG1097" s="88"/>
      <c r="BH1097" s="88"/>
      <c r="BI1097" s="88"/>
      <c r="BJ1097" s="88">
        <v>30.55</v>
      </c>
      <c r="BK1097" s="88">
        <v>31.97</v>
      </c>
      <c r="BL1097" s="88">
        <v>25.75</v>
      </c>
      <c r="BM1097" s="88">
        <v>25.57</v>
      </c>
      <c r="BN1097" s="88"/>
      <c r="BO1097" s="88">
        <v>31.25</v>
      </c>
      <c r="BP1097" s="88">
        <v>25.66</v>
      </c>
      <c r="BQ1097" s="88">
        <v>27.62</v>
      </c>
      <c r="BR1097" s="88"/>
      <c r="BS1097" s="88">
        <v>27.7</v>
      </c>
      <c r="BT1097" s="88">
        <v>24.48</v>
      </c>
      <c r="BU1097" s="88"/>
      <c r="BV1097" s="88"/>
      <c r="BW1097" s="88"/>
      <c r="BX1097" s="88"/>
    </row>
    <row r="1098" spans="2:76" s="9" customFormat="1" ht="15">
      <c r="B1098" s="87">
        <v>43363</v>
      </c>
      <c r="C1098" s="88"/>
      <c r="D1098" s="88"/>
      <c r="E1098" s="88"/>
      <c r="F1098" s="88"/>
      <c r="G1098" s="88">
        <v>30.3</v>
      </c>
      <c r="H1098" s="88">
        <v>31.1</v>
      </c>
      <c r="I1098" s="88">
        <v>32.64</v>
      </c>
      <c r="J1098" s="88"/>
      <c r="K1098" s="88"/>
      <c r="L1098" s="88"/>
      <c r="M1098" s="88"/>
      <c r="N1098" s="88"/>
      <c r="O1098" s="88"/>
      <c r="P1098" s="88"/>
      <c r="Q1098" s="88"/>
      <c r="R1098" s="88"/>
      <c r="S1098" s="88"/>
      <c r="T1098" s="88"/>
      <c r="U1098" s="88"/>
      <c r="V1098" s="88"/>
      <c r="W1098" s="88"/>
      <c r="X1098" s="88"/>
      <c r="Y1098" s="88"/>
      <c r="Z1098" s="88"/>
      <c r="AA1098" s="88"/>
      <c r="AB1098" s="88"/>
      <c r="AC1098" s="88"/>
      <c r="AD1098" s="88"/>
      <c r="AE1098" s="88"/>
      <c r="AF1098" s="88"/>
      <c r="AG1098" s="88"/>
      <c r="AH1098" s="88"/>
      <c r="AI1098" s="88"/>
      <c r="AJ1098" s="88"/>
      <c r="AK1098" s="88"/>
      <c r="AL1098" s="88"/>
      <c r="AM1098" s="88"/>
      <c r="AN1098" s="88"/>
      <c r="AO1098" s="88"/>
      <c r="AP1098" s="88"/>
      <c r="AQ1098" s="88"/>
      <c r="AR1098" s="88"/>
      <c r="AS1098" s="88"/>
      <c r="AT1098" s="88"/>
      <c r="AU1098" s="88"/>
      <c r="AV1098" s="88"/>
      <c r="AW1098" s="88"/>
      <c r="AX1098" s="88"/>
      <c r="AY1098" s="88"/>
      <c r="AZ1098" s="88"/>
      <c r="BA1098" s="88"/>
      <c r="BB1098" s="88"/>
      <c r="BC1098" s="88"/>
      <c r="BD1098" s="88"/>
      <c r="BE1098" s="88"/>
      <c r="BF1098" s="88"/>
      <c r="BG1098" s="88"/>
      <c r="BH1098" s="88"/>
      <c r="BI1098" s="88"/>
      <c r="BJ1098" s="88">
        <v>31.35</v>
      </c>
      <c r="BK1098" s="88">
        <v>31.75</v>
      </c>
      <c r="BL1098" s="88">
        <v>26.18</v>
      </c>
      <c r="BM1098" s="88">
        <v>25.33</v>
      </c>
      <c r="BN1098" s="88"/>
      <c r="BO1098" s="88">
        <v>31.55</v>
      </c>
      <c r="BP1098" s="88">
        <v>25.75</v>
      </c>
      <c r="BQ1098" s="88">
        <v>27.8</v>
      </c>
      <c r="BR1098" s="88"/>
      <c r="BS1098" s="88">
        <v>27.85</v>
      </c>
      <c r="BT1098" s="88">
        <v>24.54</v>
      </c>
      <c r="BU1098" s="88"/>
      <c r="BV1098" s="88"/>
      <c r="BW1098" s="88"/>
      <c r="BX1098" s="88"/>
    </row>
    <row r="1099" spans="2:76" s="9" customFormat="1" ht="15">
      <c r="B1099" s="87">
        <v>43362</v>
      </c>
      <c r="C1099" s="88"/>
      <c r="D1099" s="88"/>
      <c r="E1099" s="88"/>
      <c r="F1099" s="88"/>
      <c r="G1099" s="88">
        <v>29.47</v>
      </c>
      <c r="H1099" s="88">
        <v>30.75</v>
      </c>
      <c r="I1099" s="88">
        <v>31.29</v>
      </c>
      <c r="J1099" s="88"/>
      <c r="K1099" s="88"/>
      <c r="L1099" s="88"/>
      <c r="M1099" s="88"/>
      <c r="N1099" s="88"/>
      <c r="O1099" s="88"/>
      <c r="P1099" s="88"/>
      <c r="Q1099" s="88"/>
      <c r="R1099" s="88"/>
      <c r="S1099" s="88"/>
      <c r="T1099" s="88"/>
      <c r="U1099" s="88"/>
      <c r="V1099" s="88"/>
      <c r="W1099" s="88"/>
      <c r="X1099" s="88"/>
      <c r="Y1099" s="88"/>
      <c r="Z1099" s="88"/>
      <c r="AA1099" s="88"/>
      <c r="AB1099" s="88"/>
      <c r="AC1099" s="88"/>
      <c r="AD1099" s="88"/>
      <c r="AE1099" s="88"/>
      <c r="AF1099" s="88"/>
      <c r="AG1099" s="88"/>
      <c r="AH1099" s="88"/>
      <c r="AI1099" s="88"/>
      <c r="AJ1099" s="88"/>
      <c r="AK1099" s="88"/>
      <c r="AL1099" s="88"/>
      <c r="AM1099" s="88"/>
      <c r="AN1099" s="88"/>
      <c r="AO1099" s="88"/>
      <c r="AP1099" s="88"/>
      <c r="AQ1099" s="88"/>
      <c r="AR1099" s="88"/>
      <c r="AS1099" s="88"/>
      <c r="AT1099" s="88"/>
      <c r="AU1099" s="88"/>
      <c r="AV1099" s="88"/>
      <c r="AW1099" s="88"/>
      <c r="AX1099" s="88"/>
      <c r="AY1099" s="88"/>
      <c r="AZ1099" s="88"/>
      <c r="BA1099" s="88"/>
      <c r="BB1099" s="88"/>
      <c r="BC1099" s="88"/>
      <c r="BD1099" s="88"/>
      <c r="BE1099" s="88"/>
      <c r="BF1099" s="88"/>
      <c r="BG1099" s="88"/>
      <c r="BH1099" s="88"/>
      <c r="BI1099" s="88"/>
      <c r="BJ1099" s="88">
        <v>30.5</v>
      </c>
      <c r="BK1099" s="88">
        <v>31.41</v>
      </c>
      <c r="BL1099" s="88">
        <v>25.53</v>
      </c>
      <c r="BM1099" s="88">
        <v>25.77</v>
      </c>
      <c r="BN1099" s="88"/>
      <c r="BO1099" s="88">
        <v>30.95</v>
      </c>
      <c r="BP1099" s="88">
        <v>25.65</v>
      </c>
      <c r="BQ1099" s="88">
        <v>26.83</v>
      </c>
      <c r="BR1099" s="88"/>
      <c r="BS1099" s="88">
        <v>27.2</v>
      </c>
      <c r="BT1099" s="88">
        <v>23.58</v>
      </c>
      <c r="BU1099" s="88"/>
      <c r="BV1099" s="88"/>
      <c r="BW1099" s="88"/>
      <c r="BX1099" s="88"/>
    </row>
    <row r="1100" spans="2:76" s="9" customFormat="1" ht="15">
      <c r="B1100" s="87">
        <v>43361</v>
      </c>
      <c r="C1100" s="88"/>
      <c r="D1100" s="88"/>
      <c r="E1100" s="88"/>
      <c r="F1100" s="88"/>
      <c r="G1100" s="88">
        <v>29.32</v>
      </c>
      <c r="H1100" s="88">
        <v>30.42</v>
      </c>
      <c r="I1100" s="88">
        <v>31.55</v>
      </c>
      <c r="J1100" s="88"/>
      <c r="K1100" s="88"/>
      <c r="L1100" s="88"/>
      <c r="M1100" s="88"/>
      <c r="N1100" s="88"/>
      <c r="O1100" s="88"/>
      <c r="P1100" s="88"/>
      <c r="Q1100" s="88"/>
      <c r="R1100" s="88"/>
      <c r="S1100" s="88"/>
      <c r="T1100" s="88"/>
      <c r="U1100" s="88"/>
      <c r="V1100" s="88"/>
      <c r="W1100" s="88"/>
      <c r="X1100" s="88"/>
      <c r="Y1100" s="88"/>
      <c r="Z1100" s="88"/>
      <c r="AA1100" s="88"/>
      <c r="AB1100" s="88"/>
      <c r="AC1100" s="88"/>
      <c r="AD1100" s="88"/>
      <c r="AE1100" s="88"/>
      <c r="AF1100" s="88"/>
      <c r="AG1100" s="88"/>
      <c r="AH1100" s="88"/>
      <c r="AI1100" s="88"/>
      <c r="AJ1100" s="88"/>
      <c r="AK1100" s="88"/>
      <c r="AL1100" s="88"/>
      <c r="AM1100" s="88"/>
      <c r="AN1100" s="88"/>
      <c r="AO1100" s="88"/>
      <c r="AP1100" s="88"/>
      <c r="AQ1100" s="88"/>
      <c r="AR1100" s="88"/>
      <c r="AS1100" s="88"/>
      <c r="AT1100" s="88"/>
      <c r="AU1100" s="88"/>
      <c r="AV1100" s="88"/>
      <c r="AW1100" s="88"/>
      <c r="AX1100" s="88"/>
      <c r="AY1100" s="88"/>
      <c r="AZ1100" s="88"/>
      <c r="BA1100" s="88"/>
      <c r="BB1100" s="88"/>
      <c r="BC1100" s="88"/>
      <c r="BD1100" s="88"/>
      <c r="BE1100" s="88"/>
      <c r="BF1100" s="88"/>
      <c r="BG1100" s="88"/>
      <c r="BH1100" s="88"/>
      <c r="BI1100" s="88"/>
      <c r="BJ1100" s="88">
        <v>30.43</v>
      </c>
      <c r="BK1100" s="88">
        <v>30.01</v>
      </c>
      <c r="BL1100" s="88">
        <v>25.04</v>
      </c>
      <c r="BM1100" s="88">
        <v>24.8</v>
      </c>
      <c r="BN1100" s="88"/>
      <c r="BO1100" s="88">
        <v>30.22</v>
      </c>
      <c r="BP1100" s="88">
        <v>24.92</v>
      </c>
      <c r="BQ1100" s="88">
        <v>26.63</v>
      </c>
      <c r="BR1100" s="88"/>
      <c r="BS1100" s="88">
        <v>26.78</v>
      </c>
      <c r="BT1100" s="88">
        <v>23.6</v>
      </c>
      <c r="BU1100" s="88"/>
      <c r="BV1100" s="88"/>
      <c r="BW1100" s="88"/>
      <c r="BX1100" s="88"/>
    </row>
    <row r="1101" spans="2:76" s="9" customFormat="1" ht="15">
      <c r="B1101" s="87">
        <v>43360</v>
      </c>
      <c r="C1101" s="88"/>
      <c r="D1101" s="88"/>
      <c r="E1101" s="88"/>
      <c r="F1101" s="88"/>
      <c r="G1101" s="88">
        <v>29.76</v>
      </c>
      <c r="H1101" s="88">
        <v>30.7</v>
      </c>
      <c r="I1101" s="88">
        <v>31.49</v>
      </c>
      <c r="J1101" s="88"/>
      <c r="K1101" s="88"/>
      <c r="L1101" s="88"/>
      <c r="M1101" s="88"/>
      <c r="N1101" s="88"/>
      <c r="O1101" s="88"/>
      <c r="P1101" s="88"/>
      <c r="Q1101" s="88"/>
      <c r="R1101" s="88"/>
      <c r="S1101" s="88"/>
      <c r="T1101" s="88"/>
      <c r="U1101" s="88"/>
      <c r="V1101" s="88"/>
      <c r="W1101" s="88"/>
      <c r="X1101" s="88"/>
      <c r="Y1101" s="88"/>
      <c r="Z1101" s="88"/>
      <c r="AA1101" s="88"/>
      <c r="AB1101" s="88"/>
      <c r="AC1101" s="88"/>
      <c r="AD1101" s="88"/>
      <c r="AE1101" s="88"/>
      <c r="AF1101" s="88"/>
      <c r="AG1101" s="88"/>
      <c r="AH1101" s="88"/>
      <c r="AI1101" s="88"/>
      <c r="AJ1101" s="88"/>
      <c r="AK1101" s="88"/>
      <c r="AL1101" s="88"/>
      <c r="AM1101" s="88"/>
      <c r="AN1101" s="88"/>
      <c r="AO1101" s="88"/>
      <c r="AP1101" s="88"/>
      <c r="AQ1101" s="88"/>
      <c r="AR1101" s="88"/>
      <c r="AS1101" s="88"/>
      <c r="AT1101" s="88"/>
      <c r="AU1101" s="88"/>
      <c r="AV1101" s="88"/>
      <c r="AW1101" s="88"/>
      <c r="AX1101" s="88"/>
      <c r="AY1101" s="88"/>
      <c r="AZ1101" s="88"/>
      <c r="BA1101" s="88"/>
      <c r="BB1101" s="88"/>
      <c r="BC1101" s="88"/>
      <c r="BD1101" s="88"/>
      <c r="BE1101" s="88"/>
      <c r="BF1101" s="88"/>
      <c r="BG1101" s="88"/>
      <c r="BH1101" s="88"/>
      <c r="BI1101" s="88"/>
      <c r="BJ1101" s="88">
        <v>30.65</v>
      </c>
      <c r="BK1101" s="88">
        <v>31.36</v>
      </c>
      <c r="BL1101" s="88">
        <v>25.42</v>
      </c>
      <c r="BM1101" s="88">
        <v>25.18</v>
      </c>
      <c r="BN1101" s="88"/>
      <c r="BO1101" s="88">
        <v>31</v>
      </c>
      <c r="BP1101" s="88">
        <v>25.3</v>
      </c>
      <c r="BQ1101" s="88">
        <v>27.09</v>
      </c>
      <c r="BR1101" s="88"/>
      <c r="BS1101" s="88">
        <v>27.15</v>
      </c>
      <c r="BT1101" s="88">
        <v>23.72</v>
      </c>
      <c r="BU1101" s="88"/>
      <c r="BV1101" s="88"/>
      <c r="BW1101" s="88"/>
      <c r="BX1101" s="88"/>
    </row>
    <row r="1102" spans="2:76" s="9" customFormat="1" ht="15">
      <c r="B1102" s="87">
        <v>43357</v>
      </c>
      <c r="C1102" s="88"/>
      <c r="D1102" s="88"/>
      <c r="E1102" s="88"/>
      <c r="F1102" s="88"/>
      <c r="G1102" s="88">
        <v>28.88</v>
      </c>
      <c r="H1102" s="88">
        <v>29.78</v>
      </c>
      <c r="I1102" s="88">
        <v>30.59</v>
      </c>
      <c r="J1102" s="88"/>
      <c r="K1102" s="88"/>
      <c r="L1102" s="88"/>
      <c r="M1102" s="88"/>
      <c r="N1102" s="88"/>
      <c r="O1102" s="88"/>
      <c r="P1102" s="88"/>
      <c r="Q1102" s="88"/>
      <c r="R1102" s="88"/>
      <c r="S1102" s="88"/>
      <c r="T1102" s="88"/>
      <c r="U1102" s="88"/>
      <c r="V1102" s="88"/>
      <c r="W1102" s="88"/>
      <c r="X1102" s="88"/>
      <c r="Y1102" s="88"/>
      <c r="Z1102" s="88"/>
      <c r="AA1102" s="88"/>
      <c r="AB1102" s="88"/>
      <c r="AC1102" s="88"/>
      <c r="AD1102" s="88"/>
      <c r="AE1102" s="88"/>
      <c r="AF1102" s="88"/>
      <c r="AG1102" s="88"/>
      <c r="AH1102" s="88"/>
      <c r="AI1102" s="88"/>
      <c r="AJ1102" s="88"/>
      <c r="AK1102" s="88"/>
      <c r="AL1102" s="88"/>
      <c r="AM1102" s="88"/>
      <c r="AN1102" s="88"/>
      <c r="AO1102" s="88"/>
      <c r="AP1102" s="88"/>
      <c r="AQ1102" s="88"/>
      <c r="AR1102" s="88"/>
      <c r="AS1102" s="88"/>
      <c r="AT1102" s="88"/>
      <c r="AU1102" s="88"/>
      <c r="AV1102" s="88"/>
      <c r="AW1102" s="88"/>
      <c r="AX1102" s="88"/>
      <c r="AY1102" s="88"/>
      <c r="AZ1102" s="88"/>
      <c r="BA1102" s="88"/>
      <c r="BB1102" s="88"/>
      <c r="BC1102" s="88"/>
      <c r="BD1102" s="88"/>
      <c r="BE1102" s="88"/>
      <c r="BF1102" s="88"/>
      <c r="BG1102" s="88"/>
      <c r="BH1102" s="88"/>
      <c r="BI1102" s="88"/>
      <c r="BJ1102" s="88">
        <v>29.75</v>
      </c>
      <c r="BK1102" s="88">
        <v>30.15</v>
      </c>
      <c r="BL1102" s="88">
        <v>24.25</v>
      </c>
      <c r="BM1102" s="88">
        <v>24.01</v>
      </c>
      <c r="BN1102" s="88"/>
      <c r="BO1102" s="88">
        <v>29.95</v>
      </c>
      <c r="BP1102" s="88">
        <v>24.13</v>
      </c>
      <c r="BQ1102" s="88">
        <v>26.33</v>
      </c>
      <c r="BR1102" s="88"/>
      <c r="BS1102" s="88">
        <v>26.25</v>
      </c>
      <c r="BT1102" s="88">
        <v>23.08</v>
      </c>
      <c r="BU1102" s="88"/>
      <c r="BV1102" s="88"/>
      <c r="BW1102" s="88"/>
      <c r="BX1102" s="88"/>
    </row>
    <row r="1103" spans="2:76" s="9" customFormat="1" ht="15">
      <c r="B1103" s="87">
        <v>43356</v>
      </c>
      <c r="C1103" s="88"/>
      <c r="D1103" s="88"/>
      <c r="E1103" s="88"/>
      <c r="F1103" s="88"/>
      <c r="G1103" s="88">
        <v>29.38</v>
      </c>
      <c r="H1103" s="88">
        <v>29.92</v>
      </c>
      <c r="I1103" s="88">
        <v>30.67</v>
      </c>
      <c r="J1103" s="88"/>
      <c r="K1103" s="88"/>
      <c r="L1103" s="88"/>
      <c r="M1103" s="88"/>
      <c r="N1103" s="88"/>
      <c r="O1103" s="88"/>
      <c r="P1103" s="88"/>
      <c r="Q1103" s="88"/>
      <c r="R1103" s="88"/>
      <c r="S1103" s="88"/>
      <c r="T1103" s="88"/>
      <c r="U1103" s="88"/>
      <c r="V1103" s="88"/>
      <c r="W1103" s="88"/>
      <c r="X1103" s="88"/>
      <c r="Y1103" s="88"/>
      <c r="Z1103" s="88"/>
      <c r="AA1103" s="88"/>
      <c r="AB1103" s="88"/>
      <c r="AC1103" s="88"/>
      <c r="AD1103" s="88"/>
      <c r="AE1103" s="88"/>
      <c r="AF1103" s="88"/>
      <c r="AG1103" s="88"/>
      <c r="AH1103" s="88"/>
      <c r="AI1103" s="88"/>
      <c r="AJ1103" s="88"/>
      <c r="AK1103" s="88"/>
      <c r="AL1103" s="88"/>
      <c r="AM1103" s="88"/>
      <c r="AN1103" s="88"/>
      <c r="AO1103" s="88"/>
      <c r="AP1103" s="88"/>
      <c r="AQ1103" s="88"/>
      <c r="AR1103" s="88"/>
      <c r="AS1103" s="88"/>
      <c r="AT1103" s="88"/>
      <c r="AU1103" s="88"/>
      <c r="AV1103" s="88"/>
      <c r="AW1103" s="88"/>
      <c r="AX1103" s="88"/>
      <c r="AY1103" s="88"/>
      <c r="AZ1103" s="88"/>
      <c r="BA1103" s="88"/>
      <c r="BB1103" s="88"/>
      <c r="BC1103" s="88"/>
      <c r="BD1103" s="88"/>
      <c r="BE1103" s="88"/>
      <c r="BF1103" s="88"/>
      <c r="BG1103" s="88"/>
      <c r="BH1103" s="88"/>
      <c r="BI1103" s="88"/>
      <c r="BJ1103" s="88">
        <v>29.99</v>
      </c>
      <c r="BK1103" s="88">
        <v>30.7</v>
      </c>
      <c r="BL1103" s="88">
        <v>25.72</v>
      </c>
      <c r="BM1103" s="88">
        <v>23.49</v>
      </c>
      <c r="BN1103" s="88"/>
      <c r="BO1103" s="88">
        <v>30.34</v>
      </c>
      <c r="BP1103" s="88">
        <v>24.6</v>
      </c>
      <c r="BQ1103" s="88">
        <v>26.69</v>
      </c>
      <c r="BR1103" s="88"/>
      <c r="BS1103" s="88">
        <v>26.5</v>
      </c>
      <c r="BT1103" s="88">
        <v>23.31</v>
      </c>
      <c r="BU1103" s="88"/>
      <c r="BV1103" s="88"/>
      <c r="BW1103" s="88"/>
      <c r="BX1103" s="88"/>
    </row>
    <row r="1104" spans="2:76" s="9" customFormat="1" ht="15">
      <c r="B1104" s="87">
        <v>43355</v>
      </c>
      <c r="C1104" s="88"/>
      <c r="D1104" s="88"/>
      <c r="E1104" s="88"/>
      <c r="F1104" s="88"/>
      <c r="G1104" s="88">
        <v>29.98</v>
      </c>
      <c r="H1104" s="88">
        <v>30.75</v>
      </c>
      <c r="I1104" s="88">
        <v>31.08</v>
      </c>
      <c r="J1104" s="88"/>
      <c r="K1104" s="88"/>
      <c r="L1104" s="88"/>
      <c r="M1104" s="88"/>
      <c r="N1104" s="88"/>
      <c r="O1104" s="88"/>
      <c r="P1104" s="88"/>
      <c r="Q1104" s="88"/>
      <c r="R1104" s="88"/>
      <c r="S1104" s="88"/>
      <c r="T1104" s="88"/>
      <c r="U1104" s="88"/>
      <c r="V1104" s="88"/>
      <c r="W1104" s="88"/>
      <c r="X1104" s="88"/>
      <c r="Y1104" s="88"/>
      <c r="Z1104" s="88"/>
      <c r="AA1104" s="88"/>
      <c r="AB1104" s="88"/>
      <c r="AC1104" s="88"/>
      <c r="AD1104" s="88"/>
      <c r="AE1104" s="88"/>
      <c r="AF1104" s="88"/>
      <c r="AG1104" s="88"/>
      <c r="AH1104" s="88"/>
      <c r="AI1104" s="88"/>
      <c r="AJ1104" s="88"/>
      <c r="AK1104" s="88"/>
      <c r="AL1104" s="88"/>
      <c r="AM1104" s="88"/>
      <c r="AN1104" s="88"/>
      <c r="AO1104" s="88"/>
      <c r="AP1104" s="88"/>
      <c r="AQ1104" s="88"/>
      <c r="AR1104" s="88"/>
      <c r="AS1104" s="88"/>
      <c r="AT1104" s="88"/>
      <c r="AU1104" s="88"/>
      <c r="AV1104" s="88"/>
      <c r="AW1104" s="88"/>
      <c r="AX1104" s="88"/>
      <c r="AY1104" s="88"/>
      <c r="AZ1104" s="88"/>
      <c r="BA1104" s="88"/>
      <c r="BB1104" s="88"/>
      <c r="BC1104" s="88"/>
      <c r="BD1104" s="88"/>
      <c r="BE1104" s="88"/>
      <c r="BF1104" s="88"/>
      <c r="BG1104" s="88"/>
      <c r="BH1104" s="88"/>
      <c r="BI1104" s="88"/>
      <c r="BJ1104" s="88">
        <v>30.6</v>
      </c>
      <c r="BK1104" s="88">
        <v>31.31</v>
      </c>
      <c r="BL1104" s="88">
        <v>25.22</v>
      </c>
      <c r="BM1104" s="88">
        <v>24.82</v>
      </c>
      <c r="BN1104" s="88"/>
      <c r="BO1104" s="88">
        <v>30.95</v>
      </c>
      <c r="BP1104" s="88">
        <v>25.02</v>
      </c>
      <c r="BQ1104" s="88">
        <v>27.07</v>
      </c>
      <c r="BR1104" s="88"/>
      <c r="BS1104" s="88">
        <v>27.23</v>
      </c>
      <c r="BT1104" s="88">
        <v>23.82</v>
      </c>
      <c r="BU1104" s="88"/>
      <c r="BV1104" s="88"/>
      <c r="BW1104" s="88"/>
      <c r="BX1104" s="88"/>
    </row>
    <row r="1105" spans="2:76" s="9" customFormat="1" ht="15">
      <c r="B1105" s="87">
        <v>43354</v>
      </c>
      <c r="C1105" s="88"/>
      <c r="D1105" s="88"/>
      <c r="E1105" s="88"/>
      <c r="F1105" s="88"/>
      <c r="G1105" s="88">
        <v>30.8</v>
      </c>
      <c r="H1105" s="88">
        <v>31.75</v>
      </c>
      <c r="I1105" s="88">
        <v>32.700000000000003</v>
      </c>
      <c r="J1105" s="88"/>
      <c r="K1105" s="88"/>
      <c r="L1105" s="88"/>
      <c r="M1105" s="88"/>
      <c r="N1105" s="88"/>
      <c r="O1105" s="88"/>
      <c r="P1105" s="88"/>
      <c r="Q1105" s="88"/>
      <c r="R1105" s="88"/>
      <c r="S1105" s="88"/>
      <c r="T1105" s="88"/>
      <c r="U1105" s="88"/>
      <c r="V1105" s="88"/>
      <c r="W1105" s="88"/>
      <c r="X1105" s="88"/>
      <c r="Y1105" s="88"/>
      <c r="Z1105" s="88"/>
      <c r="AA1105" s="88"/>
      <c r="AB1105" s="88"/>
      <c r="AC1105" s="88"/>
      <c r="AD1105" s="88"/>
      <c r="AE1105" s="88"/>
      <c r="AF1105" s="88"/>
      <c r="AG1105" s="88"/>
      <c r="AH1105" s="88"/>
      <c r="AI1105" s="88"/>
      <c r="AJ1105" s="88"/>
      <c r="AK1105" s="88"/>
      <c r="AL1105" s="88"/>
      <c r="AM1105" s="88"/>
      <c r="AN1105" s="88"/>
      <c r="AO1105" s="88"/>
      <c r="AP1105" s="88"/>
      <c r="AQ1105" s="88"/>
      <c r="AR1105" s="88"/>
      <c r="AS1105" s="88"/>
      <c r="AT1105" s="88"/>
      <c r="AU1105" s="88"/>
      <c r="AV1105" s="88"/>
      <c r="AW1105" s="88"/>
      <c r="AX1105" s="88"/>
      <c r="AY1105" s="88"/>
      <c r="AZ1105" s="88"/>
      <c r="BA1105" s="88"/>
      <c r="BB1105" s="88"/>
      <c r="BC1105" s="88"/>
      <c r="BD1105" s="88"/>
      <c r="BE1105" s="88"/>
      <c r="BF1105" s="88"/>
      <c r="BG1105" s="88"/>
      <c r="BH1105" s="88"/>
      <c r="BI1105" s="88"/>
      <c r="BJ1105" s="88">
        <v>31.75</v>
      </c>
      <c r="BK1105" s="88">
        <v>31.95</v>
      </c>
      <c r="BL1105" s="88">
        <v>25.78</v>
      </c>
      <c r="BM1105" s="88">
        <v>25.38</v>
      </c>
      <c r="BN1105" s="88"/>
      <c r="BO1105" s="88">
        <v>31.85</v>
      </c>
      <c r="BP1105" s="88">
        <v>25.58</v>
      </c>
      <c r="BQ1105" s="88">
        <v>27.36</v>
      </c>
      <c r="BR1105" s="88"/>
      <c r="BS1105" s="88">
        <v>27.58</v>
      </c>
      <c r="BT1105" s="88">
        <v>23.69</v>
      </c>
      <c r="BU1105" s="88"/>
      <c r="BV1105" s="88"/>
      <c r="BW1105" s="88"/>
      <c r="BX1105" s="88"/>
    </row>
    <row r="1106" spans="2:76" s="9" customFormat="1" ht="15">
      <c r="B1106" s="87">
        <v>43353</v>
      </c>
      <c r="C1106" s="88"/>
      <c r="D1106" s="88"/>
      <c r="E1106" s="88"/>
      <c r="F1106" s="88"/>
      <c r="G1106" s="88">
        <v>30.98</v>
      </c>
      <c r="H1106" s="88">
        <v>32.049999999999997</v>
      </c>
      <c r="I1106" s="88">
        <v>32.82</v>
      </c>
      <c r="J1106" s="88"/>
      <c r="K1106" s="88"/>
      <c r="L1106" s="88"/>
      <c r="M1106" s="88"/>
      <c r="N1106" s="88"/>
      <c r="O1106" s="88"/>
      <c r="P1106" s="88"/>
      <c r="Q1106" s="88"/>
      <c r="R1106" s="88"/>
      <c r="S1106" s="88"/>
      <c r="T1106" s="88"/>
      <c r="U1106" s="88"/>
      <c r="V1106" s="88"/>
      <c r="W1106" s="88"/>
      <c r="X1106" s="88"/>
      <c r="Y1106" s="88"/>
      <c r="Z1106" s="88"/>
      <c r="AA1106" s="88"/>
      <c r="AB1106" s="88"/>
      <c r="AC1106" s="88"/>
      <c r="AD1106" s="88"/>
      <c r="AE1106" s="88"/>
      <c r="AF1106" s="88"/>
      <c r="AG1106" s="88"/>
      <c r="AH1106" s="88"/>
      <c r="AI1106" s="88"/>
      <c r="AJ1106" s="88"/>
      <c r="AK1106" s="88"/>
      <c r="AL1106" s="88"/>
      <c r="AM1106" s="88"/>
      <c r="AN1106" s="88"/>
      <c r="AO1106" s="88"/>
      <c r="AP1106" s="88"/>
      <c r="AQ1106" s="88"/>
      <c r="AR1106" s="88"/>
      <c r="AS1106" s="88"/>
      <c r="AT1106" s="88"/>
      <c r="AU1106" s="88"/>
      <c r="AV1106" s="88"/>
      <c r="AW1106" s="88"/>
      <c r="AX1106" s="88"/>
      <c r="AY1106" s="88"/>
      <c r="AZ1106" s="88"/>
      <c r="BA1106" s="88"/>
      <c r="BB1106" s="88"/>
      <c r="BC1106" s="88"/>
      <c r="BD1106" s="88"/>
      <c r="BE1106" s="88"/>
      <c r="BF1106" s="88"/>
      <c r="BG1106" s="88"/>
      <c r="BH1106" s="88"/>
      <c r="BI1106" s="88"/>
      <c r="BJ1106" s="88">
        <v>31.95</v>
      </c>
      <c r="BK1106" s="88">
        <v>32.35</v>
      </c>
      <c r="BL1106" s="88">
        <v>25.8</v>
      </c>
      <c r="BM1106" s="88">
        <v>25.4</v>
      </c>
      <c r="BN1106" s="88"/>
      <c r="BO1106" s="88">
        <v>32.15</v>
      </c>
      <c r="BP1106" s="88">
        <v>25.6</v>
      </c>
      <c r="BQ1106" s="88">
        <v>27.75</v>
      </c>
      <c r="BR1106" s="88"/>
      <c r="BS1106" s="88">
        <v>27.63</v>
      </c>
      <c r="BT1106" s="88">
        <v>23.85</v>
      </c>
      <c r="BU1106" s="88"/>
      <c r="BV1106" s="88"/>
      <c r="BW1106" s="88"/>
      <c r="BX1106" s="88"/>
    </row>
    <row r="1107" spans="2:76" s="9" customFormat="1" ht="15">
      <c r="B1107" s="87">
        <v>43350</v>
      </c>
      <c r="C1107" s="88"/>
      <c r="D1107" s="88"/>
      <c r="E1107" s="88"/>
      <c r="F1107" s="88"/>
      <c r="G1107" s="88">
        <v>30.38</v>
      </c>
      <c r="H1107" s="88">
        <v>31.35</v>
      </c>
      <c r="I1107" s="88">
        <v>32.17</v>
      </c>
      <c r="J1107" s="88"/>
      <c r="K1107" s="88"/>
      <c r="L1107" s="88"/>
      <c r="M1107" s="88"/>
      <c r="N1107" s="88"/>
      <c r="O1107" s="88"/>
      <c r="P1107" s="88"/>
      <c r="Q1107" s="88"/>
      <c r="R1107" s="88"/>
      <c r="S1107" s="88"/>
      <c r="T1107" s="88"/>
      <c r="U1107" s="88"/>
      <c r="V1107" s="88"/>
      <c r="W1107" s="88"/>
      <c r="X1107" s="88"/>
      <c r="Y1107" s="88"/>
      <c r="Z1107" s="88"/>
      <c r="AA1107" s="88"/>
      <c r="AB1107" s="88"/>
      <c r="AC1107" s="88"/>
      <c r="AD1107" s="88"/>
      <c r="AE1107" s="88"/>
      <c r="AF1107" s="88"/>
      <c r="AG1107" s="88"/>
      <c r="AH1107" s="88"/>
      <c r="AI1107" s="88"/>
      <c r="AJ1107" s="88"/>
      <c r="AK1107" s="88"/>
      <c r="AL1107" s="88"/>
      <c r="AM1107" s="88"/>
      <c r="AN1107" s="88"/>
      <c r="AO1107" s="88"/>
      <c r="AP1107" s="88"/>
      <c r="AQ1107" s="88"/>
      <c r="AR1107" s="88"/>
      <c r="AS1107" s="88"/>
      <c r="AT1107" s="88"/>
      <c r="AU1107" s="88"/>
      <c r="AV1107" s="88"/>
      <c r="AW1107" s="88"/>
      <c r="AX1107" s="88"/>
      <c r="AY1107" s="88"/>
      <c r="AZ1107" s="88"/>
      <c r="BA1107" s="88"/>
      <c r="BB1107" s="88"/>
      <c r="BC1107" s="88"/>
      <c r="BD1107" s="88"/>
      <c r="BE1107" s="88"/>
      <c r="BF1107" s="88"/>
      <c r="BG1107" s="88"/>
      <c r="BH1107" s="88"/>
      <c r="BI1107" s="88"/>
      <c r="BJ1107" s="88">
        <v>31.3</v>
      </c>
      <c r="BK1107" s="88">
        <v>31.2</v>
      </c>
      <c r="BL1107" s="88">
        <v>23.85</v>
      </c>
      <c r="BM1107" s="88">
        <v>23.45</v>
      </c>
      <c r="BN1107" s="88"/>
      <c r="BO1107" s="88">
        <v>31.25</v>
      </c>
      <c r="BP1107" s="88">
        <v>23.65</v>
      </c>
      <c r="BQ1107" s="88">
        <v>27.16</v>
      </c>
      <c r="BR1107" s="88"/>
      <c r="BS1107" s="88">
        <v>26.75</v>
      </c>
      <c r="BT1107" s="88">
        <v>23.25</v>
      </c>
      <c r="BU1107" s="88"/>
      <c r="BV1107" s="88"/>
      <c r="BW1107" s="88"/>
      <c r="BX1107" s="88"/>
    </row>
    <row r="1108" spans="2:76" s="9" customFormat="1" ht="15">
      <c r="B1108" s="87">
        <v>43349</v>
      </c>
      <c r="C1108" s="88"/>
      <c r="D1108" s="88"/>
      <c r="E1108" s="88"/>
      <c r="F1108" s="88"/>
      <c r="G1108" s="88">
        <v>30.04</v>
      </c>
      <c r="H1108" s="88">
        <v>30.75</v>
      </c>
      <c r="I1108" s="88">
        <v>31.16</v>
      </c>
      <c r="J1108" s="88"/>
      <c r="K1108" s="88"/>
      <c r="L1108" s="88"/>
      <c r="M1108" s="88"/>
      <c r="N1108" s="88"/>
      <c r="O1108" s="88"/>
      <c r="P1108" s="88"/>
      <c r="Q1108" s="88"/>
      <c r="R1108" s="88"/>
      <c r="S1108" s="88"/>
      <c r="T1108" s="88"/>
      <c r="U1108" s="88"/>
      <c r="V1108" s="88"/>
      <c r="W1108" s="88"/>
      <c r="X1108" s="88"/>
      <c r="Y1108" s="88"/>
      <c r="Z1108" s="88"/>
      <c r="AA1108" s="88"/>
      <c r="AB1108" s="88"/>
      <c r="AC1108" s="88"/>
      <c r="AD1108" s="88"/>
      <c r="AE1108" s="88"/>
      <c r="AF1108" s="88"/>
      <c r="AG1108" s="88"/>
      <c r="AH1108" s="88"/>
      <c r="AI1108" s="88"/>
      <c r="AJ1108" s="88"/>
      <c r="AK1108" s="88"/>
      <c r="AL1108" s="88"/>
      <c r="AM1108" s="88"/>
      <c r="AN1108" s="88"/>
      <c r="AO1108" s="88"/>
      <c r="AP1108" s="88"/>
      <c r="AQ1108" s="88"/>
      <c r="AR1108" s="88"/>
      <c r="AS1108" s="88"/>
      <c r="AT1108" s="88"/>
      <c r="AU1108" s="88"/>
      <c r="AV1108" s="88"/>
      <c r="AW1108" s="88"/>
      <c r="AX1108" s="88"/>
      <c r="AY1108" s="88"/>
      <c r="AZ1108" s="88"/>
      <c r="BA1108" s="88"/>
      <c r="BB1108" s="88"/>
      <c r="BC1108" s="88"/>
      <c r="BD1108" s="88"/>
      <c r="BE1108" s="88"/>
      <c r="BF1108" s="88"/>
      <c r="BG1108" s="88"/>
      <c r="BH1108" s="88"/>
      <c r="BI1108" s="88"/>
      <c r="BJ1108" s="88">
        <v>30.65</v>
      </c>
      <c r="BK1108" s="88">
        <v>30.65</v>
      </c>
      <c r="BL1108" s="88">
        <v>24.3</v>
      </c>
      <c r="BM1108" s="88">
        <v>22.89</v>
      </c>
      <c r="BN1108" s="88"/>
      <c r="BO1108" s="88">
        <v>30.65</v>
      </c>
      <c r="BP1108" s="88">
        <v>23.59</v>
      </c>
      <c r="BQ1108" s="88">
        <v>26.86</v>
      </c>
      <c r="BR1108" s="88"/>
      <c r="BS1108" s="88">
        <v>26.7</v>
      </c>
      <c r="BT1108" s="88">
        <v>23.4</v>
      </c>
      <c r="BU1108" s="88"/>
      <c r="BV1108" s="88"/>
      <c r="BW1108" s="88"/>
      <c r="BX1108" s="88"/>
    </row>
    <row r="1109" spans="2:76" s="9" customFormat="1" ht="15">
      <c r="B1109" s="87">
        <v>43348</v>
      </c>
      <c r="C1109" s="88"/>
      <c r="D1109" s="88"/>
      <c r="E1109" s="88"/>
      <c r="F1109" s="88"/>
      <c r="G1109" s="88">
        <v>29.82</v>
      </c>
      <c r="H1109" s="88">
        <v>30.05</v>
      </c>
      <c r="I1109" s="88">
        <v>31.32</v>
      </c>
      <c r="J1109" s="88"/>
      <c r="K1109" s="88"/>
      <c r="L1109" s="88"/>
      <c r="M1109" s="88"/>
      <c r="N1109" s="88"/>
      <c r="O1109" s="88"/>
      <c r="P1109" s="88"/>
      <c r="Q1109" s="88"/>
      <c r="R1109" s="88"/>
      <c r="S1109" s="88"/>
      <c r="T1109" s="88"/>
      <c r="U1109" s="88"/>
      <c r="V1109" s="88"/>
      <c r="W1109" s="88"/>
      <c r="X1109" s="88"/>
      <c r="Y1109" s="88"/>
      <c r="Z1109" s="88"/>
      <c r="AA1109" s="88"/>
      <c r="AB1109" s="88"/>
      <c r="AC1109" s="88"/>
      <c r="AD1109" s="88"/>
      <c r="AE1109" s="88"/>
      <c r="AF1109" s="88"/>
      <c r="AG1109" s="88"/>
      <c r="AH1109" s="88"/>
      <c r="AI1109" s="88"/>
      <c r="AJ1109" s="88"/>
      <c r="AK1109" s="88"/>
      <c r="AL1109" s="88"/>
      <c r="AM1109" s="88"/>
      <c r="AN1109" s="88"/>
      <c r="AO1109" s="88"/>
      <c r="AP1109" s="88"/>
      <c r="AQ1109" s="88"/>
      <c r="AR1109" s="88"/>
      <c r="AS1109" s="88"/>
      <c r="AT1109" s="88"/>
      <c r="AU1109" s="88"/>
      <c r="AV1109" s="88"/>
      <c r="AW1109" s="88"/>
      <c r="AX1109" s="88"/>
      <c r="AY1109" s="88"/>
      <c r="AZ1109" s="88"/>
      <c r="BA1109" s="88"/>
      <c r="BB1109" s="88"/>
      <c r="BC1109" s="88"/>
      <c r="BD1109" s="88"/>
      <c r="BE1109" s="88"/>
      <c r="BF1109" s="88"/>
      <c r="BG1109" s="88"/>
      <c r="BH1109" s="88"/>
      <c r="BI1109" s="88"/>
      <c r="BJ1109" s="88">
        <v>30.4</v>
      </c>
      <c r="BK1109" s="88">
        <v>30.4</v>
      </c>
      <c r="BL1109" s="88">
        <v>23.74</v>
      </c>
      <c r="BM1109" s="88">
        <v>23.5</v>
      </c>
      <c r="BN1109" s="88"/>
      <c r="BO1109" s="88">
        <v>30.4</v>
      </c>
      <c r="BP1109" s="88">
        <v>23.62</v>
      </c>
      <c r="BQ1109" s="88">
        <v>26.68</v>
      </c>
      <c r="BR1109" s="88"/>
      <c r="BS1109" s="88">
        <v>26.43</v>
      </c>
      <c r="BT1109" s="88">
        <v>23.2</v>
      </c>
      <c r="BU1109" s="88"/>
      <c r="BV1109" s="88"/>
      <c r="BW1109" s="88"/>
      <c r="BX1109" s="88"/>
    </row>
    <row r="1110" spans="2:76" s="9" customFormat="1" ht="15">
      <c r="B1110" s="87">
        <v>43347</v>
      </c>
      <c r="C1110" s="88"/>
      <c r="D1110" s="88"/>
      <c r="E1110" s="88"/>
      <c r="F1110" s="88"/>
      <c r="G1110" s="88">
        <v>30.01</v>
      </c>
      <c r="H1110" s="88">
        <v>30.4</v>
      </c>
      <c r="I1110" s="88">
        <v>30.05</v>
      </c>
      <c r="J1110" s="88"/>
      <c r="K1110" s="88"/>
      <c r="L1110" s="88"/>
      <c r="M1110" s="88"/>
      <c r="N1110" s="88"/>
      <c r="O1110" s="88"/>
      <c r="P1110" s="88"/>
      <c r="Q1110" s="88"/>
      <c r="R1110" s="88"/>
      <c r="S1110" s="88"/>
      <c r="T1110" s="88"/>
      <c r="U1110" s="88"/>
      <c r="V1110" s="88"/>
      <c r="W1110" s="88"/>
      <c r="X1110" s="88"/>
      <c r="Y1110" s="88"/>
      <c r="Z1110" s="88"/>
      <c r="AA1110" s="88"/>
      <c r="AB1110" s="88"/>
      <c r="AC1110" s="88"/>
      <c r="AD1110" s="88"/>
      <c r="AE1110" s="88"/>
      <c r="AF1110" s="88"/>
      <c r="AG1110" s="88"/>
      <c r="AH1110" s="88"/>
      <c r="AI1110" s="88"/>
      <c r="AJ1110" s="88"/>
      <c r="AK1110" s="88"/>
      <c r="AL1110" s="88"/>
      <c r="AM1110" s="88"/>
      <c r="AN1110" s="88"/>
      <c r="AO1110" s="88"/>
      <c r="AP1110" s="88"/>
      <c r="AQ1110" s="88"/>
      <c r="AR1110" s="88"/>
      <c r="AS1110" s="88"/>
      <c r="AT1110" s="88"/>
      <c r="AU1110" s="88"/>
      <c r="AV1110" s="88"/>
      <c r="AW1110" s="88"/>
      <c r="AX1110" s="88"/>
      <c r="AY1110" s="88"/>
      <c r="AZ1110" s="88"/>
      <c r="BA1110" s="88"/>
      <c r="BB1110" s="88"/>
      <c r="BC1110" s="88"/>
      <c r="BD1110" s="88"/>
      <c r="BE1110" s="88"/>
      <c r="BF1110" s="88"/>
      <c r="BG1110" s="88"/>
      <c r="BH1110" s="88"/>
      <c r="BI1110" s="88"/>
      <c r="BJ1110" s="88">
        <v>30.15</v>
      </c>
      <c r="BK1110" s="88">
        <v>30.35</v>
      </c>
      <c r="BL1110" s="88">
        <v>24.15</v>
      </c>
      <c r="BM1110" s="88">
        <v>23.45</v>
      </c>
      <c r="BN1110" s="88"/>
      <c r="BO1110" s="88">
        <v>30.25</v>
      </c>
      <c r="BP1110" s="88">
        <v>23.8</v>
      </c>
      <c r="BQ1110" s="88">
        <v>26.67</v>
      </c>
      <c r="BR1110" s="88"/>
      <c r="BS1110" s="88">
        <v>26.5</v>
      </c>
      <c r="BT1110" s="88">
        <v>23.37</v>
      </c>
      <c r="BU1110" s="88"/>
      <c r="BV1110" s="88"/>
      <c r="BW1110" s="88"/>
      <c r="BX1110" s="88"/>
    </row>
    <row r="1111" spans="2:76" s="9" customFormat="1" ht="15">
      <c r="B1111" s="87">
        <v>43346</v>
      </c>
      <c r="C1111" s="88"/>
      <c r="D1111" s="88"/>
      <c r="E1111" s="88"/>
      <c r="F1111" s="88"/>
      <c r="G1111" s="88">
        <v>29.13</v>
      </c>
      <c r="H1111" s="88">
        <v>30</v>
      </c>
      <c r="I1111" s="88">
        <v>30.72</v>
      </c>
      <c r="J1111" s="88"/>
      <c r="K1111" s="88"/>
      <c r="L1111" s="88"/>
      <c r="M1111" s="88"/>
      <c r="N1111" s="88"/>
      <c r="O1111" s="88"/>
      <c r="P1111" s="88"/>
      <c r="Q1111" s="88"/>
      <c r="R1111" s="88"/>
      <c r="S1111" s="88"/>
      <c r="T1111" s="88"/>
      <c r="U1111" s="88"/>
      <c r="V1111" s="88"/>
      <c r="W1111" s="88"/>
      <c r="X1111" s="88"/>
      <c r="Y1111" s="88"/>
      <c r="Z1111" s="88"/>
      <c r="AA1111" s="88"/>
      <c r="AB1111" s="88"/>
      <c r="AC1111" s="88"/>
      <c r="AD1111" s="88"/>
      <c r="AE1111" s="88"/>
      <c r="AF1111" s="88"/>
      <c r="AG1111" s="88"/>
      <c r="AH1111" s="88"/>
      <c r="AI1111" s="88"/>
      <c r="AJ1111" s="88"/>
      <c r="AK1111" s="88"/>
      <c r="AL1111" s="88"/>
      <c r="AM1111" s="88"/>
      <c r="AN1111" s="88"/>
      <c r="AO1111" s="88"/>
      <c r="AP1111" s="88"/>
      <c r="AQ1111" s="88"/>
      <c r="AR1111" s="88"/>
      <c r="AS1111" s="88"/>
      <c r="AT1111" s="88"/>
      <c r="AU1111" s="88"/>
      <c r="AV1111" s="88"/>
      <c r="AW1111" s="88"/>
      <c r="AX1111" s="88"/>
      <c r="AY1111" s="88"/>
      <c r="AZ1111" s="88"/>
      <c r="BA1111" s="88"/>
      <c r="BB1111" s="88"/>
      <c r="BC1111" s="88"/>
      <c r="BD1111" s="88"/>
      <c r="BE1111" s="88"/>
      <c r="BF1111" s="88"/>
      <c r="BG1111" s="88"/>
      <c r="BH1111" s="88"/>
      <c r="BI1111" s="88"/>
      <c r="BJ1111" s="88">
        <v>29.95</v>
      </c>
      <c r="BK1111" s="88">
        <v>29.95</v>
      </c>
      <c r="BL1111" s="88">
        <v>23.31</v>
      </c>
      <c r="BM1111" s="88">
        <v>23.35</v>
      </c>
      <c r="BN1111" s="88"/>
      <c r="BO1111" s="88">
        <v>29.95</v>
      </c>
      <c r="BP1111" s="88">
        <v>23.33</v>
      </c>
      <c r="BQ1111" s="88">
        <v>26.5</v>
      </c>
      <c r="BR1111" s="88"/>
      <c r="BS1111" s="88">
        <v>26.1</v>
      </c>
      <c r="BT1111" s="88">
        <v>23.1</v>
      </c>
      <c r="BU1111" s="88"/>
      <c r="BV1111" s="88"/>
      <c r="BW1111" s="88"/>
      <c r="BX1111" s="88"/>
    </row>
    <row r="1112" spans="2:76" s="9" customFormat="1" ht="15">
      <c r="B1112" s="87">
        <v>43343</v>
      </c>
      <c r="C1112" s="88"/>
      <c r="D1112" s="88"/>
      <c r="E1112" s="88"/>
      <c r="F1112" s="88">
        <v>29.22</v>
      </c>
      <c r="G1112" s="88">
        <v>29.25</v>
      </c>
      <c r="H1112" s="88">
        <v>29.7</v>
      </c>
      <c r="I1112" s="88"/>
      <c r="J1112" s="88"/>
      <c r="K1112" s="88"/>
      <c r="L1112" s="88"/>
      <c r="M1112" s="88"/>
      <c r="N1112" s="88"/>
      <c r="O1112" s="88"/>
      <c r="P1112" s="88"/>
      <c r="Q1112" s="88"/>
      <c r="R1112" s="88"/>
      <c r="S1112" s="88"/>
      <c r="T1112" s="88"/>
      <c r="U1112" s="88"/>
      <c r="V1112" s="88"/>
      <c r="W1112" s="88"/>
      <c r="X1112" s="88"/>
      <c r="Y1112" s="88"/>
      <c r="Z1112" s="88"/>
      <c r="AA1112" s="88"/>
      <c r="AB1112" s="88"/>
      <c r="AC1112" s="88"/>
      <c r="AD1112" s="88"/>
      <c r="AE1112" s="88"/>
      <c r="AF1112" s="88"/>
      <c r="AG1112" s="88"/>
      <c r="AH1112" s="88"/>
      <c r="AI1112" s="88"/>
      <c r="AJ1112" s="88"/>
      <c r="AK1112" s="88"/>
      <c r="AL1112" s="88"/>
      <c r="AM1112" s="88"/>
      <c r="AN1112" s="88"/>
      <c r="AO1112" s="88"/>
      <c r="AP1112" s="88"/>
      <c r="AQ1112" s="88"/>
      <c r="AR1112" s="88"/>
      <c r="AS1112" s="88"/>
      <c r="AT1112" s="88"/>
      <c r="AU1112" s="88"/>
      <c r="AV1112" s="88"/>
      <c r="AW1112" s="88"/>
      <c r="AX1112" s="88"/>
      <c r="AY1112" s="88"/>
      <c r="AZ1112" s="88"/>
      <c r="BA1112" s="88"/>
      <c r="BB1112" s="88"/>
      <c r="BC1112" s="88"/>
      <c r="BD1112" s="88"/>
      <c r="BE1112" s="88"/>
      <c r="BF1112" s="88"/>
      <c r="BG1112" s="88"/>
      <c r="BH1112" s="88"/>
      <c r="BI1112" s="88"/>
      <c r="BJ1112" s="88">
        <v>29.55</v>
      </c>
      <c r="BK1112" s="88">
        <v>29.45</v>
      </c>
      <c r="BL1112" s="88">
        <v>23.71</v>
      </c>
      <c r="BM1112" s="88">
        <v>23.01</v>
      </c>
      <c r="BN1112" s="88"/>
      <c r="BO1112" s="88">
        <v>29.5</v>
      </c>
      <c r="BP1112" s="88">
        <v>23.36</v>
      </c>
      <c r="BQ1112" s="88">
        <v>26.13</v>
      </c>
      <c r="BR1112" s="88"/>
      <c r="BS1112" s="88">
        <v>26</v>
      </c>
      <c r="BT1112" s="88">
        <v>23.03</v>
      </c>
      <c r="BU1112" s="88"/>
      <c r="BV1112" s="88"/>
      <c r="BW1112" s="88"/>
      <c r="BX1112" s="88"/>
    </row>
    <row r="1113" spans="2:76" s="9" customFormat="1" ht="15">
      <c r="B1113" s="87">
        <v>43342</v>
      </c>
      <c r="C1113" s="88"/>
      <c r="D1113" s="88"/>
      <c r="E1113" s="88"/>
      <c r="F1113" s="88">
        <v>29.65</v>
      </c>
      <c r="G1113" s="88">
        <v>29.75</v>
      </c>
      <c r="H1113" s="88">
        <v>30.28</v>
      </c>
      <c r="I1113" s="88"/>
      <c r="J1113" s="88"/>
      <c r="K1113" s="88"/>
      <c r="L1113" s="88"/>
      <c r="M1113" s="88"/>
      <c r="N1113" s="88"/>
      <c r="O1113" s="88"/>
      <c r="P1113" s="88"/>
      <c r="Q1113" s="88"/>
      <c r="R1113" s="88"/>
      <c r="S1113" s="88"/>
      <c r="T1113" s="88"/>
      <c r="U1113" s="88"/>
      <c r="V1113" s="88"/>
      <c r="W1113" s="88"/>
      <c r="X1113" s="88"/>
      <c r="Y1113" s="88"/>
      <c r="Z1113" s="88"/>
      <c r="AA1113" s="88"/>
      <c r="AB1113" s="88"/>
      <c r="AC1113" s="88"/>
      <c r="AD1113" s="88"/>
      <c r="AE1113" s="88"/>
      <c r="AF1113" s="88"/>
      <c r="AG1113" s="88"/>
      <c r="AH1113" s="88"/>
      <c r="AI1113" s="88"/>
      <c r="AJ1113" s="88"/>
      <c r="AK1113" s="88"/>
      <c r="AL1113" s="88"/>
      <c r="AM1113" s="88"/>
      <c r="AN1113" s="88"/>
      <c r="AO1113" s="88"/>
      <c r="AP1113" s="88"/>
      <c r="AQ1113" s="88"/>
      <c r="AR1113" s="88"/>
      <c r="AS1113" s="88"/>
      <c r="AT1113" s="88"/>
      <c r="AU1113" s="88"/>
      <c r="AV1113" s="88"/>
      <c r="AW1113" s="88"/>
      <c r="AX1113" s="88"/>
      <c r="AY1113" s="88"/>
      <c r="AZ1113" s="88"/>
      <c r="BA1113" s="88"/>
      <c r="BB1113" s="88"/>
      <c r="BC1113" s="88"/>
      <c r="BD1113" s="88"/>
      <c r="BE1113" s="88"/>
      <c r="BF1113" s="88"/>
      <c r="BG1113" s="88"/>
      <c r="BH1113" s="88"/>
      <c r="BI1113" s="88"/>
      <c r="BJ1113" s="88">
        <v>30.1</v>
      </c>
      <c r="BK1113" s="88">
        <v>30.61</v>
      </c>
      <c r="BL1113" s="88">
        <v>24.18</v>
      </c>
      <c r="BM1113" s="88">
        <v>22.83</v>
      </c>
      <c r="BN1113" s="88"/>
      <c r="BO1113" s="88">
        <v>30.35</v>
      </c>
      <c r="BP1113" s="88">
        <v>23.5</v>
      </c>
      <c r="BQ1113" s="88">
        <v>26.95</v>
      </c>
      <c r="BR1113" s="88"/>
      <c r="BS1113" s="88">
        <v>26.4</v>
      </c>
      <c r="BT1113" s="88">
        <v>23.44</v>
      </c>
      <c r="BU1113" s="88"/>
      <c r="BV1113" s="88"/>
      <c r="BW1113" s="88"/>
      <c r="BX1113" s="88"/>
    </row>
    <row r="1114" spans="2:76" s="9" customFormat="1" ht="15">
      <c r="B1114" s="87">
        <v>43341</v>
      </c>
      <c r="C1114" s="88"/>
      <c r="D1114" s="88"/>
      <c r="E1114" s="88"/>
      <c r="F1114" s="88">
        <v>28.83</v>
      </c>
      <c r="G1114" s="88">
        <v>29.5</v>
      </c>
      <c r="H1114" s="88">
        <v>30.18</v>
      </c>
      <c r="I1114" s="88"/>
      <c r="J1114" s="88"/>
      <c r="K1114" s="88"/>
      <c r="L1114" s="88"/>
      <c r="M1114" s="88"/>
      <c r="N1114" s="88"/>
      <c r="O1114" s="88"/>
      <c r="P1114" s="88"/>
      <c r="Q1114" s="88"/>
      <c r="R1114" s="88"/>
      <c r="S1114" s="88"/>
      <c r="T1114" s="88"/>
      <c r="U1114" s="88"/>
      <c r="V1114" s="88"/>
      <c r="W1114" s="88"/>
      <c r="X1114" s="88"/>
      <c r="Y1114" s="88"/>
      <c r="Z1114" s="88"/>
      <c r="AA1114" s="88"/>
      <c r="AB1114" s="88"/>
      <c r="AC1114" s="88"/>
      <c r="AD1114" s="88"/>
      <c r="AE1114" s="88"/>
      <c r="AF1114" s="88"/>
      <c r="AG1114" s="88"/>
      <c r="AH1114" s="88"/>
      <c r="AI1114" s="88"/>
      <c r="AJ1114" s="88"/>
      <c r="AK1114" s="88"/>
      <c r="AL1114" s="88"/>
      <c r="AM1114" s="88"/>
      <c r="AN1114" s="88"/>
      <c r="AO1114" s="88"/>
      <c r="AP1114" s="88"/>
      <c r="AQ1114" s="88"/>
      <c r="AR1114" s="88"/>
      <c r="AS1114" s="88"/>
      <c r="AT1114" s="88"/>
      <c r="AU1114" s="88"/>
      <c r="AV1114" s="88"/>
      <c r="AW1114" s="88"/>
      <c r="AX1114" s="88"/>
      <c r="AY1114" s="88"/>
      <c r="AZ1114" s="88"/>
      <c r="BA1114" s="88"/>
      <c r="BB1114" s="88"/>
      <c r="BC1114" s="88"/>
      <c r="BD1114" s="88"/>
      <c r="BE1114" s="88"/>
      <c r="BF1114" s="88"/>
      <c r="BG1114" s="88"/>
      <c r="BH1114" s="88"/>
      <c r="BI1114" s="88"/>
      <c r="BJ1114" s="88">
        <v>29.95</v>
      </c>
      <c r="BK1114" s="88">
        <v>29.95</v>
      </c>
      <c r="BL1114" s="88">
        <v>23.79</v>
      </c>
      <c r="BM1114" s="88">
        <v>23.19</v>
      </c>
      <c r="BN1114" s="88"/>
      <c r="BO1114" s="88">
        <v>29.95</v>
      </c>
      <c r="BP1114" s="88">
        <v>23.49</v>
      </c>
      <c r="BQ1114" s="88">
        <v>26.57</v>
      </c>
      <c r="BR1114" s="88"/>
      <c r="BS1114" s="88">
        <v>26.25</v>
      </c>
      <c r="BT1114" s="88">
        <v>23.29</v>
      </c>
      <c r="BU1114" s="88"/>
      <c r="BV1114" s="88"/>
      <c r="BW1114" s="88"/>
      <c r="BX1114" s="88"/>
    </row>
    <row r="1115" spans="2:76" s="9" customFormat="1" ht="15">
      <c r="B1115" s="87">
        <v>43340</v>
      </c>
      <c r="C1115" s="88"/>
      <c r="D1115" s="88"/>
      <c r="E1115" s="88"/>
      <c r="F1115" s="88">
        <v>28.43</v>
      </c>
      <c r="G1115" s="88">
        <v>29.25</v>
      </c>
      <c r="H1115" s="88">
        <v>30</v>
      </c>
      <c r="I1115" s="88"/>
      <c r="J1115" s="88"/>
      <c r="K1115" s="88"/>
      <c r="L1115" s="88"/>
      <c r="M1115" s="88"/>
      <c r="N1115" s="88"/>
      <c r="O1115" s="88"/>
      <c r="P1115" s="88"/>
      <c r="Q1115" s="88"/>
      <c r="R1115" s="88"/>
      <c r="S1115" s="88"/>
      <c r="T1115" s="88"/>
      <c r="U1115" s="88"/>
      <c r="V1115" s="88"/>
      <c r="W1115" s="88"/>
      <c r="X1115" s="88"/>
      <c r="Y1115" s="88"/>
      <c r="Z1115" s="88"/>
      <c r="AA1115" s="88"/>
      <c r="AB1115" s="88"/>
      <c r="AC1115" s="88"/>
      <c r="AD1115" s="88"/>
      <c r="AE1115" s="88"/>
      <c r="AF1115" s="88"/>
      <c r="AG1115" s="88"/>
      <c r="AH1115" s="88"/>
      <c r="AI1115" s="88"/>
      <c r="AJ1115" s="88"/>
      <c r="AK1115" s="88"/>
      <c r="AL1115" s="88"/>
      <c r="AM1115" s="88"/>
      <c r="AN1115" s="88"/>
      <c r="AO1115" s="88"/>
      <c r="AP1115" s="88"/>
      <c r="AQ1115" s="88"/>
      <c r="AR1115" s="88"/>
      <c r="AS1115" s="88"/>
      <c r="AT1115" s="88"/>
      <c r="AU1115" s="88"/>
      <c r="AV1115" s="88"/>
      <c r="AW1115" s="88"/>
      <c r="AX1115" s="88"/>
      <c r="AY1115" s="88"/>
      <c r="AZ1115" s="88"/>
      <c r="BA1115" s="88"/>
      <c r="BB1115" s="88"/>
      <c r="BC1115" s="88"/>
      <c r="BD1115" s="88"/>
      <c r="BE1115" s="88"/>
      <c r="BF1115" s="88"/>
      <c r="BG1115" s="88"/>
      <c r="BH1115" s="88"/>
      <c r="BI1115" s="88"/>
      <c r="BJ1115" s="88">
        <v>29.75</v>
      </c>
      <c r="BK1115" s="88">
        <v>29.65</v>
      </c>
      <c r="BL1115" s="88">
        <v>23.5</v>
      </c>
      <c r="BM1115" s="88">
        <v>22.9</v>
      </c>
      <c r="BN1115" s="88"/>
      <c r="BO1115" s="88">
        <v>29.7</v>
      </c>
      <c r="BP1115" s="88">
        <v>23.2</v>
      </c>
      <c r="BQ1115" s="88">
        <v>26.53</v>
      </c>
      <c r="BR1115" s="88"/>
      <c r="BS1115" s="88">
        <v>25.5</v>
      </c>
      <c r="BT1115" s="88">
        <v>22.78</v>
      </c>
      <c r="BU1115" s="88"/>
      <c r="BV1115" s="88"/>
      <c r="BW1115" s="88"/>
      <c r="BX1115" s="88"/>
    </row>
    <row r="1116" spans="2:76" s="9" customFormat="1" ht="15">
      <c r="B1116" s="87">
        <v>43339</v>
      </c>
      <c r="C1116" s="88"/>
      <c r="D1116" s="88"/>
      <c r="E1116" s="88"/>
      <c r="F1116" s="88">
        <v>28.07</v>
      </c>
      <c r="G1116" s="88">
        <v>28.95</v>
      </c>
      <c r="H1116" s="88">
        <v>29.86</v>
      </c>
      <c r="I1116" s="88"/>
      <c r="J1116" s="88"/>
      <c r="K1116" s="88"/>
      <c r="L1116" s="88"/>
      <c r="M1116" s="88"/>
      <c r="N1116" s="88"/>
      <c r="O1116" s="88"/>
      <c r="P1116" s="88"/>
      <c r="Q1116" s="88"/>
      <c r="R1116" s="88"/>
      <c r="S1116" s="88"/>
      <c r="T1116" s="88"/>
      <c r="U1116" s="88"/>
      <c r="V1116" s="88"/>
      <c r="W1116" s="88"/>
      <c r="X1116" s="88"/>
      <c r="Y1116" s="88"/>
      <c r="Z1116" s="88"/>
      <c r="AA1116" s="88"/>
      <c r="AB1116" s="88"/>
      <c r="AC1116" s="88"/>
      <c r="AD1116" s="88"/>
      <c r="AE1116" s="88"/>
      <c r="AF1116" s="88"/>
      <c r="AG1116" s="88"/>
      <c r="AH1116" s="88"/>
      <c r="AI1116" s="88"/>
      <c r="AJ1116" s="88"/>
      <c r="AK1116" s="88"/>
      <c r="AL1116" s="88"/>
      <c r="AM1116" s="88"/>
      <c r="AN1116" s="88"/>
      <c r="AO1116" s="88"/>
      <c r="AP1116" s="88"/>
      <c r="AQ1116" s="88"/>
      <c r="AR1116" s="88"/>
      <c r="AS1116" s="88"/>
      <c r="AT1116" s="88"/>
      <c r="AU1116" s="88"/>
      <c r="AV1116" s="88"/>
      <c r="AW1116" s="88"/>
      <c r="AX1116" s="88"/>
      <c r="AY1116" s="88"/>
      <c r="AZ1116" s="88"/>
      <c r="BA1116" s="88"/>
      <c r="BB1116" s="88"/>
      <c r="BC1116" s="88"/>
      <c r="BD1116" s="88"/>
      <c r="BE1116" s="88"/>
      <c r="BF1116" s="88"/>
      <c r="BG1116" s="88"/>
      <c r="BH1116" s="88"/>
      <c r="BI1116" s="88"/>
      <c r="BJ1116" s="88">
        <v>29.55</v>
      </c>
      <c r="BK1116" s="88">
        <v>29.45</v>
      </c>
      <c r="BL1116" s="88">
        <v>23.53</v>
      </c>
      <c r="BM1116" s="88">
        <v>22.87</v>
      </c>
      <c r="BN1116" s="88"/>
      <c r="BO1116" s="88">
        <v>29.5</v>
      </c>
      <c r="BP1116" s="88">
        <v>23.2</v>
      </c>
      <c r="BQ1116" s="88">
        <v>26.6</v>
      </c>
      <c r="BR1116" s="88"/>
      <c r="BS1116" s="88">
        <v>25.55</v>
      </c>
      <c r="BT1116" s="88">
        <v>23.04</v>
      </c>
      <c r="BU1116" s="88"/>
      <c r="BV1116" s="88"/>
      <c r="BW1116" s="88"/>
      <c r="BX1116" s="88"/>
    </row>
    <row r="1117" spans="2:76" s="9" customFormat="1" ht="15">
      <c r="B1117" s="87">
        <v>43336</v>
      </c>
      <c r="C1117" s="88"/>
      <c r="D1117" s="88"/>
      <c r="E1117" s="88"/>
      <c r="F1117" s="88">
        <v>27.58</v>
      </c>
      <c r="G1117" s="88">
        <v>28.45</v>
      </c>
      <c r="H1117" s="88">
        <v>29.43</v>
      </c>
      <c r="I1117" s="88"/>
      <c r="J1117" s="88"/>
      <c r="K1117" s="88"/>
      <c r="L1117" s="88"/>
      <c r="M1117" s="88"/>
      <c r="N1117" s="88"/>
      <c r="O1117" s="88"/>
      <c r="P1117" s="88"/>
      <c r="Q1117" s="88"/>
      <c r="R1117" s="88"/>
      <c r="S1117" s="88"/>
      <c r="T1117" s="88"/>
      <c r="U1117" s="88"/>
      <c r="V1117" s="88"/>
      <c r="W1117" s="88"/>
      <c r="X1117" s="88"/>
      <c r="Y1117" s="88"/>
      <c r="Z1117" s="88"/>
      <c r="AA1117" s="88"/>
      <c r="AB1117" s="88"/>
      <c r="AC1117" s="88"/>
      <c r="AD1117" s="88"/>
      <c r="AE1117" s="88"/>
      <c r="AF1117" s="88"/>
      <c r="AG1117" s="88"/>
      <c r="AH1117" s="88"/>
      <c r="AI1117" s="88"/>
      <c r="AJ1117" s="88"/>
      <c r="AK1117" s="88"/>
      <c r="AL1117" s="88"/>
      <c r="AM1117" s="88"/>
      <c r="AN1117" s="88"/>
      <c r="AO1117" s="88"/>
      <c r="AP1117" s="88"/>
      <c r="AQ1117" s="88"/>
      <c r="AR1117" s="88"/>
      <c r="AS1117" s="88"/>
      <c r="AT1117" s="88"/>
      <c r="AU1117" s="88"/>
      <c r="AV1117" s="88"/>
      <c r="AW1117" s="88"/>
      <c r="AX1117" s="88"/>
      <c r="AY1117" s="88"/>
      <c r="AZ1117" s="88"/>
      <c r="BA1117" s="88"/>
      <c r="BB1117" s="88"/>
      <c r="BC1117" s="88"/>
      <c r="BD1117" s="88"/>
      <c r="BE1117" s="88"/>
      <c r="BF1117" s="88"/>
      <c r="BG1117" s="88"/>
      <c r="BH1117" s="88"/>
      <c r="BI1117" s="88"/>
      <c r="BJ1117" s="88">
        <v>29.1</v>
      </c>
      <c r="BK1117" s="88">
        <v>29</v>
      </c>
      <c r="BL1117" s="88">
        <v>23.13</v>
      </c>
      <c r="BM1117" s="88">
        <v>22.47</v>
      </c>
      <c r="BN1117" s="88"/>
      <c r="BO1117" s="88">
        <v>29.05</v>
      </c>
      <c r="BP1117" s="88">
        <v>22.8</v>
      </c>
      <c r="BQ1117" s="88">
        <v>26.15</v>
      </c>
      <c r="BR1117" s="88"/>
      <c r="BS1117" s="88">
        <v>25.15</v>
      </c>
      <c r="BT1117" s="88">
        <v>22.64</v>
      </c>
      <c r="BU1117" s="88"/>
      <c r="BV1117" s="88"/>
      <c r="BW1117" s="88"/>
      <c r="BX1117" s="88"/>
    </row>
    <row r="1118" spans="2:76" s="9" customFormat="1" ht="15">
      <c r="B1118" s="87">
        <v>43335</v>
      </c>
      <c r="C1118" s="88"/>
      <c r="D1118" s="88"/>
      <c r="E1118" s="88"/>
      <c r="F1118" s="88">
        <v>27.39</v>
      </c>
      <c r="G1118" s="88">
        <v>28.25</v>
      </c>
      <c r="H1118" s="88">
        <v>29.38</v>
      </c>
      <c r="I1118" s="88"/>
      <c r="J1118" s="88"/>
      <c r="K1118" s="88"/>
      <c r="L1118" s="88"/>
      <c r="M1118" s="88"/>
      <c r="N1118" s="88"/>
      <c r="O1118" s="88"/>
      <c r="P1118" s="88"/>
      <c r="Q1118" s="88"/>
      <c r="R1118" s="88"/>
      <c r="S1118" s="88"/>
      <c r="T1118" s="88"/>
      <c r="U1118" s="88"/>
      <c r="V1118" s="88"/>
      <c r="W1118" s="88"/>
      <c r="X1118" s="88"/>
      <c r="Y1118" s="88"/>
      <c r="Z1118" s="88"/>
      <c r="AA1118" s="88"/>
      <c r="AB1118" s="88"/>
      <c r="AC1118" s="88"/>
      <c r="AD1118" s="88"/>
      <c r="AE1118" s="88"/>
      <c r="AF1118" s="88"/>
      <c r="AG1118" s="88"/>
      <c r="AH1118" s="88"/>
      <c r="AI1118" s="88"/>
      <c r="AJ1118" s="88"/>
      <c r="AK1118" s="88"/>
      <c r="AL1118" s="88"/>
      <c r="AM1118" s="88"/>
      <c r="AN1118" s="88"/>
      <c r="AO1118" s="88"/>
      <c r="AP1118" s="88"/>
      <c r="AQ1118" s="88"/>
      <c r="AR1118" s="88"/>
      <c r="AS1118" s="88"/>
      <c r="AT1118" s="88"/>
      <c r="AU1118" s="88"/>
      <c r="AV1118" s="88"/>
      <c r="AW1118" s="88"/>
      <c r="AX1118" s="88"/>
      <c r="AY1118" s="88"/>
      <c r="AZ1118" s="88"/>
      <c r="BA1118" s="88"/>
      <c r="BB1118" s="88"/>
      <c r="BC1118" s="88"/>
      <c r="BD1118" s="88"/>
      <c r="BE1118" s="88"/>
      <c r="BF1118" s="88"/>
      <c r="BG1118" s="88"/>
      <c r="BH1118" s="88"/>
      <c r="BI1118" s="88"/>
      <c r="BJ1118" s="88">
        <v>29</v>
      </c>
      <c r="BK1118" s="88">
        <v>29</v>
      </c>
      <c r="BL1118" s="88">
        <v>23.2</v>
      </c>
      <c r="BM1118" s="88">
        <v>22.54</v>
      </c>
      <c r="BN1118" s="88"/>
      <c r="BO1118" s="88">
        <v>29</v>
      </c>
      <c r="BP1118" s="88">
        <v>22.87</v>
      </c>
      <c r="BQ1118" s="88">
        <v>26.13</v>
      </c>
      <c r="BR1118" s="88"/>
      <c r="BS1118" s="88">
        <v>25.15</v>
      </c>
      <c r="BT1118" s="88">
        <v>22.66</v>
      </c>
      <c r="BU1118" s="88"/>
      <c r="BV1118" s="88"/>
      <c r="BW1118" s="88"/>
      <c r="BX1118" s="88"/>
    </row>
    <row r="1119" spans="2:76" s="9" customFormat="1" ht="15">
      <c r="B1119" s="87">
        <v>43334</v>
      </c>
      <c r="C1119" s="88"/>
      <c r="D1119" s="88"/>
      <c r="E1119" s="88"/>
      <c r="F1119" s="88">
        <v>27.49</v>
      </c>
      <c r="G1119" s="88">
        <v>28.5</v>
      </c>
      <c r="H1119" s="88">
        <v>28.65</v>
      </c>
      <c r="I1119" s="88"/>
      <c r="J1119" s="88"/>
      <c r="K1119" s="88"/>
      <c r="L1119" s="88"/>
      <c r="M1119" s="88"/>
      <c r="N1119" s="88"/>
      <c r="O1119" s="88"/>
      <c r="P1119" s="88"/>
      <c r="Q1119" s="88"/>
      <c r="R1119" s="88"/>
      <c r="S1119" s="88"/>
      <c r="T1119" s="88"/>
      <c r="U1119" s="88"/>
      <c r="V1119" s="88"/>
      <c r="W1119" s="88"/>
      <c r="X1119" s="88"/>
      <c r="Y1119" s="88"/>
      <c r="Z1119" s="88"/>
      <c r="AA1119" s="88"/>
      <c r="AB1119" s="88"/>
      <c r="AC1119" s="88"/>
      <c r="AD1119" s="88"/>
      <c r="AE1119" s="88"/>
      <c r="AF1119" s="88"/>
      <c r="AG1119" s="88"/>
      <c r="AH1119" s="88"/>
      <c r="AI1119" s="88"/>
      <c r="AJ1119" s="88"/>
      <c r="AK1119" s="88"/>
      <c r="AL1119" s="88"/>
      <c r="AM1119" s="88"/>
      <c r="AN1119" s="88"/>
      <c r="AO1119" s="88"/>
      <c r="AP1119" s="88"/>
      <c r="AQ1119" s="88"/>
      <c r="AR1119" s="88"/>
      <c r="AS1119" s="88"/>
      <c r="AT1119" s="88"/>
      <c r="AU1119" s="88"/>
      <c r="AV1119" s="88"/>
      <c r="AW1119" s="88"/>
      <c r="AX1119" s="88"/>
      <c r="AY1119" s="88"/>
      <c r="AZ1119" s="88"/>
      <c r="BA1119" s="88"/>
      <c r="BB1119" s="88"/>
      <c r="BC1119" s="88"/>
      <c r="BD1119" s="88"/>
      <c r="BE1119" s="88"/>
      <c r="BF1119" s="88"/>
      <c r="BG1119" s="88"/>
      <c r="BH1119" s="88"/>
      <c r="BI1119" s="88"/>
      <c r="BJ1119" s="88">
        <v>28.6</v>
      </c>
      <c r="BK1119" s="88">
        <v>28.7</v>
      </c>
      <c r="BL1119" s="88">
        <v>23</v>
      </c>
      <c r="BM1119" s="88">
        <v>22.34</v>
      </c>
      <c r="BN1119" s="88"/>
      <c r="BO1119" s="88">
        <v>28.65</v>
      </c>
      <c r="BP1119" s="88">
        <v>22.67</v>
      </c>
      <c r="BQ1119" s="88">
        <v>25.93</v>
      </c>
      <c r="BR1119" s="88"/>
      <c r="BS1119" s="88">
        <v>24.85</v>
      </c>
      <c r="BT1119" s="88">
        <v>22.49</v>
      </c>
      <c r="BU1119" s="88"/>
      <c r="BV1119" s="88"/>
      <c r="BW1119" s="88"/>
      <c r="BX1119" s="88"/>
    </row>
    <row r="1120" spans="2:76" s="9" customFormat="1" ht="15">
      <c r="B1120" s="87">
        <v>43333</v>
      </c>
      <c r="C1120" s="88"/>
      <c r="D1120" s="88"/>
      <c r="E1120" s="88"/>
      <c r="F1120" s="88">
        <v>27.44</v>
      </c>
      <c r="G1120" s="88">
        <v>28.65</v>
      </c>
      <c r="H1120" s="88">
        <v>28.8</v>
      </c>
      <c r="I1120" s="88"/>
      <c r="J1120" s="88"/>
      <c r="K1120" s="88"/>
      <c r="L1120" s="88"/>
      <c r="M1120" s="88"/>
      <c r="N1120" s="88"/>
      <c r="O1120" s="88"/>
      <c r="P1120" s="88"/>
      <c r="Q1120" s="88"/>
      <c r="R1120" s="88"/>
      <c r="S1120" s="88"/>
      <c r="T1120" s="88"/>
      <c r="U1120" s="88"/>
      <c r="V1120" s="88"/>
      <c r="W1120" s="88"/>
      <c r="X1120" s="88"/>
      <c r="Y1120" s="88"/>
      <c r="Z1120" s="88"/>
      <c r="AA1120" s="88"/>
      <c r="AB1120" s="88"/>
      <c r="AC1120" s="88"/>
      <c r="AD1120" s="88"/>
      <c r="AE1120" s="88"/>
      <c r="AF1120" s="88"/>
      <c r="AG1120" s="88"/>
      <c r="AH1120" s="88"/>
      <c r="AI1120" s="88"/>
      <c r="AJ1120" s="88"/>
      <c r="AK1120" s="88"/>
      <c r="AL1120" s="88"/>
      <c r="AM1120" s="88"/>
      <c r="AN1120" s="88"/>
      <c r="AO1120" s="88"/>
      <c r="AP1120" s="88"/>
      <c r="AQ1120" s="88"/>
      <c r="AR1120" s="88"/>
      <c r="AS1120" s="88"/>
      <c r="AT1120" s="88"/>
      <c r="AU1120" s="88"/>
      <c r="AV1120" s="88"/>
      <c r="AW1120" s="88"/>
      <c r="AX1120" s="88"/>
      <c r="AY1120" s="88"/>
      <c r="AZ1120" s="88"/>
      <c r="BA1120" s="88"/>
      <c r="BB1120" s="88"/>
      <c r="BC1120" s="88"/>
      <c r="BD1120" s="88"/>
      <c r="BE1120" s="88"/>
      <c r="BF1120" s="88"/>
      <c r="BG1120" s="88"/>
      <c r="BH1120" s="88"/>
      <c r="BI1120" s="88"/>
      <c r="BJ1120" s="88">
        <v>28.8</v>
      </c>
      <c r="BK1120" s="88">
        <v>28.8</v>
      </c>
      <c r="BL1120" s="88">
        <v>23.18</v>
      </c>
      <c r="BM1120" s="88">
        <v>22.17</v>
      </c>
      <c r="BN1120" s="88"/>
      <c r="BO1120" s="88">
        <v>28.8</v>
      </c>
      <c r="BP1120" s="88">
        <v>22.61</v>
      </c>
      <c r="BQ1120" s="88">
        <v>26.08</v>
      </c>
      <c r="BR1120" s="88"/>
      <c r="BS1120" s="88">
        <v>25</v>
      </c>
      <c r="BT1120" s="88">
        <v>22.64</v>
      </c>
      <c r="BU1120" s="88"/>
      <c r="BV1120" s="88"/>
      <c r="BW1120" s="88"/>
      <c r="BX1120" s="88"/>
    </row>
    <row r="1121" spans="2:76" s="9" customFormat="1" ht="15">
      <c r="B1121" s="87">
        <v>43332</v>
      </c>
      <c r="C1121" s="88"/>
      <c r="D1121" s="88"/>
      <c r="E1121" s="88"/>
      <c r="F1121" s="88">
        <v>27.1</v>
      </c>
      <c r="G1121" s="88">
        <v>28.15</v>
      </c>
      <c r="H1121" s="88">
        <v>28.25</v>
      </c>
      <c r="I1121" s="88"/>
      <c r="J1121" s="88"/>
      <c r="K1121" s="88"/>
      <c r="L1121" s="88"/>
      <c r="M1121" s="88"/>
      <c r="N1121" s="88"/>
      <c r="O1121" s="88"/>
      <c r="P1121" s="88"/>
      <c r="Q1121" s="88"/>
      <c r="R1121" s="88"/>
      <c r="S1121" s="88"/>
      <c r="T1121" s="88"/>
      <c r="U1121" s="88"/>
      <c r="V1121" s="88"/>
      <c r="W1121" s="88"/>
      <c r="X1121" s="88"/>
      <c r="Y1121" s="88"/>
      <c r="Z1121" s="88"/>
      <c r="AA1121" s="88"/>
      <c r="AB1121" s="88"/>
      <c r="AC1121" s="88"/>
      <c r="AD1121" s="88"/>
      <c r="AE1121" s="88"/>
      <c r="AF1121" s="88"/>
      <c r="AG1121" s="88"/>
      <c r="AH1121" s="88"/>
      <c r="AI1121" s="88"/>
      <c r="AJ1121" s="88"/>
      <c r="AK1121" s="88"/>
      <c r="AL1121" s="88"/>
      <c r="AM1121" s="88"/>
      <c r="AN1121" s="88"/>
      <c r="AO1121" s="88"/>
      <c r="AP1121" s="88"/>
      <c r="AQ1121" s="88"/>
      <c r="AR1121" s="88"/>
      <c r="AS1121" s="88"/>
      <c r="AT1121" s="88"/>
      <c r="AU1121" s="88"/>
      <c r="AV1121" s="88"/>
      <c r="AW1121" s="88"/>
      <c r="AX1121" s="88"/>
      <c r="AY1121" s="88"/>
      <c r="AZ1121" s="88"/>
      <c r="BA1121" s="88"/>
      <c r="BB1121" s="88"/>
      <c r="BC1121" s="88"/>
      <c r="BD1121" s="88"/>
      <c r="BE1121" s="88"/>
      <c r="BF1121" s="88"/>
      <c r="BG1121" s="88"/>
      <c r="BH1121" s="88"/>
      <c r="BI1121" s="88"/>
      <c r="BJ1121" s="88">
        <v>28.25</v>
      </c>
      <c r="BK1121" s="88">
        <v>28.25</v>
      </c>
      <c r="BL1121" s="88">
        <v>23.18</v>
      </c>
      <c r="BM1121" s="88">
        <v>22.66</v>
      </c>
      <c r="BN1121" s="88"/>
      <c r="BO1121" s="88">
        <v>28.25</v>
      </c>
      <c r="BP1121" s="88">
        <v>22.92</v>
      </c>
      <c r="BQ1121" s="88">
        <v>25.73</v>
      </c>
      <c r="BR1121" s="88"/>
      <c r="BS1121" s="88">
        <v>24.7</v>
      </c>
      <c r="BT1121" s="88">
        <v>22.5</v>
      </c>
      <c r="BU1121" s="88"/>
      <c r="BV1121" s="88"/>
      <c r="BW1121" s="88"/>
      <c r="BX1121" s="88"/>
    </row>
    <row r="1122" spans="2:76" s="9" customFormat="1" ht="15">
      <c r="B1122" s="87">
        <v>43329</v>
      </c>
      <c r="C1122" s="88"/>
      <c r="D1122" s="88"/>
      <c r="E1122" s="88"/>
      <c r="F1122" s="88">
        <v>27.18</v>
      </c>
      <c r="G1122" s="88">
        <v>28.15</v>
      </c>
      <c r="H1122" s="88">
        <v>28.2</v>
      </c>
      <c r="I1122" s="88"/>
      <c r="J1122" s="88"/>
      <c r="K1122" s="88"/>
      <c r="L1122" s="88"/>
      <c r="M1122" s="88"/>
      <c r="N1122" s="88"/>
      <c r="O1122" s="88"/>
      <c r="P1122" s="88"/>
      <c r="Q1122" s="88"/>
      <c r="R1122" s="88"/>
      <c r="S1122" s="88"/>
      <c r="T1122" s="88"/>
      <c r="U1122" s="88"/>
      <c r="V1122" s="88"/>
      <c r="W1122" s="88"/>
      <c r="X1122" s="88"/>
      <c r="Y1122" s="88"/>
      <c r="Z1122" s="88"/>
      <c r="AA1122" s="88"/>
      <c r="AB1122" s="88"/>
      <c r="AC1122" s="88"/>
      <c r="AD1122" s="88"/>
      <c r="AE1122" s="88"/>
      <c r="AF1122" s="88"/>
      <c r="AG1122" s="88"/>
      <c r="AH1122" s="88"/>
      <c r="AI1122" s="88"/>
      <c r="AJ1122" s="88"/>
      <c r="AK1122" s="88"/>
      <c r="AL1122" s="88"/>
      <c r="AM1122" s="88"/>
      <c r="AN1122" s="88"/>
      <c r="AO1122" s="88"/>
      <c r="AP1122" s="88"/>
      <c r="AQ1122" s="88"/>
      <c r="AR1122" s="88"/>
      <c r="AS1122" s="88"/>
      <c r="AT1122" s="88"/>
      <c r="AU1122" s="88"/>
      <c r="AV1122" s="88"/>
      <c r="AW1122" s="88"/>
      <c r="AX1122" s="88"/>
      <c r="AY1122" s="88"/>
      <c r="AZ1122" s="88"/>
      <c r="BA1122" s="88"/>
      <c r="BB1122" s="88"/>
      <c r="BC1122" s="88"/>
      <c r="BD1122" s="88"/>
      <c r="BE1122" s="88"/>
      <c r="BF1122" s="88"/>
      <c r="BG1122" s="88"/>
      <c r="BH1122" s="88"/>
      <c r="BI1122" s="88"/>
      <c r="BJ1122" s="88">
        <v>28.2</v>
      </c>
      <c r="BK1122" s="88">
        <v>28.2</v>
      </c>
      <c r="BL1122" s="88">
        <v>22.53</v>
      </c>
      <c r="BM1122" s="88">
        <v>22.23</v>
      </c>
      <c r="BN1122" s="88"/>
      <c r="BO1122" s="88">
        <v>28.2</v>
      </c>
      <c r="BP1122" s="88">
        <v>22.38</v>
      </c>
      <c r="BQ1122" s="88">
        <v>25.87</v>
      </c>
      <c r="BR1122" s="88"/>
      <c r="BS1122" s="88">
        <v>24.7</v>
      </c>
      <c r="BT1122" s="88">
        <v>22.66</v>
      </c>
      <c r="BU1122" s="88"/>
      <c r="BV1122" s="88"/>
      <c r="BW1122" s="88"/>
      <c r="BX1122" s="88"/>
    </row>
    <row r="1123" spans="2:76" s="9" customFormat="1" ht="15">
      <c r="B1123" s="87">
        <v>43328</v>
      </c>
      <c r="C1123" s="88"/>
      <c r="D1123" s="88"/>
      <c r="E1123" s="88"/>
      <c r="F1123" s="88">
        <v>27</v>
      </c>
      <c r="G1123" s="88">
        <v>28.05</v>
      </c>
      <c r="H1123" s="88">
        <v>28.05</v>
      </c>
      <c r="I1123" s="88"/>
      <c r="J1123" s="88"/>
      <c r="K1123" s="88"/>
      <c r="L1123" s="88"/>
      <c r="M1123" s="88"/>
      <c r="N1123" s="88"/>
      <c r="O1123" s="88"/>
      <c r="P1123" s="88"/>
      <c r="Q1123" s="88"/>
      <c r="R1123" s="88"/>
      <c r="S1123" s="88"/>
      <c r="T1123" s="88"/>
      <c r="U1123" s="88"/>
      <c r="V1123" s="88"/>
      <c r="W1123" s="88"/>
      <c r="X1123" s="88"/>
      <c r="Y1123" s="88"/>
      <c r="Z1123" s="88"/>
      <c r="AA1123" s="88"/>
      <c r="AB1123" s="88"/>
      <c r="AC1123" s="88"/>
      <c r="AD1123" s="88"/>
      <c r="AE1123" s="88"/>
      <c r="AF1123" s="88"/>
      <c r="AG1123" s="88"/>
      <c r="AH1123" s="88"/>
      <c r="AI1123" s="88"/>
      <c r="AJ1123" s="88"/>
      <c r="AK1123" s="88"/>
      <c r="AL1123" s="88"/>
      <c r="AM1123" s="88"/>
      <c r="AN1123" s="88"/>
      <c r="AO1123" s="88"/>
      <c r="AP1123" s="88"/>
      <c r="AQ1123" s="88"/>
      <c r="AR1123" s="88"/>
      <c r="AS1123" s="88"/>
      <c r="AT1123" s="88"/>
      <c r="AU1123" s="88"/>
      <c r="AV1123" s="88"/>
      <c r="AW1123" s="88"/>
      <c r="AX1123" s="88"/>
      <c r="AY1123" s="88"/>
      <c r="AZ1123" s="88"/>
      <c r="BA1123" s="88"/>
      <c r="BB1123" s="88"/>
      <c r="BC1123" s="88"/>
      <c r="BD1123" s="88"/>
      <c r="BE1123" s="88"/>
      <c r="BF1123" s="88"/>
      <c r="BG1123" s="88"/>
      <c r="BH1123" s="88"/>
      <c r="BI1123" s="88"/>
      <c r="BJ1123" s="88">
        <v>28.05</v>
      </c>
      <c r="BK1123" s="88">
        <v>28.25</v>
      </c>
      <c r="BL1123" s="88">
        <v>22.53</v>
      </c>
      <c r="BM1123" s="88">
        <v>22.23</v>
      </c>
      <c r="BN1123" s="88"/>
      <c r="BO1123" s="88">
        <v>28.15</v>
      </c>
      <c r="BP1123" s="88">
        <v>22.38</v>
      </c>
      <c r="BQ1123" s="88">
        <v>25.93</v>
      </c>
      <c r="BR1123" s="88"/>
      <c r="BS1123" s="88">
        <v>24.65</v>
      </c>
      <c r="BT1123" s="88">
        <v>22.71</v>
      </c>
      <c r="BU1123" s="88"/>
      <c r="BV1123" s="88"/>
      <c r="BW1123" s="88"/>
      <c r="BX1123" s="88"/>
    </row>
    <row r="1124" spans="2:76" s="9" customFormat="1" ht="15">
      <c r="B1124" s="87">
        <v>43327</v>
      </c>
      <c r="C1124" s="88"/>
      <c r="D1124" s="88"/>
      <c r="E1124" s="88"/>
      <c r="F1124" s="88">
        <v>26.65</v>
      </c>
      <c r="G1124" s="88">
        <v>28</v>
      </c>
      <c r="H1124" s="88">
        <v>28.1</v>
      </c>
      <c r="I1124" s="88"/>
      <c r="J1124" s="88"/>
      <c r="K1124" s="88"/>
      <c r="L1124" s="88"/>
      <c r="M1124" s="88"/>
      <c r="N1124" s="88"/>
      <c r="O1124" s="88"/>
      <c r="P1124" s="88"/>
      <c r="Q1124" s="88"/>
      <c r="R1124" s="88"/>
      <c r="S1124" s="88"/>
      <c r="T1124" s="88"/>
      <c r="U1124" s="88"/>
      <c r="V1124" s="88"/>
      <c r="W1124" s="88"/>
      <c r="X1124" s="88"/>
      <c r="Y1124" s="88"/>
      <c r="Z1124" s="88"/>
      <c r="AA1124" s="88"/>
      <c r="AB1124" s="88"/>
      <c r="AC1124" s="88"/>
      <c r="AD1124" s="88"/>
      <c r="AE1124" s="88"/>
      <c r="AF1124" s="88"/>
      <c r="AG1124" s="88"/>
      <c r="AH1124" s="88"/>
      <c r="AI1124" s="88"/>
      <c r="AJ1124" s="88"/>
      <c r="AK1124" s="88"/>
      <c r="AL1124" s="88"/>
      <c r="AM1124" s="88"/>
      <c r="AN1124" s="88"/>
      <c r="AO1124" s="88"/>
      <c r="AP1124" s="88"/>
      <c r="AQ1124" s="88"/>
      <c r="AR1124" s="88"/>
      <c r="AS1124" s="88"/>
      <c r="AT1124" s="88"/>
      <c r="AU1124" s="88"/>
      <c r="AV1124" s="88"/>
      <c r="AW1124" s="88"/>
      <c r="AX1124" s="88"/>
      <c r="AY1124" s="88"/>
      <c r="AZ1124" s="88"/>
      <c r="BA1124" s="88"/>
      <c r="BB1124" s="88"/>
      <c r="BC1124" s="88"/>
      <c r="BD1124" s="88"/>
      <c r="BE1124" s="88"/>
      <c r="BF1124" s="88"/>
      <c r="BG1124" s="88"/>
      <c r="BH1124" s="88"/>
      <c r="BI1124" s="88"/>
      <c r="BJ1124" s="88">
        <v>28.1</v>
      </c>
      <c r="BK1124" s="88">
        <v>28.2</v>
      </c>
      <c r="BL1124" s="88">
        <v>22.82</v>
      </c>
      <c r="BM1124" s="88">
        <v>22.52</v>
      </c>
      <c r="BN1124" s="88"/>
      <c r="BO1124" s="88">
        <v>28.15</v>
      </c>
      <c r="BP1124" s="88">
        <v>22.67</v>
      </c>
      <c r="BQ1124" s="88">
        <v>25.99</v>
      </c>
      <c r="BR1124" s="88"/>
      <c r="BS1124" s="88">
        <v>24.9</v>
      </c>
      <c r="BT1124" s="88">
        <v>22.99</v>
      </c>
      <c r="BU1124" s="88"/>
      <c r="BV1124" s="88"/>
      <c r="BW1124" s="88"/>
      <c r="BX1124" s="88"/>
    </row>
    <row r="1125" spans="2:76" s="9" customFormat="1" ht="15">
      <c r="B1125" s="87">
        <v>43326</v>
      </c>
      <c r="C1125" s="88"/>
      <c r="D1125" s="88"/>
      <c r="E1125" s="88"/>
      <c r="F1125" s="88">
        <v>26.98</v>
      </c>
      <c r="G1125" s="88">
        <v>28</v>
      </c>
      <c r="H1125" s="88">
        <v>28.1</v>
      </c>
      <c r="I1125" s="88"/>
      <c r="J1125" s="88"/>
      <c r="K1125" s="88"/>
      <c r="L1125" s="88"/>
      <c r="M1125" s="88"/>
      <c r="N1125" s="88"/>
      <c r="O1125" s="88"/>
      <c r="P1125" s="88"/>
      <c r="Q1125" s="88"/>
      <c r="R1125" s="88"/>
      <c r="S1125" s="88"/>
      <c r="T1125" s="88"/>
      <c r="U1125" s="88"/>
      <c r="V1125" s="88"/>
      <c r="W1125" s="88"/>
      <c r="X1125" s="88"/>
      <c r="Y1125" s="88"/>
      <c r="Z1125" s="88"/>
      <c r="AA1125" s="88"/>
      <c r="AB1125" s="88"/>
      <c r="AC1125" s="88"/>
      <c r="AD1125" s="88"/>
      <c r="AE1125" s="88"/>
      <c r="AF1125" s="88"/>
      <c r="AG1125" s="88"/>
      <c r="AH1125" s="88"/>
      <c r="AI1125" s="88"/>
      <c r="AJ1125" s="88"/>
      <c r="AK1125" s="88"/>
      <c r="AL1125" s="88"/>
      <c r="AM1125" s="88"/>
      <c r="AN1125" s="88"/>
      <c r="AO1125" s="88"/>
      <c r="AP1125" s="88"/>
      <c r="AQ1125" s="88"/>
      <c r="AR1125" s="88"/>
      <c r="AS1125" s="88"/>
      <c r="AT1125" s="88"/>
      <c r="AU1125" s="88"/>
      <c r="AV1125" s="88"/>
      <c r="AW1125" s="88"/>
      <c r="AX1125" s="88"/>
      <c r="AY1125" s="88"/>
      <c r="AZ1125" s="88"/>
      <c r="BA1125" s="88"/>
      <c r="BB1125" s="88"/>
      <c r="BC1125" s="88"/>
      <c r="BD1125" s="88"/>
      <c r="BE1125" s="88"/>
      <c r="BF1125" s="88"/>
      <c r="BG1125" s="88"/>
      <c r="BH1125" s="88"/>
      <c r="BI1125" s="88"/>
      <c r="BJ1125" s="88">
        <v>28.1</v>
      </c>
      <c r="BK1125" s="88">
        <v>28.2</v>
      </c>
      <c r="BL1125" s="88">
        <v>22.75</v>
      </c>
      <c r="BM1125" s="88">
        <v>22.45</v>
      </c>
      <c r="BN1125" s="88"/>
      <c r="BO1125" s="88">
        <v>28.15</v>
      </c>
      <c r="BP1125" s="88">
        <v>22.6</v>
      </c>
      <c r="BQ1125" s="88">
        <v>25.93</v>
      </c>
      <c r="BR1125" s="88"/>
      <c r="BS1125" s="88">
        <v>24.9</v>
      </c>
      <c r="BT1125" s="88">
        <v>22.94</v>
      </c>
      <c r="BU1125" s="88"/>
      <c r="BV1125" s="88"/>
      <c r="BW1125" s="88"/>
      <c r="BX1125" s="88"/>
    </row>
    <row r="1126" spans="2:76" s="9" customFormat="1" ht="15">
      <c r="B1126" s="87">
        <v>43325</v>
      </c>
      <c r="C1126" s="88"/>
      <c r="D1126" s="88"/>
      <c r="E1126" s="88"/>
      <c r="F1126" s="88">
        <v>26.55</v>
      </c>
      <c r="G1126" s="88">
        <v>27.5</v>
      </c>
      <c r="H1126" s="88">
        <v>27.6</v>
      </c>
      <c r="I1126" s="88"/>
      <c r="J1126" s="88"/>
      <c r="K1126" s="88"/>
      <c r="L1126" s="88"/>
      <c r="M1126" s="88"/>
      <c r="N1126" s="88"/>
      <c r="O1126" s="88"/>
      <c r="P1126" s="88"/>
      <c r="Q1126" s="88"/>
      <c r="R1126" s="88"/>
      <c r="S1126" s="88"/>
      <c r="T1126" s="88"/>
      <c r="U1126" s="88"/>
      <c r="V1126" s="88"/>
      <c r="W1126" s="88"/>
      <c r="X1126" s="88"/>
      <c r="Y1126" s="88"/>
      <c r="Z1126" s="88"/>
      <c r="AA1126" s="88"/>
      <c r="AB1126" s="88"/>
      <c r="AC1126" s="88"/>
      <c r="AD1126" s="88"/>
      <c r="AE1126" s="88"/>
      <c r="AF1126" s="88"/>
      <c r="AG1126" s="88"/>
      <c r="AH1126" s="88"/>
      <c r="AI1126" s="88"/>
      <c r="AJ1126" s="88"/>
      <c r="AK1126" s="88"/>
      <c r="AL1126" s="88"/>
      <c r="AM1126" s="88"/>
      <c r="AN1126" s="88"/>
      <c r="AO1126" s="88"/>
      <c r="AP1126" s="88"/>
      <c r="AQ1126" s="88"/>
      <c r="AR1126" s="88"/>
      <c r="AS1126" s="88"/>
      <c r="AT1126" s="88"/>
      <c r="AU1126" s="88"/>
      <c r="AV1126" s="88"/>
      <c r="AW1126" s="88"/>
      <c r="AX1126" s="88"/>
      <c r="AY1126" s="88"/>
      <c r="AZ1126" s="88"/>
      <c r="BA1126" s="88"/>
      <c r="BB1126" s="88"/>
      <c r="BC1126" s="88"/>
      <c r="BD1126" s="88"/>
      <c r="BE1126" s="88"/>
      <c r="BF1126" s="88"/>
      <c r="BG1126" s="88"/>
      <c r="BH1126" s="88"/>
      <c r="BI1126" s="88"/>
      <c r="BJ1126" s="88">
        <v>27.6</v>
      </c>
      <c r="BK1126" s="88">
        <v>27.6</v>
      </c>
      <c r="BL1126" s="88">
        <v>22.33</v>
      </c>
      <c r="BM1126" s="88">
        <v>22.47</v>
      </c>
      <c r="BN1126" s="88"/>
      <c r="BO1126" s="88">
        <v>27.6</v>
      </c>
      <c r="BP1126" s="88">
        <v>22.4</v>
      </c>
      <c r="BQ1126" s="88">
        <v>25.42</v>
      </c>
      <c r="BR1126" s="88"/>
      <c r="BS1126" s="88">
        <v>24.5</v>
      </c>
      <c r="BT1126" s="88">
        <v>22.57</v>
      </c>
      <c r="BU1126" s="88"/>
      <c r="BV1126" s="88"/>
      <c r="BW1126" s="88"/>
      <c r="BX1126" s="88"/>
    </row>
    <row r="1127" spans="2:76" s="9" customFormat="1" ht="15">
      <c r="B1127" s="87">
        <v>43322</v>
      </c>
      <c r="C1127" s="88"/>
      <c r="D1127" s="88"/>
      <c r="E1127" s="88"/>
      <c r="F1127" s="88">
        <v>26.1</v>
      </c>
      <c r="G1127" s="88">
        <v>26.7</v>
      </c>
      <c r="H1127" s="88">
        <v>26.85</v>
      </c>
      <c r="I1127" s="88"/>
      <c r="J1127" s="88"/>
      <c r="K1127" s="88"/>
      <c r="L1127" s="88"/>
      <c r="M1127" s="88"/>
      <c r="N1127" s="88"/>
      <c r="O1127" s="88"/>
      <c r="P1127" s="88"/>
      <c r="Q1127" s="88"/>
      <c r="R1127" s="88"/>
      <c r="S1127" s="88"/>
      <c r="T1127" s="88"/>
      <c r="U1127" s="88"/>
      <c r="V1127" s="88"/>
      <c r="W1127" s="88"/>
      <c r="X1127" s="88"/>
      <c r="Y1127" s="88"/>
      <c r="Z1127" s="88"/>
      <c r="AA1127" s="88"/>
      <c r="AB1127" s="88"/>
      <c r="AC1127" s="88"/>
      <c r="AD1127" s="88"/>
      <c r="AE1127" s="88"/>
      <c r="AF1127" s="88"/>
      <c r="AG1127" s="88"/>
      <c r="AH1127" s="88"/>
      <c r="AI1127" s="88"/>
      <c r="AJ1127" s="88"/>
      <c r="AK1127" s="88"/>
      <c r="AL1127" s="88"/>
      <c r="AM1127" s="88"/>
      <c r="AN1127" s="88"/>
      <c r="AO1127" s="88"/>
      <c r="AP1127" s="88"/>
      <c r="AQ1127" s="88"/>
      <c r="AR1127" s="88"/>
      <c r="AS1127" s="88"/>
      <c r="AT1127" s="88"/>
      <c r="AU1127" s="88"/>
      <c r="AV1127" s="88"/>
      <c r="AW1127" s="88"/>
      <c r="AX1127" s="88"/>
      <c r="AY1127" s="88"/>
      <c r="AZ1127" s="88"/>
      <c r="BA1127" s="88"/>
      <c r="BB1127" s="88"/>
      <c r="BC1127" s="88"/>
      <c r="BD1127" s="88"/>
      <c r="BE1127" s="88"/>
      <c r="BF1127" s="88"/>
      <c r="BG1127" s="88"/>
      <c r="BH1127" s="88"/>
      <c r="BI1127" s="88"/>
      <c r="BJ1127" s="88">
        <v>26.85</v>
      </c>
      <c r="BK1127" s="88">
        <v>26.85</v>
      </c>
      <c r="BL1127" s="88">
        <v>22.37</v>
      </c>
      <c r="BM1127" s="88">
        <v>21.73</v>
      </c>
      <c r="BN1127" s="88"/>
      <c r="BO1127" s="88">
        <v>26.85</v>
      </c>
      <c r="BP1127" s="88">
        <v>22.05</v>
      </c>
      <c r="BQ1127" s="88">
        <v>24.75</v>
      </c>
      <c r="BR1127" s="88"/>
      <c r="BS1127" s="88">
        <v>24</v>
      </c>
      <c r="BT1127" s="88">
        <v>22.12</v>
      </c>
      <c r="BU1127" s="88"/>
      <c r="BV1127" s="88"/>
      <c r="BW1127" s="88"/>
      <c r="BX1127" s="88"/>
    </row>
    <row r="1128" spans="2:76" s="9" customFormat="1" ht="15">
      <c r="B1128" s="87">
        <v>43321</v>
      </c>
      <c r="C1128" s="88"/>
      <c r="D1128" s="88"/>
      <c r="E1128" s="88"/>
      <c r="F1128" s="88">
        <v>26.06</v>
      </c>
      <c r="G1128" s="88">
        <v>26.8</v>
      </c>
      <c r="H1128" s="88">
        <v>26.9</v>
      </c>
      <c r="I1128" s="88"/>
      <c r="J1128" s="88"/>
      <c r="K1128" s="88"/>
      <c r="L1128" s="88"/>
      <c r="M1128" s="88"/>
      <c r="N1128" s="88"/>
      <c r="O1128" s="88"/>
      <c r="P1128" s="88"/>
      <c r="Q1128" s="88"/>
      <c r="R1128" s="88"/>
      <c r="S1128" s="88"/>
      <c r="T1128" s="88"/>
      <c r="U1128" s="88"/>
      <c r="V1128" s="88"/>
      <c r="W1128" s="88"/>
      <c r="X1128" s="88"/>
      <c r="Y1128" s="88"/>
      <c r="Z1128" s="88"/>
      <c r="AA1128" s="88"/>
      <c r="AB1128" s="88"/>
      <c r="AC1128" s="88"/>
      <c r="AD1128" s="88"/>
      <c r="AE1128" s="88"/>
      <c r="AF1128" s="88"/>
      <c r="AG1128" s="88"/>
      <c r="AH1128" s="88"/>
      <c r="AI1128" s="88"/>
      <c r="AJ1128" s="88"/>
      <c r="AK1128" s="88"/>
      <c r="AL1128" s="88"/>
      <c r="AM1128" s="88"/>
      <c r="AN1128" s="88"/>
      <c r="AO1128" s="88"/>
      <c r="AP1128" s="88"/>
      <c r="AQ1128" s="88"/>
      <c r="AR1128" s="88"/>
      <c r="AS1128" s="88"/>
      <c r="AT1128" s="88"/>
      <c r="AU1128" s="88"/>
      <c r="AV1128" s="88"/>
      <c r="AW1128" s="88"/>
      <c r="AX1128" s="88"/>
      <c r="AY1128" s="88"/>
      <c r="AZ1128" s="88"/>
      <c r="BA1128" s="88"/>
      <c r="BB1128" s="88"/>
      <c r="BC1128" s="88"/>
      <c r="BD1128" s="88"/>
      <c r="BE1128" s="88"/>
      <c r="BF1128" s="88"/>
      <c r="BG1128" s="88"/>
      <c r="BH1128" s="88"/>
      <c r="BI1128" s="88"/>
      <c r="BJ1128" s="88">
        <v>26.9</v>
      </c>
      <c r="BK1128" s="88">
        <v>26.9</v>
      </c>
      <c r="BL1128" s="88">
        <v>22.29</v>
      </c>
      <c r="BM1128" s="88">
        <v>21.65</v>
      </c>
      <c r="BN1128" s="88"/>
      <c r="BO1128" s="88">
        <v>26.9</v>
      </c>
      <c r="BP1128" s="88">
        <v>21.97</v>
      </c>
      <c r="BQ1128" s="88">
        <v>24.95</v>
      </c>
      <c r="BR1128" s="88"/>
      <c r="BS1128" s="88">
        <v>23.95</v>
      </c>
      <c r="BT1128" s="88">
        <v>22.21</v>
      </c>
      <c r="BU1128" s="88"/>
      <c r="BV1128" s="88"/>
      <c r="BW1128" s="88"/>
      <c r="BX1128" s="88"/>
    </row>
    <row r="1129" spans="2:76" s="9" customFormat="1" ht="15">
      <c r="B1129" s="87">
        <v>43320</v>
      </c>
      <c r="C1129" s="88"/>
      <c r="D1129" s="88"/>
      <c r="E1129" s="88"/>
      <c r="F1129" s="88">
        <v>26.58</v>
      </c>
      <c r="G1129" s="88">
        <v>26.75</v>
      </c>
      <c r="H1129" s="88">
        <v>26.9</v>
      </c>
      <c r="I1129" s="88"/>
      <c r="J1129" s="88"/>
      <c r="K1129" s="88"/>
      <c r="L1129" s="88"/>
      <c r="M1129" s="88"/>
      <c r="N1129" s="88"/>
      <c r="O1129" s="88"/>
      <c r="P1129" s="88"/>
      <c r="Q1129" s="88"/>
      <c r="R1129" s="88"/>
      <c r="S1129" s="88"/>
      <c r="T1129" s="88"/>
      <c r="U1129" s="88"/>
      <c r="V1129" s="88"/>
      <c r="W1129" s="88"/>
      <c r="X1129" s="88"/>
      <c r="Y1129" s="88"/>
      <c r="Z1129" s="88"/>
      <c r="AA1129" s="88"/>
      <c r="AB1129" s="88"/>
      <c r="AC1129" s="88"/>
      <c r="AD1129" s="88"/>
      <c r="AE1129" s="88"/>
      <c r="AF1129" s="88"/>
      <c r="AG1129" s="88"/>
      <c r="AH1129" s="88"/>
      <c r="AI1129" s="88"/>
      <c r="AJ1129" s="88"/>
      <c r="AK1129" s="88"/>
      <c r="AL1129" s="88"/>
      <c r="AM1129" s="88"/>
      <c r="AN1129" s="88"/>
      <c r="AO1129" s="88"/>
      <c r="AP1129" s="88"/>
      <c r="AQ1129" s="88"/>
      <c r="AR1129" s="88"/>
      <c r="AS1129" s="88"/>
      <c r="AT1129" s="88"/>
      <c r="AU1129" s="88"/>
      <c r="AV1129" s="88"/>
      <c r="AW1129" s="88"/>
      <c r="AX1129" s="88"/>
      <c r="AY1129" s="88"/>
      <c r="AZ1129" s="88"/>
      <c r="BA1129" s="88"/>
      <c r="BB1129" s="88"/>
      <c r="BC1129" s="88"/>
      <c r="BD1129" s="88"/>
      <c r="BE1129" s="88"/>
      <c r="BF1129" s="88"/>
      <c r="BG1129" s="88"/>
      <c r="BH1129" s="88"/>
      <c r="BI1129" s="88"/>
      <c r="BJ1129" s="88">
        <v>26.9</v>
      </c>
      <c r="BK1129" s="88">
        <v>26.9</v>
      </c>
      <c r="BL1129" s="88">
        <v>22.24</v>
      </c>
      <c r="BM1129" s="88">
        <v>21.6</v>
      </c>
      <c r="BN1129" s="88"/>
      <c r="BO1129" s="88">
        <v>26.9</v>
      </c>
      <c r="BP1129" s="88">
        <v>21.92</v>
      </c>
      <c r="BQ1129" s="88">
        <v>25.27</v>
      </c>
      <c r="BR1129" s="88"/>
      <c r="BS1129" s="88">
        <v>23.98</v>
      </c>
      <c r="BT1129" s="88">
        <v>22.53</v>
      </c>
      <c r="BU1129" s="88"/>
      <c r="BV1129" s="88"/>
      <c r="BW1129" s="88"/>
      <c r="BX1129" s="88"/>
    </row>
    <row r="1130" spans="2:76" s="9" customFormat="1" ht="15">
      <c r="B1130" s="87">
        <v>43319</v>
      </c>
      <c r="C1130" s="88"/>
      <c r="D1130" s="88"/>
      <c r="E1130" s="88"/>
      <c r="F1130" s="88">
        <v>26.52</v>
      </c>
      <c r="G1130" s="88">
        <v>26.75</v>
      </c>
      <c r="H1130" s="88">
        <v>26.85</v>
      </c>
      <c r="I1130" s="88"/>
      <c r="J1130" s="88"/>
      <c r="K1130" s="88"/>
      <c r="L1130" s="88"/>
      <c r="M1130" s="88"/>
      <c r="N1130" s="88"/>
      <c r="O1130" s="88"/>
      <c r="P1130" s="88"/>
      <c r="Q1130" s="88"/>
      <c r="R1130" s="88"/>
      <c r="S1130" s="88"/>
      <c r="T1130" s="88"/>
      <c r="U1130" s="88"/>
      <c r="V1130" s="88"/>
      <c r="W1130" s="88"/>
      <c r="X1130" s="88"/>
      <c r="Y1130" s="88"/>
      <c r="Z1130" s="88"/>
      <c r="AA1130" s="88"/>
      <c r="AB1130" s="88"/>
      <c r="AC1130" s="88"/>
      <c r="AD1130" s="88"/>
      <c r="AE1130" s="88"/>
      <c r="AF1130" s="88"/>
      <c r="AG1130" s="88"/>
      <c r="AH1130" s="88"/>
      <c r="AI1130" s="88"/>
      <c r="AJ1130" s="88"/>
      <c r="AK1130" s="88"/>
      <c r="AL1130" s="88"/>
      <c r="AM1130" s="88"/>
      <c r="AN1130" s="88"/>
      <c r="AO1130" s="88"/>
      <c r="AP1130" s="88"/>
      <c r="AQ1130" s="88"/>
      <c r="AR1130" s="88"/>
      <c r="AS1130" s="88"/>
      <c r="AT1130" s="88"/>
      <c r="AU1130" s="88"/>
      <c r="AV1130" s="88"/>
      <c r="AW1130" s="88"/>
      <c r="AX1130" s="88"/>
      <c r="AY1130" s="88"/>
      <c r="AZ1130" s="88"/>
      <c r="BA1130" s="88"/>
      <c r="BB1130" s="88"/>
      <c r="BC1130" s="88"/>
      <c r="BD1130" s="88"/>
      <c r="BE1130" s="88"/>
      <c r="BF1130" s="88"/>
      <c r="BG1130" s="88"/>
      <c r="BH1130" s="88"/>
      <c r="BI1130" s="88"/>
      <c r="BJ1130" s="88">
        <v>26.85</v>
      </c>
      <c r="BK1130" s="88">
        <v>26.95</v>
      </c>
      <c r="BL1130" s="88">
        <v>22.34</v>
      </c>
      <c r="BM1130" s="88">
        <v>21.7</v>
      </c>
      <c r="BN1130" s="88"/>
      <c r="BO1130" s="88">
        <v>26.9</v>
      </c>
      <c r="BP1130" s="88">
        <v>22.02</v>
      </c>
      <c r="BQ1130" s="88">
        <v>25.1</v>
      </c>
      <c r="BR1130" s="88"/>
      <c r="BS1130" s="88">
        <v>24</v>
      </c>
      <c r="BT1130" s="88">
        <v>22.39</v>
      </c>
      <c r="BU1130" s="88"/>
      <c r="BV1130" s="88"/>
      <c r="BW1130" s="88"/>
      <c r="BX1130" s="88"/>
    </row>
    <row r="1131" spans="2:76" s="9" customFormat="1" ht="15">
      <c r="B1131" s="87">
        <v>43318</v>
      </c>
      <c r="C1131" s="88"/>
      <c r="D1131" s="88"/>
      <c r="E1131" s="88"/>
      <c r="F1131" s="88">
        <v>26.39</v>
      </c>
      <c r="G1131" s="88">
        <v>26.4</v>
      </c>
      <c r="H1131" s="88">
        <v>26.55</v>
      </c>
      <c r="I1131" s="88"/>
      <c r="J1131" s="88"/>
      <c r="K1131" s="88"/>
      <c r="L1131" s="88"/>
      <c r="M1131" s="88"/>
      <c r="N1131" s="88"/>
      <c r="O1131" s="88"/>
      <c r="P1131" s="88"/>
      <c r="Q1131" s="88"/>
      <c r="R1131" s="88"/>
      <c r="S1131" s="88"/>
      <c r="T1131" s="88"/>
      <c r="U1131" s="88"/>
      <c r="V1131" s="88"/>
      <c r="W1131" s="88"/>
      <c r="X1131" s="88"/>
      <c r="Y1131" s="88"/>
      <c r="Z1131" s="88"/>
      <c r="AA1131" s="88"/>
      <c r="AB1131" s="88"/>
      <c r="AC1131" s="88"/>
      <c r="AD1131" s="88"/>
      <c r="AE1131" s="88"/>
      <c r="AF1131" s="88"/>
      <c r="AG1131" s="88"/>
      <c r="AH1131" s="88"/>
      <c r="AI1131" s="88"/>
      <c r="AJ1131" s="88"/>
      <c r="AK1131" s="88"/>
      <c r="AL1131" s="88"/>
      <c r="AM1131" s="88"/>
      <c r="AN1131" s="88"/>
      <c r="AO1131" s="88"/>
      <c r="AP1131" s="88"/>
      <c r="AQ1131" s="88"/>
      <c r="AR1131" s="88"/>
      <c r="AS1131" s="88"/>
      <c r="AT1131" s="88"/>
      <c r="AU1131" s="88"/>
      <c r="AV1131" s="88"/>
      <c r="AW1131" s="88"/>
      <c r="AX1131" s="88"/>
      <c r="AY1131" s="88"/>
      <c r="AZ1131" s="88"/>
      <c r="BA1131" s="88"/>
      <c r="BB1131" s="88"/>
      <c r="BC1131" s="88"/>
      <c r="BD1131" s="88"/>
      <c r="BE1131" s="88"/>
      <c r="BF1131" s="88"/>
      <c r="BG1131" s="88"/>
      <c r="BH1131" s="88"/>
      <c r="BI1131" s="88"/>
      <c r="BJ1131" s="88">
        <v>26.55</v>
      </c>
      <c r="BK1131" s="88">
        <v>26.55</v>
      </c>
      <c r="BL1131" s="88">
        <v>22.16</v>
      </c>
      <c r="BM1131" s="88">
        <v>21.52</v>
      </c>
      <c r="BN1131" s="88"/>
      <c r="BO1131" s="88">
        <v>26.55</v>
      </c>
      <c r="BP1131" s="88">
        <v>21.84</v>
      </c>
      <c r="BQ1131" s="88">
        <v>24.77</v>
      </c>
      <c r="BR1131" s="88"/>
      <c r="BS1131" s="88">
        <v>23.45</v>
      </c>
      <c r="BT1131" s="88">
        <v>21.88</v>
      </c>
      <c r="BU1131" s="88"/>
      <c r="BV1131" s="88"/>
      <c r="BW1131" s="88"/>
      <c r="BX1131" s="88"/>
    </row>
    <row r="1132" spans="2:76" s="9" customFormat="1" ht="15">
      <c r="B1132" s="87">
        <v>43315</v>
      </c>
      <c r="C1132" s="88"/>
      <c r="D1132" s="88"/>
      <c r="E1132" s="88"/>
      <c r="F1132" s="88">
        <v>26.26</v>
      </c>
      <c r="G1132" s="88">
        <v>26.25</v>
      </c>
      <c r="H1132" s="88">
        <v>26.35</v>
      </c>
      <c r="I1132" s="88"/>
      <c r="J1132" s="88"/>
      <c r="K1132" s="88"/>
      <c r="L1132" s="88"/>
      <c r="M1132" s="88"/>
      <c r="N1132" s="88"/>
      <c r="O1132" s="88"/>
      <c r="P1132" s="88"/>
      <c r="Q1132" s="88"/>
      <c r="R1132" s="88"/>
      <c r="S1132" s="88"/>
      <c r="T1132" s="88"/>
      <c r="U1132" s="88"/>
      <c r="V1132" s="88"/>
      <c r="W1132" s="88"/>
      <c r="X1132" s="88"/>
      <c r="Y1132" s="88"/>
      <c r="Z1132" s="88"/>
      <c r="AA1132" s="88"/>
      <c r="AB1132" s="88"/>
      <c r="AC1132" s="88"/>
      <c r="AD1132" s="88"/>
      <c r="AE1132" s="88"/>
      <c r="AF1132" s="88"/>
      <c r="AG1132" s="88"/>
      <c r="AH1132" s="88"/>
      <c r="AI1132" s="88"/>
      <c r="AJ1132" s="88"/>
      <c r="AK1132" s="88"/>
      <c r="AL1132" s="88"/>
      <c r="AM1132" s="88"/>
      <c r="AN1132" s="88"/>
      <c r="AO1132" s="88"/>
      <c r="AP1132" s="88"/>
      <c r="AQ1132" s="88"/>
      <c r="AR1132" s="88"/>
      <c r="AS1132" s="88"/>
      <c r="AT1132" s="88"/>
      <c r="AU1132" s="88"/>
      <c r="AV1132" s="88"/>
      <c r="AW1132" s="88"/>
      <c r="AX1132" s="88"/>
      <c r="AY1132" s="88"/>
      <c r="AZ1132" s="88"/>
      <c r="BA1132" s="88"/>
      <c r="BB1132" s="88"/>
      <c r="BC1132" s="88"/>
      <c r="BD1132" s="88"/>
      <c r="BE1132" s="88"/>
      <c r="BF1132" s="88"/>
      <c r="BG1132" s="88"/>
      <c r="BH1132" s="88"/>
      <c r="BI1132" s="88"/>
      <c r="BJ1132" s="88">
        <v>26.35</v>
      </c>
      <c r="BK1132" s="88">
        <v>26.55</v>
      </c>
      <c r="BL1132" s="88">
        <v>22</v>
      </c>
      <c r="BM1132" s="88">
        <v>21.36</v>
      </c>
      <c r="BN1132" s="88"/>
      <c r="BO1132" s="88">
        <v>26.45</v>
      </c>
      <c r="BP1132" s="88">
        <v>21.68</v>
      </c>
      <c r="BQ1132" s="88">
        <v>24.68</v>
      </c>
      <c r="BR1132" s="88"/>
      <c r="BS1132" s="88">
        <v>23.55</v>
      </c>
      <c r="BT1132" s="88">
        <v>21.98</v>
      </c>
      <c r="BU1132" s="88"/>
      <c r="BV1132" s="88"/>
      <c r="BW1132" s="88"/>
      <c r="BX1132" s="88"/>
    </row>
    <row r="1133" spans="2:76" s="9" customFormat="1" ht="15">
      <c r="B1133" s="87">
        <v>43314</v>
      </c>
      <c r="C1133" s="88"/>
      <c r="D1133" s="88"/>
      <c r="E1133" s="88"/>
      <c r="F1133" s="88">
        <v>25.9</v>
      </c>
      <c r="G1133" s="88">
        <v>25.95</v>
      </c>
      <c r="H1133" s="88">
        <v>26</v>
      </c>
      <c r="I1133" s="88"/>
      <c r="J1133" s="88"/>
      <c r="K1133" s="88"/>
      <c r="L1133" s="88"/>
      <c r="M1133" s="88"/>
      <c r="N1133" s="88"/>
      <c r="O1133" s="88"/>
      <c r="P1133" s="88"/>
      <c r="Q1133" s="88"/>
      <c r="R1133" s="88"/>
      <c r="S1133" s="88"/>
      <c r="T1133" s="88"/>
      <c r="U1133" s="88"/>
      <c r="V1133" s="88"/>
      <c r="W1133" s="88"/>
      <c r="X1133" s="88"/>
      <c r="Y1133" s="88"/>
      <c r="Z1133" s="88"/>
      <c r="AA1133" s="88"/>
      <c r="AB1133" s="88"/>
      <c r="AC1133" s="88"/>
      <c r="AD1133" s="88"/>
      <c r="AE1133" s="88"/>
      <c r="AF1133" s="88"/>
      <c r="AG1133" s="88"/>
      <c r="AH1133" s="88"/>
      <c r="AI1133" s="88"/>
      <c r="AJ1133" s="88"/>
      <c r="AK1133" s="88"/>
      <c r="AL1133" s="88"/>
      <c r="AM1133" s="88"/>
      <c r="AN1133" s="88"/>
      <c r="AO1133" s="88"/>
      <c r="AP1133" s="88"/>
      <c r="AQ1133" s="88"/>
      <c r="AR1133" s="88"/>
      <c r="AS1133" s="88"/>
      <c r="AT1133" s="88"/>
      <c r="AU1133" s="88"/>
      <c r="AV1133" s="88"/>
      <c r="AW1133" s="88"/>
      <c r="AX1133" s="88"/>
      <c r="AY1133" s="88"/>
      <c r="AZ1133" s="88"/>
      <c r="BA1133" s="88"/>
      <c r="BB1133" s="88"/>
      <c r="BC1133" s="88"/>
      <c r="BD1133" s="88"/>
      <c r="BE1133" s="88"/>
      <c r="BF1133" s="88"/>
      <c r="BG1133" s="88"/>
      <c r="BH1133" s="88"/>
      <c r="BI1133" s="88"/>
      <c r="BJ1133" s="88">
        <v>26</v>
      </c>
      <c r="BK1133" s="88">
        <v>26.1</v>
      </c>
      <c r="BL1133" s="88">
        <v>21.94</v>
      </c>
      <c r="BM1133" s="88">
        <v>21.3</v>
      </c>
      <c r="BN1133" s="88"/>
      <c r="BO1133" s="88">
        <v>26.05</v>
      </c>
      <c r="BP1133" s="88">
        <v>21.62</v>
      </c>
      <c r="BQ1133" s="88">
        <v>24.29</v>
      </c>
      <c r="BR1133" s="88"/>
      <c r="BS1133" s="88">
        <v>23.25</v>
      </c>
      <c r="BT1133" s="88">
        <v>21.68</v>
      </c>
      <c r="BU1133" s="88"/>
      <c r="BV1133" s="88"/>
      <c r="BW1133" s="88"/>
      <c r="BX1133" s="88"/>
    </row>
    <row r="1134" spans="2:76" s="9" customFormat="1" ht="15">
      <c r="B1134" s="87">
        <v>43313</v>
      </c>
      <c r="C1134" s="88"/>
      <c r="D1134" s="88"/>
      <c r="E1134" s="88"/>
      <c r="F1134" s="88">
        <v>25.55</v>
      </c>
      <c r="G1134" s="88">
        <v>25.75</v>
      </c>
      <c r="H1134" s="88">
        <v>25.85</v>
      </c>
      <c r="I1134" s="88"/>
      <c r="J1134" s="88"/>
      <c r="K1134" s="88"/>
      <c r="L1134" s="88"/>
      <c r="M1134" s="88"/>
      <c r="N1134" s="88"/>
      <c r="O1134" s="88"/>
      <c r="P1134" s="88"/>
      <c r="Q1134" s="88"/>
      <c r="R1134" s="88"/>
      <c r="S1134" s="88"/>
      <c r="T1134" s="88"/>
      <c r="U1134" s="88"/>
      <c r="V1134" s="88"/>
      <c r="W1134" s="88"/>
      <c r="X1134" s="88"/>
      <c r="Y1134" s="88"/>
      <c r="Z1134" s="88"/>
      <c r="AA1134" s="88"/>
      <c r="AB1134" s="88"/>
      <c r="AC1134" s="88"/>
      <c r="AD1134" s="88"/>
      <c r="AE1134" s="88"/>
      <c r="AF1134" s="88"/>
      <c r="AG1134" s="88"/>
      <c r="AH1134" s="88"/>
      <c r="AI1134" s="88"/>
      <c r="AJ1134" s="88"/>
      <c r="AK1134" s="88"/>
      <c r="AL1134" s="88"/>
      <c r="AM1134" s="88"/>
      <c r="AN1134" s="88"/>
      <c r="AO1134" s="88"/>
      <c r="AP1134" s="88"/>
      <c r="AQ1134" s="88"/>
      <c r="AR1134" s="88"/>
      <c r="AS1134" s="88"/>
      <c r="AT1134" s="88"/>
      <c r="AU1134" s="88"/>
      <c r="AV1134" s="88"/>
      <c r="AW1134" s="88"/>
      <c r="AX1134" s="88"/>
      <c r="AY1134" s="88"/>
      <c r="AZ1134" s="88"/>
      <c r="BA1134" s="88"/>
      <c r="BB1134" s="88"/>
      <c r="BC1134" s="88"/>
      <c r="BD1134" s="88"/>
      <c r="BE1134" s="88"/>
      <c r="BF1134" s="88"/>
      <c r="BG1134" s="88"/>
      <c r="BH1134" s="88"/>
      <c r="BI1134" s="88"/>
      <c r="BJ1134" s="88">
        <v>25.85</v>
      </c>
      <c r="BK1134" s="88">
        <v>26.25</v>
      </c>
      <c r="BL1134" s="88">
        <v>21.97</v>
      </c>
      <c r="BM1134" s="88">
        <v>21.33</v>
      </c>
      <c r="BN1134" s="88"/>
      <c r="BO1134" s="88">
        <v>26.05</v>
      </c>
      <c r="BP1134" s="88">
        <v>21.65</v>
      </c>
      <c r="BQ1134" s="88">
        <v>24.37</v>
      </c>
      <c r="BR1134" s="88"/>
      <c r="BS1134" s="88">
        <v>23.3</v>
      </c>
      <c r="BT1134" s="88">
        <v>21.8</v>
      </c>
      <c r="BU1134" s="88"/>
      <c r="BV1134" s="88"/>
      <c r="BW1134" s="88"/>
      <c r="BX1134" s="88"/>
    </row>
    <row r="1135" spans="2:76" s="9" customFormat="1" ht="15">
      <c r="B1135" s="87">
        <v>43312</v>
      </c>
      <c r="C1135" s="88"/>
      <c r="D1135" s="88"/>
      <c r="E1135" s="88">
        <v>25.5</v>
      </c>
      <c r="F1135" s="88">
        <v>25.5</v>
      </c>
      <c r="G1135" s="88">
        <v>26.05</v>
      </c>
      <c r="H1135" s="88"/>
      <c r="I1135" s="88"/>
      <c r="J1135" s="88"/>
      <c r="K1135" s="88"/>
      <c r="L1135" s="88"/>
      <c r="M1135" s="88"/>
      <c r="N1135" s="88"/>
      <c r="O1135" s="88"/>
      <c r="P1135" s="88"/>
      <c r="Q1135" s="88"/>
      <c r="R1135" s="88"/>
      <c r="S1135" s="88"/>
      <c r="T1135" s="88"/>
      <c r="U1135" s="88"/>
      <c r="V1135" s="88"/>
      <c r="W1135" s="88"/>
      <c r="X1135" s="88"/>
      <c r="Y1135" s="88"/>
      <c r="Z1135" s="88"/>
      <c r="AA1135" s="88"/>
      <c r="AB1135" s="88"/>
      <c r="AC1135" s="88"/>
      <c r="AD1135" s="88"/>
      <c r="AE1135" s="88"/>
      <c r="AF1135" s="88"/>
      <c r="AG1135" s="88"/>
      <c r="AH1135" s="88"/>
      <c r="AI1135" s="88"/>
      <c r="AJ1135" s="88"/>
      <c r="AK1135" s="88"/>
      <c r="AL1135" s="88"/>
      <c r="AM1135" s="88"/>
      <c r="AN1135" s="88"/>
      <c r="AO1135" s="88"/>
      <c r="AP1135" s="88"/>
      <c r="AQ1135" s="88"/>
      <c r="AR1135" s="88"/>
      <c r="AS1135" s="88"/>
      <c r="AT1135" s="88"/>
      <c r="AU1135" s="88"/>
      <c r="AV1135" s="88"/>
      <c r="AW1135" s="88"/>
      <c r="AX1135" s="88"/>
      <c r="AY1135" s="88"/>
      <c r="AZ1135" s="88"/>
      <c r="BA1135" s="88"/>
      <c r="BB1135" s="88"/>
      <c r="BC1135" s="88"/>
      <c r="BD1135" s="88"/>
      <c r="BE1135" s="88"/>
      <c r="BF1135" s="88"/>
      <c r="BG1135" s="88"/>
      <c r="BH1135" s="88"/>
      <c r="BI1135" s="88"/>
      <c r="BJ1135" s="88">
        <v>26.05</v>
      </c>
      <c r="BK1135" s="88">
        <v>26.25</v>
      </c>
      <c r="BL1135" s="88">
        <v>21.87</v>
      </c>
      <c r="BM1135" s="88">
        <v>21.23</v>
      </c>
      <c r="BN1135" s="88"/>
      <c r="BO1135" s="88">
        <v>26.15</v>
      </c>
      <c r="BP1135" s="88">
        <v>21.55</v>
      </c>
      <c r="BQ1135" s="88">
        <v>24.43</v>
      </c>
      <c r="BR1135" s="88"/>
      <c r="BS1135" s="88">
        <v>23.3</v>
      </c>
      <c r="BT1135" s="88">
        <v>21.77</v>
      </c>
      <c r="BU1135" s="88"/>
      <c r="BV1135" s="88"/>
      <c r="BW1135" s="88"/>
      <c r="BX1135" s="88"/>
    </row>
    <row r="1136" spans="2:76" s="9" customFormat="1" ht="15">
      <c r="B1136" s="87">
        <v>43311</v>
      </c>
      <c r="C1136" s="88"/>
      <c r="D1136" s="88"/>
      <c r="E1136" s="88">
        <v>25.04</v>
      </c>
      <c r="F1136" s="88">
        <v>25.4</v>
      </c>
      <c r="G1136" s="88">
        <v>26.1</v>
      </c>
      <c r="H1136" s="88"/>
      <c r="I1136" s="88"/>
      <c r="J1136" s="88"/>
      <c r="K1136" s="88"/>
      <c r="L1136" s="88"/>
      <c r="M1136" s="88"/>
      <c r="N1136" s="88"/>
      <c r="O1136" s="88"/>
      <c r="P1136" s="88"/>
      <c r="Q1136" s="88"/>
      <c r="R1136" s="88"/>
      <c r="S1136" s="88"/>
      <c r="T1136" s="88"/>
      <c r="U1136" s="88"/>
      <c r="V1136" s="88"/>
      <c r="W1136" s="88"/>
      <c r="X1136" s="88"/>
      <c r="Y1136" s="88"/>
      <c r="Z1136" s="88"/>
      <c r="AA1136" s="88"/>
      <c r="AB1136" s="88"/>
      <c r="AC1136" s="88"/>
      <c r="AD1136" s="88"/>
      <c r="AE1136" s="88"/>
      <c r="AF1136" s="88"/>
      <c r="AG1136" s="88"/>
      <c r="AH1136" s="88"/>
      <c r="AI1136" s="88"/>
      <c r="AJ1136" s="88"/>
      <c r="AK1136" s="88"/>
      <c r="AL1136" s="88"/>
      <c r="AM1136" s="88"/>
      <c r="AN1136" s="88"/>
      <c r="AO1136" s="88"/>
      <c r="AP1136" s="88"/>
      <c r="AQ1136" s="88"/>
      <c r="AR1136" s="88"/>
      <c r="AS1136" s="88"/>
      <c r="AT1136" s="88"/>
      <c r="AU1136" s="88"/>
      <c r="AV1136" s="88"/>
      <c r="AW1136" s="88"/>
      <c r="AX1136" s="88"/>
      <c r="AY1136" s="88"/>
      <c r="AZ1136" s="88"/>
      <c r="BA1136" s="88"/>
      <c r="BB1136" s="88"/>
      <c r="BC1136" s="88"/>
      <c r="BD1136" s="88"/>
      <c r="BE1136" s="88"/>
      <c r="BF1136" s="88"/>
      <c r="BG1136" s="88"/>
      <c r="BH1136" s="88"/>
      <c r="BI1136" s="88"/>
      <c r="BJ1136" s="88">
        <v>26.1</v>
      </c>
      <c r="BK1136" s="88">
        <v>26.2</v>
      </c>
      <c r="BL1136" s="88">
        <v>21.93</v>
      </c>
      <c r="BM1136" s="88">
        <v>21.29</v>
      </c>
      <c r="BN1136" s="88"/>
      <c r="BO1136" s="88">
        <v>26.15</v>
      </c>
      <c r="BP1136" s="88">
        <v>21.61</v>
      </c>
      <c r="BQ1136" s="88">
        <v>24.34</v>
      </c>
      <c r="BR1136" s="88"/>
      <c r="BS1136" s="88">
        <v>23.3</v>
      </c>
      <c r="BT1136" s="88">
        <v>21.69</v>
      </c>
      <c r="BU1136" s="88"/>
      <c r="BV1136" s="88"/>
      <c r="BW1136" s="88"/>
      <c r="BX1136" s="88"/>
    </row>
    <row r="1137" spans="2:76" s="9" customFormat="1" ht="15">
      <c r="B1137" s="87">
        <v>43339</v>
      </c>
      <c r="C1137" s="88"/>
      <c r="D1137" s="88"/>
      <c r="E1137" s="88">
        <v>24.89</v>
      </c>
      <c r="F1137" s="88">
        <v>25.35</v>
      </c>
      <c r="G1137" s="88">
        <v>25.95</v>
      </c>
      <c r="H1137" s="88"/>
      <c r="I1137" s="88"/>
      <c r="J1137" s="88"/>
      <c r="K1137" s="88"/>
      <c r="L1137" s="88"/>
      <c r="M1137" s="88"/>
      <c r="N1137" s="88"/>
      <c r="O1137" s="88"/>
      <c r="P1137" s="88"/>
      <c r="Q1137" s="88"/>
      <c r="R1137" s="88"/>
      <c r="S1137" s="88"/>
      <c r="T1137" s="88"/>
      <c r="U1137" s="88"/>
      <c r="V1137" s="88"/>
      <c r="W1137" s="88"/>
      <c r="X1137" s="88"/>
      <c r="Y1137" s="88"/>
      <c r="Z1137" s="88"/>
      <c r="AA1137" s="88"/>
      <c r="AB1137" s="88"/>
      <c r="AC1137" s="88"/>
      <c r="AD1137" s="88"/>
      <c r="AE1137" s="88"/>
      <c r="AF1137" s="88"/>
      <c r="AG1137" s="88"/>
      <c r="AH1137" s="88"/>
      <c r="AI1137" s="88"/>
      <c r="AJ1137" s="88"/>
      <c r="AK1137" s="88"/>
      <c r="AL1137" s="88"/>
      <c r="AM1137" s="88"/>
      <c r="AN1137" s="88"/>
      <c r="AO1137" s="88"/>
      <c r="AP1137" s="88"/>
      <c r="AQ1137" s="88"/>
      <c r="AR1137" s="88"/>
      <c r="AS1137" s="88"/>
      <c r="AT1137" s="88"/>
      <c r="AU1137" s="88"/>
      <c r="AV1137" s="88"/>
      <c r="AW1137" s="88"/>
      <c r="AX1137" s="88"/>
      <c r="AY1137" s="88"/>
      <c r="AZ1137" s="88"/>
      <c r="BA1137" s="88"/>
      <c r="BB1137" s="88"/>
      <c r="BC1137" s="88"/>
      <c r="BD1137" s="88"/>
      <c r="BE1137" s="88"/>
      <c r="BF1137" s="88"/>
      <c r="BG1137" s="88"/>
      <c r="BH1137" s="88"/>
      <c r="BI1137" s="88"/>
      <c r="BJ1137" s="88">
        <v>25.95</v>
      </c>
      <c r="BK1137" s="88">
        <v>26.05</v>
      </c>
      <c r="BL1137" s="88">
        <v>21.81</v>
      </c>
      <c r="BM1137" s="88">
        <v>21.17</v>
      </c>
      <c r="BN1137" s="88"/>
      <c r="BO1137" s="88">
        <v>26</v>
      </c>
      <c r="BP1137" s="88">
        <v>21.49</v>
      </c>
      <c r="BQ1137" s="88">
        <v>24.25</v>
      </c>
      <c r="BR1137" s="88"/>
      <c r="BS1137" s="88">
        <v>23.25</v>
      </c>
      <c r="BT1137" s="88">
        <v>21.69</v>
      </c>
      <c r="BU1137" s="88"/>
      <c r="BV1137" s="88"/>
      <c r="BW1137" s="88"/>
      <c r="BX1137" s="88"/>
    </row>
    <row r="1138" spans="2:76" s="9" customFormat="1" ht="15">
      <c r="B1138" s="87">
        <v>43307</v>
      </c>
      <c r="C1138" s="88"/>
      <c r="D1138" s="88"/>
      <c r="E1138" s="88">
        <v>24.85</v>
      </c>
      <c r="F1138" s="88">
        <v>25.45</v>
      </c>
      <c r="G1138" s="88">
        <v>25.95</v>
      </c>
      <c r="H1138" s="88"/>
      <c r="I1138" s="88"/>
      <c r="J1138" s="88"/>
      <c r="K1138" s="88"/>
      <c r="L1138" s="88"/>
      <c r="M1138" s="88"/>
      <c r="N1138" s="88"/>
      <c r="O1138" s="88"/>
      <c r="P1138" s="88"/>
      <c r="Q1138" s="88"/>
      <c r="R1138" s="88"/>
      <c r="S1138" s="88"/>
      <c r="T1138" s="88"/>
      <c r="U1138" s="88"/>
      <c r="V1138" s="88"/>
      <c r="W1138" s="88"/>
      <c r="X1138" s="88"/>
      <c r="Y1138" s="88"/>
      <c r="Z1138" s="88"/>
      <c r="AA1138" s="88"/>
      <c r="AB1138" s="88"/>
      <c r="AC1138" s="88"/>
      <c r="AD1138" s="88"/>
      <c r="AE1138" s="88"/>
      <c r="AF1138" s="88"/>
      <c r="AG1138" s="88"/>
      <c r="AH1138" s="88"/>
      <c r="AI1138" s="88"/>
      <c r="AJ1138" s="88"/>
      <c r="AK1138" s="88"/>
      <c r="AL1138" s="88"/>
      <c r="AM1138" s="88"/>
      <c r="AN1138" s="88"/>
      <c r="AO1138" s="88"/>
      <c r="AP1138" s="88"/>
      <c r="AQ1138" s="88"/>
      <c r="AR1138" s="88"/>
      <c r="AS1138" s="88"/>
      <c r="AT1138" s="88"/>
      <c r="AU1138" s="88"/>
      <c r="AV1138" s="88"/>
      <c r="AW1138" s="88"/>
      <c r="AX1138" s="88"/>
      <c r="AY1138" s="88"/>
      <c r="AZ1138" s="88"/>
      <c r="BA1138" s="88"/>
      <c r="BB1138" s="88"/>
      <c r="BC1138" s="88"/>
      <c r="BD1138" s="88"/>
      <c r="BE1138" s="88"/>
      <c r="BF1138" s="88"/>
      <c r="BG1138" s="88"/>
      <c r="BH1138" s="88"/>
      <c r="BI1138" s="88"/>
      <c r="BJ1138" s="88">
        <v>25.95</v>
      </c>
      <c r="BK1138" s="88">
        <v>26.25</v>
      </c>
      <c r="BL1138" s="88">
        <v>21.88</v>
      </c>
      <c r="BM1138" s="88">
        <v>21.24</v>
      </c>
      <c r="BN1138" s="88"/>
      <c r="BO1138" s="88">
        <v>26.1</v>
      </c>
      <c r="BP1138" s="88">
        <v>21.56</v>
      </c>
      <c r="BQ1138" s="88">
        <v>24.26</v>
      </c>
      <c r="BR1138" s="88"/>
      <c r="BS1138" s="88">
        <v>23.25</v>
      </c>
      <c r="BT1138" s="88">
        <v>21.62</v>
      </c>
      <c r="BU1138" s="88"/>
      <c r="BV1138" s="88"/>
      <c r="BW1138" s="88"/>
      <c r="BX1138" s="88"/>
    </row>
    <row r="1139" spans="2:76" s="9" customFormat="1" ht="15">
      <c r="B1139" s="87">
        <v>43306</v>
      </c>
      <c r="C1139" s="88"/>
      <c r="D1139" s="88"/>
      <c r="E1139" s="88">
        <v>25.04</v>
      </c>
      <c r="F1139" s="88">
        <v>25.55</v>
      </c>
      <c r="G1139" s="88">
        <v>26.1</v>
      </c>
      <c r="H1139" s="88"/>
      <c r="I1139" s="88"/>
      <c r="J1139" s="88"/>
      <c r="K1139" s="88"/>
      <c r="L1139" s="88"/>
      <c r="M1139" s="88"/>
      <c r="N1139" s="88"/>
      <c r="O1139" s="88"/>
      <c r="P1139" s="88"/>
      <c r="Q1139" s="88"/>
      <c r="R1139" s="88"/>
      <c r="S1139" s="88"/>
      <c r="T1139" s="88"/>
      <c r="U1139" s="88"/>
      <c r="V1139" s="88"/>
      <c r="W1139" s="88"/>
      <c r="X1139" s="88"/>
      <c r="Y1139" s="88"/>
      <c r="Z1139" s="88"/>
      <c r="AA1139" s="88"/>
      <c r="AB1139" s="88"/>
      <c r="AC1139" s="88"/>
      <c r="AD1139" s="88"/>
      <c r="AE1139" s="88"/>
      <c r="AF1139" s="88"/>
      <c r="AG1139" s="88"/>
      <c r="AH1139" s="88"/>
      <c r="AI1139" s="88"/>
      <c r="AJ1139" s="88"/>
      <c r="AK1139" s="88"/>
      <c r="AL1139" s="88"/>
      <c r="AM1139" s="88"/>
      <c r="AN1139" s="88"/>
      <c r="AO1139" s="88"/>
      <c r="AP1139" s="88"/>
      <c r="AQ1139" s="88"/>
      <c r="AR1139" s="88"/>
      <c r="AS1139" s="88"/>
      <c r="AT1139" s="88"/>
      <c r="AU1139" s="88"/>
      <c r="AV1139" s="88"/>
      <c r="AW1139" s="88"/>
      <c r="AX1139" s="88"/>
      <c r="AY1139" s="88"/>
      <c r="AZ1139" s="88"/>
      <c r="BA1139" s="88"/>
      <c r="BB1139" s="88"/>
      <c r="BC1139" s="88"/>
      <c r="BD1139" s="88"/>
      <c r="BE1139" s="88"/>
      <c r="BF1139" s="88"/>
      <c r="BG1139" s="88"/>
      <c r="BH1139" s="88"/>
      <c r="BI1139" s="88"/>
      <c r="BJ1139" s="88">
        <v>26.1</v>
      </c>
      <c r="BK1139" s="88">
        <v>26.4</v>
      </c>
      <c r="BL1139" s="88">
        <v>21.9</v>
      </c>
      <c r="BM1139" s="88">
        <v>21.26</v>
      </c>
      <c r="BN1139" s="88"/>
      <c r="BO1139" s="88">
        <v>26.25</v>
      </c>
      <c r="BP1139" s="88">
        <v>21.58</v>
      </c>
      <c r="BQ1139" s="88">
        <v>24.49</v>
      </c>
      <c r="BR1139" s="88"/>
      <c r="BS1139" s="88">
        <v>23.25</v>
      </c>
      <c r="BT1139" s="88">
        <v>21.69</v>
      </c>
      <c r="BU1139" s="88"/>
      <c r="BV1139" s="88"/>
      <c r="BW1139" s="88"/>
      <c r="BX1139" s="88"/>
    </row>
    <row r="1140" spans="2:76" s="9" customFormat="1" ht="15">
      <c r="B1140" s="87">
        <v>43305</v>
      </c>
      <c r="C1140" s="88"/>
      <c r="D1140" s="88"/>
      <c r="E1140" s="88">
        <v>24.83</v>
      </c>
      <c r="F1140" s="88">
        <v>25.35</v>
      </c>
      <c r="G1140" s="88">
        <v>26</v>
      </c>
      <c r="H1140" s="88"/>
      <c r="I1140" s="88"/>
      <c r="J1140" s="88"/>
      <c r="K1140" s="88"/>
      <c r="L1140" s="88"/>
      <c r="M1140" s="88"/>
      <c r="N1140" s="88"/>
      <c r="O1140" s="88"/>
      <c r="P1140" s="88"/>
      <c r="Q1140" s="88"/>
      <c r="R1140" s="88"/>
      <c r="S1140" s="88"/>
      <c r="T1140" s="88"/>
      <c r="U1140" s="88"/>
      <c r="V1140" s="88"/>
      <c r="W1140" s="88"/>
      <c r="X1140" s="88"/>
      <c r="Y1140" s="88"/>
      <c r="Z1140" s="88"/>
      <c r="AA1140" s="88"/>
      <c r="AB1140" s="88"/>
      <c r="AC1140" s="88"/>
      <c r="AD1140" s="88"/>
      <c r="AE1140" s="88"/>
      <c r="AF1140" s="88"/>
      <c r="AG1140" s="88"/>
      <c r="AH1140" s="88"/>
      <c r="AI1140" s="88"/>
      <c r="AJ1140" s="88"/>
      <c r="AK1140" s="88"/>
      <c r="AL1140" s="88"/>
      <c r="AM1140" s="88"/>
      <c r="AN1140" s="88"/>
      <c r="AO1140" s="88"/>
      <c r="AP1140" s="88"/>
      <c r="AQ1140" s="88"/>
      <c r="AR1140" s="88"/>
      <c r="AS1140" s="88"/>
      <c r="AT1140" s="88"/>
      <c r="AU1140" s="88"/>
      <c r="AV1140" s="88"/>
      <c r="AW1140" s="88"/>
      <c r="AX1140" s="88"/>
      <c r="AY1140" s="88"/>
      <c r="AZ1140" s="88"/>
      <c r="BA1140" s="88"/>
      <c r="BB1140" s="88"/>
      <c r="BC1140" s="88"/>
      <c r="BD1140" s="88"/>
      <c r="BE1140" s="88"/>
      <c r="BF1140" s="88"/>
      <c r="BG1140" s="88"/>
      <c r="BH1140" s="88"/>
      <c r="BI1140" s="88"/>
      <c r="BJ1140" s="88">
        <v>26</v>
      </c>
      <c r="BK1140" s="88">
        <v>26</v>
      </c>
      <c r="BL1140" s="88">
        <v>21.75</v>
      </c>
      <c r="BM1140" s="88">
        <v>21.11</v>
      </c>
      <c r="BN1140" s="88"/>
      <c r="BO1140" s="88">
        <v>26</v>
      </c>
      <c r="BP1140" s="88">
        <v>21.43</v>
      </c>
      <c r="BQ1140" s="88">
        <v>24.23</v>
      </c>
      <c r="BR1140" s="88"/>
      <c r="BS1140" s="88">
        <v>23.08</v>
      </c>
      <c r="BT1140" s="88">
        <v>21.5</v>
      </c>
      <c r="BU1140" s="88"/>
      <c r="BV1140" s="88"/>
      <c r="BW1140" s="88"/>
      <c r="BX1140" s="88"/>
    </row>
    <row r="1141" spans="2:76" s="9" customFormat="1" ht="15">
      <c r="B1141" s="87">
        <v>43304</v>
      </c>
      <c r="C1141" s="88"/>
      <c r="D1141" s="88"/>
      <c r="E1141" s="88">
        <v>24.87</v>
      </c>
      <c r="F1141" s="88">
        <v>25.2</v>
      </c>
      <c r="G1141" s="88">
        <v>25.75</v>
      </c>
      <c r="H1141" s="88"/>
      <c r="I1141" s="88"/>
      <c r="J1141" s="88"/>
      <c r="K1141" s="88"/>
      <c r="L1141" s="88"/>
      <c r="M1141" s="88"/>
      <c r="N1141" s="88"/>
      <c r="O1141" s="88"/>
      <c r="P1141" s="88"/>
      <c r="Q1141" s="88"/>
      <c r="R1141" s="88"/>
      <c r="S1141" s="88"/>
      <c r="T1141" s="88"/>
      <c r="U1141" s="88"/>
      <c r="V1141" s="88"/>
      <c r="W1141" s="88"/>
      <c r="X1141" s="88"/>
      <c r="Y1141" s="88"/>
      <c r="Z1141" s="88"/>
      <c r="AA1141" s="88"/>
      <c r="AB1141" s="88"/>
      <c r="AC1141" s="88"/>
      <c r="AD1141" s="88"/>
      <c r="AE1141" s="88"/>
      <c r="AF1141" s="88"/>
      <c r="AG1141" s="88"/>
      <c r="AH1141" s="88"/>
      <c r="AI1141" s="88"/>
      <c r="AJ1141" s="88"/>
      <c r="AK1141" s="88"/>
      <c r="AL1141" s="88"/>
      <c r="AM1141" s="88"/>
      <c r="AN1141" s="88"/>
      <c r="AO1141" s="88"/>
      <c r="AP1141" s="88"/>
      <c r="AQ1141" s="88"/>
      <c r="AR1141" s="88"/>
      <c r="AS1141" s="88"/>
      <c r="AT1141" s="88"/>
      <c r="AU1141" s="88"/>
      <c r="AV1141" s="88"/>
      <c r="AW1141" s="88"/>
      <c r="AX1141" s="88"/>
      <c r="AY1141" s="88"/>
      <c r="AZ1141" s="88"/>
      <c r="BA1141" s="88"/>
      <c r="BB1141" s="88"/>
      <c r="BC1141" s="88"/>
      <c r="BD1141" s="88"/>
      <c r="BE1141" s="88"/>
      <c r="BF1141" s="88"/>
      <c r="BG1141" s="88"/>
      <c r="BH1141" s="88"/>
      <c r="BI1141" s="88"/>
      <c r="BJ1141" s="88">
        <v>25.75</v>
      </c>
      <c r="BK1141" s="88">
        <v>25.95</v>
      </c>
      <c r="BL1141" s="88">
        <v>21.71</v>
      </c>
      <c r="BM1141" s="88">
        <v>21.07</v>
      </c>
      <c r="BN1141" s="88"/>
      <c r="BO1141" s="88">
        <v>25.85</v>
      </c>
      <c r="BP1141" s="88">
        <v>21.39</v>
      </c>
      <c r="BQ1141" s="88">
        <v>24.06</v>
      </c>
      <c r="BR1141" s="88"/>
      <c r="BS1141" s="88">
        <v>23.05</v>
      </c>
      <c r="BT1141" s="88">
        <v>21.46</v>
      </c>
      <c r="BU1141" s="88"/>
      <c r="BV1141" s="88"/>
      <c r="BW1141" s="88"/>
      <c r="BX1141" s="88"/>
    </row>
    <row r="1142" spans="2:76" s="9" customFormat="1" ht="15">
      <c r="B1142" s="87">
        <v>43301</v>
      </c>
      <c r="C1142" s="88"/>
      <c r="D1142" s="88"/>
      <c r="E1142" s="88">
        <v>24.93</v>
      </c>
      <c r="F1142" s="88">
        <v>25.35</v>
      </c>
      <c r="G1142" s="88">
        <v>25.75</v>
      </c>
      <c r="H1142" s="88"/>
      <c r="I1142" s="88"/>
      <c r="J1142" s="88"/>
      <c r="K1142" s="88"/>
      <c r="L1142" s="88"/>
      <c r="M1142" s="88"/>
      <c r="N1142" s="88"/>
      <c r="O1142" s="88"/>
      <c r="P1142" s="88"/>
      <c r="Q1142" s="88"/>
      <c r="R1142" s="88"/>
      <c r="S1142" s="88"/>
      <c r="T1142" s="88"/>
      <c r="U1142" s="88"/>
      <c r="V1142" s="88"/>
      <c r="W1142" s="88"/>
      <c r="X1142" s="88"/>
      <c r="Y1142" s="88"/>
      <c r="Z1142" s="88"/>
      <c r="AA1142" s="88"/>
      <c r="AB1142" s="88"/>
      <c r="AC1142" s="88"/>
      <c r="AD1142" s="88"/>
      <c r="AE1142" s="88"/>
      <c r="AF1142" s="88"/>
      <c r="AG1142" s="88"/>
      <c r="AH1142" s="88"/>
      <c r="AI1142" s="88"/>
      <c r="AJ1142" s="88"/>
      <c r="AK1142" s="88"/>
      <c r="AL1142" s="88"/>
      <c r="AM1142" s="88"/>
      <c r="AN1142" s="88"/>
      <c r="AO1142" s="88"/>
      <c r="AP1142" s="88"/>
      <c r="AQ1142" s="88"/>
      <c r="AR1142" s="88"/>
      <c r="AS1142" s="88"/>
      <c r="AT1142" s="88"/>
      <c r="AU1142" s="88"/>
      <c r="AV1142" s="88"/>
      <c r="AW1142" s="88"/>
      <c r="AX1142" s="88"/>
      <c r="AY1142" s="88"/>
      <c r="AZ1142" s="88"/>
      <c r="BA1142" s="88"/>
      <c r="BB1142" s="88"/>
      <c r="BC1142" s="88"/>
      <c r="BD1142" s="88"/>
      <c r="BE1142" s="88"/>
      <c r="BF1142" s="88"/>
      <c r="BG1142" s="88"/>
      <c r="BH1142" s="88"/>
      <c r="BI1142" s="88"/>
      <c r="BJ1142" s="88">
        <v>25.75</v>
      </c>
      <c r="BK1142" s="88">
        <v>26.05</v>
      </c>
      <c r="BL1142" s="88">
        <v>21.7</v>
      </c>
      <c r="BM1142" s="88">
        <v>21.06</v>
      </c>
      <c r="BN1142" s="88"/>
      <c r="BO1142" s="88">
        <v>25.9</v>
      </c>
      <c r="BP1142" s="88">
        <v>21.38</v>
      </c>
      <c r="BQ1142" s="88">
        <v>24.13</v>
      </c>
      <c r="BR1142" s="88"/>
      <c r="BS1142" s="88">
        <v>23</v>
      </c>
      <c r="BT1142" s="88">
        <v>21.43</v>
      </c>
      <c r="BU1142" s="88"/>
      <c r="BV1142" s="88"/>
      <c r="BW1142" s="88"/>
      <c r="BX1142" s="88"/>
    </row>
    <row r="1143" spans="2:76" s="9" customFormat="1" ht="15">
      <c r="B1143" s="87">
        <v>43300</v>
      </c>
      <c r="C1143" s="88"/>
      <c r="D1143" s="88"/>
      <c r="E1143" s="88">
        <v>24.93</v>
      </c>
      <c r="F1143" s="88">
        <v>25.5</v>
      </c>
      <c r="G1143" s="88">
        <v>26</v>
      </c>
      <c r="H1143" s="88"/>
      <c r="I1143" s="88"/>
      <c r="J1143" s="88"/>
      <c r="K1143" s="88"/>
      <c r="L1143" s="88"/>
      <c r="M1143" s="88"/>
      <c r="N1143" s="88"/>
      <c r="O1143" s="88"/>
      <c r="P1143" s="88"/>
      <c r="Q1143" s="88"/>
      <c r="R1143" s="88"/>
      <c r="S1143" s="88"/>
      <c r="T1143" s="88"/>
      <c r="U1143" s="88"/>
      <c r="V1143" s="88"/>
      <c r="W1143" s="88"/>
      <c r="X1143" s="88"/>
      <c r="Y1143" s="88"/>
      <c r="Z1143" s="88"/>
      <c r="AA1143" s="88"/>
      <c r="AB1143" s="88"/>
      <c r="AC1143" s="88"/>
      <c r="AD1143" s="88"/>
      <c r="AE1143" s="88"/>
      <c r="AF1143" s="88"/>
      <c r="AG1143" s="88"/>
      <c r="AH1143" s="88"/>
      <c r="AI1143" s="88"/>
      <c r="AJ1143" s="88"/>
      <c r="AK1143" s="88"/>
      <c r="AL1143" s="88"/>
      <c r="AM1143" s="88"/>
      <c r="AN1143" s="88"/>
      <c r="AO1143" s="88"/>
      <c r="AP1143" s="88"/>
      <c r="AQ1143" s="88"/>
      <c r="AR1143" s="88"/>
      <c r="AS1143" s="88"/>
      <c r="AT1143" s="88"/>
      <c r="AU1143" s="88"/>
      <c r="AV1143" s="88"/>
      <c r="AW1143" s="88"/>
      <c r="AX1143" s="88"/>
      <c r="AY1143" s="88"/>
      <c r="AZ1143" s="88"/>
      <c r="BA1143" s="88"/>
      <c r="BB1143" s="88"/>
      <c r="BC1143" s="88"/>
      <c r="BD1143" s="88"/>
      <c r="BE1143" s="88"/>
      <c r="BF1143" s="88"/>
      <c r="BG1143" s="88"/>
      <c r="BH1143" s="88"/>
      <c r="BI1143" s="88"/>
      <c r="BJ1143" s="88">
        <v>26</v>
      </c>
      <c r="BK1143" s="88">
        <v>26.2</v>
      </c>
      <c r="BL1143" s="88">
        <v>21.87</v>
      </c>
      <c r="BM1143" s="88">
        <v>21.17</v>
      </c>
      <c r="BN1143" s="88"/>
      <c r="BO1143" s="88">
        <v>26.1</v>
      </c>
      <c r="BP1143" s="88">
        <v>21.52</v>
      </c>
      <c r="BQ1143" s="88">
        <v>24.22</v>
      </c>
      <c r="BR1143" s="88"/>
      <c r="BS1143" s="88">
        <v>23.05</v>
      </c>
      <c r="BT1143" s="88">
        <v>21.39</v>
      </c>
      <c r="BU1143" s="88"/>
      <c r="BV1143" s="88"/>
      <c r="BW1143" s="88"/>
      <c r="BX1143" s="88"/>
    </row>
    <row r="1144" spans="2:76" s="9" customFormat="1" ht="15">
      <c r="B1144" s="87">
        <v>43299</v>
      </c>
      <c r="C1144" s="88"/>
      <c r="D1144" s="88"/>
      <c r="E1144" s="88">
        <v>24.79</v>
      </c>
      <c r="F1144" s="88">
        <v>25.25</v>
      </c>
      <c r="G1144" s="88">
        <v>25.85</v>
      </c>
      <c r="H1144" s="88"/>
      <c r="I1144" s="88"/>
      <c r="J1144" s="88"/>
      <c r="K1144" s="88"/>
      <c r="L1144" s="88"/>
      <c r="M1144" s="88"/>
      <c r="N1144" s="88"/>
      <c r="O1144" s="88"/>
      <c r="P1144" s="88"/>
      <c r="Q1144" s="88"/>
      <c r="R1144" s="88"/>
      <c r="S1144" s="88"/>
      <c r="T1144" s="88"/>
      <c r="U1144" s="88"/>
      <c r="V1144" s="88"/>
      <c r="W1144" s="88"/>
      <c r="X1144" s="88"/>
      <c r="Y1144" s="88"/>
      <c r="Z1144" s="88"/>
      <c r="AA1144" s="88"/>
      <c r="AB1144" s="88"/>
      <c r="AC1144" s="88"/>
      <c r="AD1144" s="88"/>
      <c r="AE1144" s="88"/>
      <c r="AF1144" s="88"/>
      <c r="AG1144" s="88"/>
      <c r="AH1144" s="88"/>
      <c r="AI1144" s="88"/>
      <c r="AJ1144" s="88"/>
      <c r="AK1144" s="88"/>
      <c r="AL1144" s="88"/>
      <c r="AM1144" s="88"/>
      <c r="AN1144" s="88"/>
      <c r="AO1144" s="88"/>
      <c r="AP1144" s="88"/>
      <c r="AQ1144" s="88"/>
      <c r="AR1144" s="88"/>
      <c r="AS1144" s="88"/>
      <c r="AT1144" s="88"/>
      <c r="AU1144" s="88"/>
      <c r="AV1144" s="88"/>
      <c r="AW1144" s="88"/>
      <c r="AX1144" s="88"/>
      <c r="AY1144" s="88"/>
      <c r="AZ1144" s="88"/>
      <c r="BA1144" s="88"/>
      <c r="BB1144" s="88"/>
      <c r="BC1144" s="88"/>
      <c r="BD1144" s="88"/>
      <c r="BE1144" s="88"/>
      <c r="BF1144" s="88"/>
      <c r="BG1144" s="88"/>
      <c r="BH1144" s="88"/>
      <c r="BI1144" s="88"/>
      <c r="BJ1144" s="88">
        <v>25.85</v>
      </c>
      <c r="BK1144" s="88">
        <v>25.85</v>
      </c>
      <c r="BL1144" s="88">
        <v>21.39</v>
      </c>
      <c r="BM1144" s="88">
        <v>21.05</v>
      </c>
      <c r="BN1144" s="88"/>
      <c r="BO1144" s="88">
        <v>25.85</v>
      </c>
      <c r="BP1144" s="88">
        <v>21.22</v>
      </c>
      <c r="BQ1144" s="88">
        <v>24.12</v>
      </c>
      <c r="BR1144" s="88"/>
      <c r="BS1144" s="88">
        <v>22.95</v>
      </c>
      <c r="BT1144" s="88">
        <v>21.42</v>
      </c>
      <c r="BU1144" s="88"/>
      <c r="BV1144" s="88"/>
      <c r="BW1144" s="88"/>
      <c r="BX1144" s="88"/>
    </row>
    <row r="1145" spans="2:76" s="9" customFormat="1" ht="15">
      <c r="B1145" s="87">
        <v>43298</v>
      </c>
      <c r="C1145" s="88"/>
      <c r="D1145" s="88"/>
      <c r="E1145" s="88">
        <v>24.67</v>
      </c>
      <c r="F1145" s="88">
        <v>25.15</v>
      </c>
      <c r="G1145" s="88">
        <v>25.65</v>
      </c>
      <c r="H1145" s="88"/>
      <c r="I1145" s="88"/>
      <c r="J1145" s="88"/>
      <c r="K1145" s="88"/>
      <c r="L1145" s="88"/>
      <c r="M1145" s="88"/>
      <c r="N1145" s="88"/>
      <c r="O1145" s="88"/>
      <c r="P1145" s="88"/>
      <c r="Q1145" s="88"/>
      <c r="R1145" s="88"/>
      <c r="S1145" s="88"/>
      <c r="T1145" s="88"/>
      <c r="U1145" s="88"/>
      <c r="V1145" s="88"/>
      <c r="W1145" s="88"/>
      <c r="X1145" s="88"/>
      <c r="Y1145" s="88"/>
      <c r="Z1145" s="88"/>
      <c r="AA1145" s="88"/>
      <c r="AB1145" s="88"/>
      <c r="AC1145" s="88"/>
      <c r="AD1145" s="88"/>
      <c r="AE1145" s="88"/>
      <c r="AF1145" s="88"/>
      <c r="AG1145" s="88"/>
      <c r="AH1145" s="88"/>
      <c r="AI1145" s="88"/>
      <c r="AJ1145" s="88"/>
      <c r="AK1145" s="88"/>
      <c r="AL1145" s="88"/>
      <c r="AM1145" s="88"/>
      <c r="AN1145" s="88"/>
      <c r="AO1145" s="88"/>
      <c r="AP1145" s="88"/>
      <c r="AQ1145" s="88"/>
      <c r="AR1145" s="88"/>
      <c r="AS1145" s="88"/>
      <c r="AT1145" s="88"/>
      <c r="AU1145" s="88"/>
      <c r="AV1145" s="88"/>
      <c r="AW1145" s="88"/>
      <c r="AX1145" s="88"/>
      <c r="AY1145" s="88"/>
      <c r="AZ1145" s="88"/>
      <c r="BA1145" s="88"/>
      <c r="BB1145" s="88"/>
      <c r="BC1145" s="88"/>
      <c r="BD1145" s="88"/>
      <c r="BE1145" s="88"/>
      <c r="BF1145" s="88"/>
      <c r="BG1145" s="88"/>
      <c r="BH1145" s="88"/>
      <c r="BI1145" s="88"/>
      <c r="BJ1145" s="88">
        <v>25.65</v>
      </c>
      <c r="BK1145" s="88">
        <v>25.95</v>
      </c>
      <c r="BL1145" s="88">
        <v>21.34</v>
      </c>
      <c r="BM1145" s="88">
        <v>21</v>
      </c>
      <c r="BN1145" s="88"/>
      <c r="BO1145" s="88">
        <v>25.8</v>
      </c>
      <c r="BP1145" s="88">
        <v>21.17</v>
      </c>
      <c r="BQ1145" s="88">
        <v>24.03</v>
      </c>
      <c r="BR1145" s="88"/>
      <c r="BS1145" s="88">
        <v>22.9</v>
      </c>
      <c r="BT1145" s="88">
        <v>21.33</v>
      </c>
      <c r="BU1145" s="88"/>
      <c r="BV1145" s="88"/>
      <c r="BW1145" s="88"/>
      <c r="BX1145" s="88"/>
    </row>
    <row r="1146" spans="2:76" s="9" customFormat="1" ht="15">
      <c r="B1146" s="87">
        <v>43297</v>
      </c>
      <c r="C1146" s="88"/>
      <c r="D1146" s="88"/>
      <c r="E1146" s="88">
        <v>24.9</v>
      </c>
      <c r="F1146" s="88">
        <v>25.5</v>
      </c>
      <c r="G1146" s="88">
        <v>26</v>
      </c>
      <c r="H1146" s="88"/>
      <c r="I1146" s="88"/>
      <c r="J1146" s="88"/>
      <c r="K1146" s="88"/>
      <c r="L1146" s="88"/>
      <c r="M1146" s="88"/>
      <c r="N1146" s="88"/>
      <c r="O1146" s="88"/>
      <c r="P1146" s="88"/>
      <c r="Q1146" s="88"/>
      <c r="R1146" s="88"/>
      <c r="S1146" s="88"/>
      <c r="T1146" s="88"/>
      <c r="U1146" s="88"/>
      <c r="V1146" s="88"/>
      <c r="W1146" s="88"/>
      <c r="X1146" s="88"/>
      <c r="Y1146" s="88"/>
      <c r="Z1146" s="88"/>
      <c r="AA1146" s="88"/>
      <c r="AB1146" s="88"/>
      <c r="AC1146" s="88"/>
      <c r="AD1146" s="88"/>
      <c r="AE1146" s="88"/>
      <c r="AF1146" s="88"/>
      <c r="AG1146" s="88"/>
      <c r="AH1146" s="88"/>
      <c r="AI1146" s="88"/>
      <c r="AJ1146" s="88"/>
      <c r="AK1146" s="88"/>
      <c r="AL1146" s="88"/>
      <c r="AM1146" s="88"/>
      <c r="AN1146" s="88"/>
      <c r="AO1146" s="88"/>
      <c r="AP1146" s="88"/>
      <c r="AQ1146" s="88"/>
      <c r="AR1146" s="88"/>
      <c r="AS1146" s="88"/>
      <c r="AT1146" s="88"/>
      <c r="AU1146" s="88"/>
      <c r="AV1146" s="88"/>
      <c r="AW1146" s="88"/>
      <c r="AX1146" s="88"/>
      <c r="AY1146" s="88"/>
      <c r="AZ1146" s="88"/>
      <c r="BA1146" s="88"/>
      <c r="BB1146" s="88"/>
      <c r="BC1146" s="88"/>
      <c r="BD1146" s="88"/>
      <c r="BE1146" s="88"/>
      <c r="BF1146" s="88"/>
      <c r="BG1146" s="88"/>
      <c r="BH1146" s="88"/>
      <c r="BI1146" s="88"/>
      <c r="BJ1146" s="88">
        <v>26</v>
      </c>
      <c r="BK1146" s="88">
        <v>26</v>
      </c>
      <c r="BL1146" s="88">
        <v>21.59</v>
      </c>
      <c r="BM1146" s="88">
        <v>21.25</v>
      </c>
      <c r="BN1146" s="88"/>
      <c r="BO1146" s="88">
        <v>26</v>
      </c>
      <c r="BP1146" s="88">
        <v>21.42</v>
      </c>
      <c r="BQ1146" s="88">
        <v>23.98</v>
      </c>
      <c r="BR1146" s="88"/>
      <c r="BS1146" s="88">
        <v>23.15</v>
      </c>
      <c r="BT1146" s="88">
        <v>21.35</v>
      </c>
      <c r="BU1146" s="88"/>
      <c r="BV1146" s="88"/>
      <c r="BW1146" s="88"/>
      <c r="BX1146" s="88"/>
    </row>
    <row r="1147" spans="2:76" s="9" customFormat="1" ht="15">
      <c r="B1147" s="87">
        <v>43294</v>
      </c>
      <c r="C1147" s="88"/>
      <c r="D1147" s="88"/>
      <c r="E1147" s="88">
        <v>24.7</v>
      </c>
      <c r="F1147" s="88">
        <v>25.49</v>
      </c>
      <c r="G1147" s="88">
        <v>25.9</v>
      </c>
      <c r="H1147" s="88"/>
      <c r="I1147" s="88"/>
      <c r="J1147" s="88"/>
      <c r="K1147" s="88"/>
      <c r="L1147" s="88"/>
      <c r="M1147" s="88"/>
      <c r="N1147" s="88"/>
      <c r="O1147" s="88"/>
      <c r="P1147" s="88"/>
      <c r="Q1147" s="88"/>
      <c r="R1147" s="88"/>
      <c r="S1147" s="88"/>
      <c r="T1147" s="88"/>
      <c r="U1147" s="88"/>
      <c r="V1147" s="88"/>
      <c r="W1147" s="88"/>
      <c r="X1147" s="88"/>
      <c r="Y1147" s="88"/>
      <c r="Z1147" s="88"/>
      <c r="AA1147" s="88"/>
      <c r="AB1147" s="88"/>
      <c r="AC1147" s="88"/>
      <c r="AD1147" s="88"/>
      <c r="AE1147" s="88"/>
      <c r="AF1147" s="88"/>
      <c r="AG1147" s="88"/>
      <c r="AH1147" s="88"/>
      <c r="AI1147" s="88"/>
      <c r="AJ1147" s="88"/>
      <c r="AK1147" s="88"/>
      <c r="AL1147" s="88"/>
      <c r="AM1147" s="88"/>
      <c r="AN1147" s="88"/>
      <c r="AO1147" s="88"/>
      <c r="AP1147" s="88"/>
      <c r="AQ1147" s="88"/>
      <c r="AR1147" s="88"/>
      <c r="AS1147" s="88"/>
      <c r="AT1147" s="88"/>
      <c r="AU1147" s="88"/>
      <c r="AV1147" s="88"/>
      <c r="AW1147" s="88"/>
      <c r="AX1147" s="88"/>
      <c r="AY1147" s="88"/>
      <c r="AZ1147" s="88"/>
      <c r="BA1147" s="88"/>
      <c r="BB1147" s="88"/>
      <c r="BC1147" s="88"/>
      <c r="BD1147" s="88"/>
      <c r="BE1147" s="88"/>
      <c r="BF1147" s="88"/>
      <c r="BG1147" s="88"/>
      <c r="BH1147" s="88"/>
      <c r="BI1147" s="88"/>
      <c r="BJ1147" s="88">
        <v>25.9</v>
      </c>
      <c r="BK1147" s="88">
        <v>26.1</v>
      </c>
      <c r="BL1147" s="88">
        <v>21.8</v>
      </c>
      <c r="BM1147" s="88">
        <v>21.46</v>
      </c>
      <c r="BN1147" s="88"/>
      <c r="BO1147" s="88">
        <v>26</v>
      </c>
      <c r="BP1147" s="88">
        <v>21.63</v>
      </c>
      <c r="BQ1147" s="88">
        <v>24.05</v>
      </c>
      <c r="BR1147" s="88"/>
      <c r="BS1147" s="88">
        <v>23.15</v>
      </c>
      <c r="BT1147" s="88">
        <v>21.42</v>
      </c>
      <c r="BU1147" s="88"/>
      <c r="BV1147" s="88"/>
      <c r="BW1147" s="88"/>
      <c r="BX1147" s="88"/>
    </row>
    <row r="1148" spans="2:76" s="9" customFormat="1" ht="15">
      <c r="B1148" s="87">
        <v>43293</v>
      </c>
      <c r="C1148" s="88"/>
      <c r="D1148" s="88"/>
      <c r="E1148" s="88">
        <v>24.86</v>
      </c>
      <c r="F1148" s="88">
        <v>25.65</v>
      </c>
      <c r="G1148" s="88">
        <v>25.9</v>
      </c>
      <c r="H1148" s="88"/>
      <c r="I1148" s="88"/>
      <c r="J1148" s="88"/>
      <c r="K1148" s="88"/>
      <c r="L1148" s="88"/>
      <c r="M1148" s="88"/>
      <c r="N1148" s="88"/>
      <c r="O1148" s="88"/>
      <c r="P1148" s="88"/>
      <c r="Q1148" s="88"/>
      <c r="R1148" s="88"/>
      <c r="S1148" s="88"/>
      <c r="T1148" s="88"/>
      <c r="U1148" s="88"/>
      <c r="V1148" s="88"/>
      <c r="W1148" s="88"/>
      <c r="X1148" s="88"/>
      <c r="Y1148" s="88"/>
      <c r="Z1148" s="88"/>
      <c r="AA1148" s="88"/>
      <c r="AB1148" s="88"/>
      <c r="AC1148" s="88"/>
      <c r="AD1148" s="88"/>
      <c r="AE1148" s="88"/>
      <c r="AF1148" s="88"/>
      <c r="AG1148" s="88"/>
      <c r="AH1148" s="88"/>
      <c r="AI1148" s="88"/>
      <c r="AJ1148" s="88"/>
      <c r="AK1148" s="88"/>
      <c r="AL1148" s="88"/>
      <c r="AM1148" s="88"/>
      <c r="AN1148" s="88"/>
      <c r="AO1148" s="88"/>
      <c r="AP1148" s="88"/>
      <c r="AQ1148" s="88"/>
      <c r="AR1148" s="88"/>
      <c r="AS1148" s="88"/>
      <c r="AT1148" s="88"/>
      <c r="AU1148" s="88"/>
      <c r="AV1148" s="88"/>
      <c r="AW1148" s="88"/>
      <c r="AX1148" s="88"/>
      <c r="AY1148" s="88"/>
      <c r="AZ1148" s="88"/>
      <c r="BA1148" s="88"/>
      <c r="BB1148" s="88"/>
      <c r="BC1148" s="88"/>
      <c r="BD1148" s="88"/>
      <c r="BE1148" s="88"/>
      <c r="BF1148" s="88"/>
      <c r="BG1148" s="88"/>
      <c r="BH1148" s="88"/>
      <c r="BI1148" s="88"/>
      <c r="BJ1148" s="88">
        <v>25.9</v>
      </c>
      <c r="BK1148" s="88">
        <v>26</v>
      </c>
      <c r="BL1148" s="88">
        <v>21.7</v>
      </c>
      <c r="BM1148" s="88">
        <v>21</v>
      </c>
      <c r="BN1148" s="88"/>
      <c r="BO1148" s="88">
        <v>25.95</v>
      </c>
      <c r="BP1148" s="88">
        <v>21.35</v>
      </c>
      <c r="BQ1148" s="88">
        <v>24.16</v>
      </c>
      <c r="BR1148" s="88"/>
      <c r="BS1148" s="88">
        <v>23.08</v>
      </c>
      <c r="BT1148" s="88">
        <v>21.49</v>
      </c>
      <c r="BU1148" s="88"/>
      <c r="BV1148" s="88"/>
      <c r="BW1148" s="88"/>
      <c r="BX1148" s="88"/>
    </row>
    <row r="1149" spans="2:76" s="9" customFormat="1" ht="15">
      <c r="B1149" s="87">
        <v>43292</v>
      </c>
      <c r="C1149" s="88"/>
      <c r="D1149" s="88"/>
      <c r="E1149" s="88">
        <v>25.25</v>
      </c>
      <c r="F1149" s="88">
        <v>26.35</v>
      </c>
      <c r="G1149" s="88">
        <v>26.25</v>
      </c>
      <c r="H1149" s="88"/>
      <c r="I1149" s="88"/>
      <c r="J1149" s="88"/>
      <c r="K1149" s="88"/>
      <c r="L1149" s="88"/>
      <c r="M1149" s="88"/>
      <c r="N1149" s="88"/>
      <c r="O1149" s="88"/>
      <c r="P1149" s="88"/>
      <c r="Q1149" s="88"/>
      <c r="R1149" s="88"/>
      <c r="S1149" s="88"/>
      <c r="T1149" s="88"/>
      <c r="U1149" s="88"/>
      <c r="V1149" s="88"/>
      <c r="W1149" s="88"/>
      <c r="X1149" s="88"/>
      <c r="Y1149" s="88"/>
      <c r="Z1149" s="88"/>
      <c r="AA1149" s="88"/>
      <c r="AB1149" s="88"/>
      <c r="AC1149" s="88"/>
      <c r="AD1149" s="88"/>
      <c r="AE1149" s="88"/>
      <c r="AF1149" s="88"/>
      <c r="AG1149" s="88"/>
      <c r="AH1149" s="88"/>
      <c r="AI1149" s="88"/>
      <c r="AJ1149" s="88"/>
      <c r="AK1149" s="88"/>
      <c r="AL1149" s="88"/>
      <c r="AM1149" s="88"/>
      <c r="AN1149" s="88"/>
      <c r="AO1149" s="88"/>
      <c r="AP1149" s="88"/>
      <c r="AQ1149" s="88"/>
      <c r="AR1149" s="88"/>
      <c r="AS1149" s="88"/>
      <c r="AT1149" s="88"/>
      <c r="AU1149" s="88"/>
      <c r="AV1149" s="88"/>
      <c r="AW1149" s="88"/>
      <c r="AX1149" s="88"/>
      <c r="AY1149" s="88"/>
      <c r="AZ1149" s="88"/>
      <c r="BA1149" s="88"/>
      <c r="BB1149" s="88"/>
      <c r="BC1149" s="88"/>
      <c r="BD1149" s="88"/>
      <c r="BE1149" s="88"/>
      <c r="BF1149" s="88"/>
      <c r="BG1149" s="88"/>
      <c r="BH1149" s="88"/>
      <c r="BI1149" s="88"/>
      <c r="BJ1149" s="88">
        <v>26.25</v>
      </c>
      <c r="BK1149" s="88">
        <v>26.76</v>
      </c>
      <c r="BL1149" s="88">
        <v>22.18</v>
      </c>
      <c r="BM1149" s="88">
        <v>21.7</v>
      </c>
      <c r="BN1149" s="88"/>
      <c r="BO1149" s="88">
        <v>26.5</v>
      </c>
      <c r="BP1149" s="88">
        <v>21.94</v>
      </c>
      <c r="BQ1149" s="88">
        <v>24.75</v>
      </c>
      <c r="BR1149" s="88"/>
      <c r="BS1149" s="88">
        <v>23.5</v>
      </c>
      <c r="BT1149" s="88">
        <v>21.95</v>
      </c>
      <c r="BU1149" s="88"/>
      <c r="BV1149" s="88"/>
      <c r="BW1149" s="88"/>
      <c r="BX1149" s="88"/>
    </row>
    <row r="1150" spans="2:76" s="9" customFormat="1" ht="15">
      <c r="B1150" s="87">
        <v>43291</v>
      </c>
      <c r="C1150" s="88"/>
      <c r="D1150" s="88"/>
      <c r="E1150" s="88">
        <v>25.37</v>
      </c>
      <c r="F1150" s="88">
        <v>25.95</v>
      </c>
      <c r="G1150" s="88">
        <v>26.75</v>
      </c>
      <c r="H1150" s="88"/>
      <c r="I1150" s="88"/>
      <c r="J1150" s="88"/>
      <c r="K1150" s="88"/>
      <c r="L1150" s="88"/>
      <c r="M1150" s="88"/>
      <c r="N1150" s="88"/>
      <c r="O1150" s="88"/>
      <c r="P1150" s="88"/>
      <c r="Q1150" s="88"/>
      <c r="R1150" s="88"/>
      <c r="S1150" s="88"/>
      <c r="T1150" s="88"/>
      <c r="U1150" s="88"/>
      <c r="V1150" s="88"/>
      <c r="W1150" s="88"/>
      <c r="X1150" s="88"/>
      <c r="Y1150" s="88"/>
      <c r="Z1150" s="88"/>
      <c r="AA1150" s="88"/>
      <c r="AB1150" s="88"/>
      <c r="AC1150" s="88"/>
      <c r="AD1150" s="88"/>
      <c r="AE1150" s="88"/>
      <c r="AF1150" s="88"/>
      <c r="AG1150" s="88"/>
      <c r="AH1150" s="88"/>
      <c r="AI1150" s="88"/>
      <c r="AJ1150" s="88"/>
      <c r="AK1150" s="88"/>
      <c r="AL1150" s="88"/>
      <c r="AM1150" s="88"/>
      <c r="AN1150" s="88"/>
      <c r="AO1150" s="88"/>
      <c r="AP1150" s="88"/>
      <c r="AQ1150" s="88"/>
      <c r="AR1150" s="88"/>
      <c r="AS1150" s="88"/>
      <c r="AT1150" s="88"/>
      <c r="AU1150" s="88"/>
      <c r="AV1150" s="88"/>
      <c r="AW1150" s="88"/>
      <c r="AX1150" s="88"/>
      <c r="AY1150" s="88"/>
      <c r="AZ1150" s="88"/>
      <c r="BA1150" s="88"/>
      <c r="BB1150" s="88"/>
      <c r="BC1150" s="88"/>
      <c r="BD1150" s="88"/>
      <c r="BE1150" s="88"/>
      <c r="BF1150" s="88"/>
      <c r="BG1150" s="88"/>
      <c r="BH1150" s="88"/>
      <c r="BI1150" s="88"/>
      <c r="BJ1150" s="88">
        <v>26.75</v>
      </c>
      <c r="BK1150" s="88">
        <v>27.05</v>
      </c>
      <c r="BL1150" s="88">
        <v>22.2</v>
      </c>
      <c r="BM1150" s="88">
        <v>22.02</v>
      </c>
      <c r="BN1150" s="88"/>
      <c r="BO1150" s="88">
        <v>26.9</v>
      </c>
      <c r="BP1150" s="88">
        <v>22.11</v>
      </c>
      <c r="BQ1150" s="88">
        <v>24.98</v>
      </c>
      <c r="BR1150" s="88"/>
      <c r="BS1150" s="88">
        <v>23.85</v>
      </c>
      <c r="BT1150" s="88">
        <v>22.14</v>
      </c>
      <c r="BU1150" s="88"/>
      <c r="BV1150" s="88"/>
      <c r="BW1150" s="88"/>
      <c r="BX1150" s="88"/>
    </row>
    <row r="1151" spans="2:76" s="9" customFormat="1" ht="15">
      <c r="B1151" s="87">
        <v>43290</v>
      </c>
      <c r="C1151" s="88"/>
      <c r="D1151" s="88"/>
      <c r="E1151" s="88">
        <v>25.01</v>
      </c>
      <c r="F1151" s="88">
        <v>25.65</v>
      </c>
      <c r="G1151" s="88">
        <v>26.35</v>
      </c>
      <c r="H1151" s="88"/>
      <c r="I1151" s="88"/>
      <c r="J1151" s="88"/>
      <c r="K1151" s="88"/>
      <c r="L1151" s="88"/>
      <c r="M1151" s="88"/>
      <c r="N1151" s="88"/>
      <c r="O1151" s="88"/>
      <c r="P1151" s="88"/>
      <c r="Q1151" s="88"/>
      <c r="R1151" s="88"/>
      <c r="S1151" s="88"/>
      <c r="T1151" s="88"/>
      <c r="U1151" s="88"/>
      <c r="V1151" s="88"/>
      <c r="W1151" s="88"/>
      <c r="X1151" s="88"/>
      <c r="Y1151" s="88"/>
      <c r="Z1151" s="88"/>
      <c r="AA1151" s="88"/>
      <c r="AB1151" s="88"/>
      <c r="AC1151" s="88"/>
      <c r="AD1151" s="88"/>
      <c r="AE1151" s="88"/>
      <c r="AF1151" s="88"/>
      <c r="AG1151" s="88"/>
      <c r="AH1151" s="88"/>
      <c r="AI1151" s="88"/>
      <c r="AJ1151" s="88"/>
      <c r="AK1151" s="88"/>
      <c r="AL1151" s="88"/>
      <c r="AM1151" s="88"/>
      <c r="AN1151" s="88"/>
      <c r="AO1151" s="88"/>
      <c r="AP1151" s="88"/>
      <c r="AQ1151" s="88"/>
      <c r="AR1151" s="88"/>
      <c r="AS1151" s="88"/>
      <c r="AT1151" s="88"/>
      <c r="AU1151" s="88"/>
      <c r="AV1151" s="88"/>
      <c r="AW1151" s="88"/>
      <c r="AX1151" s="88"/>
      <c r="AY1151" s="88"/>
      <c r="AZ1151" s="88"/>
      <c r="BA1151" s="88"/>
      <c r="BB1151" s="88"/>
      <c r="BC1151" s="88"/>
      <c r="BD1151" s="88"/>
      <c r="BE1151" s="88"/>
      <c r="BF1151" s="88"/>
      <c r="BG1151" s="88"/>
      <c r="BH1151" s="88"/>
      <c r="BI1151" s="88"/>
      <c r="BJ1151" s="88">
        <v>26.35</v>
      </c>
      <c r="BK1151" s="88">
        <v>26.65</v>
      </c>
      <c r="BL1151" s="88">
        <v>22.01</v>
      </c>
      <c r="BM1151" s="88">
        <v>21.83</v>
      </c>
      <c r="BN1151" s="88"/>
      <c r="BO1151" s="88">
        <v>26.5</v>
      </c>
      <c r="BP1151" s="88">
        <v>21.92</v>
      </c>
      <c r="BQ1151" s="88">
        <v>24.49</v>
      </c>
      <c r="BR1151" s="88"/>
      <c r="BS1151" s="88">
        <v>23.55</v>
      </c>
      <c r="BT1151" s="88">
        <v>21.76</v>
      </c>
      <c r="BU1151" s="88"/>
      <c r="BV1151" s="88"/>
      <c r="BW1151" s="88"/>
      <c r="BX1151" s="88"/>
    </row>
    <row r="1152" spans="2:76" s="9" customFormat="1" ht="15">
      <c r="B1152" s="87">
        <v>43287</v>
      </c>
      <c r="C1152" s="88"/>
      <c r="D1152" s="88"/>
      <c r="E1152" s="88">
        <v>24.9</v>
      </c>
      <c r="F1152" s="88">
        <v>25.48</v>
      </c>
      <c r="G1152" s="88">
        <v>26.25</v>
      </c>
      <c r="H1152" s="88"/>
      <c r="I1152" s="88"/>
      <c r="J1152" s="88"/>
      <c r="K1152" s="88"/>
      <c r="L1152" s="88"/>
      <c r="M1152" s="88"/>
      <c r="N1152" s="88"/>
      <c r="O1152" s="88"/>
      <c r="P1152" s="88"/>
      <c r="Q1152" s="88"/>
      <c r="R1152" s="88"/>
      <c r="S1152" s="88"/>
      <c r="T1152" s="88"/>
      <c r="U1152" s="88"/>
      <c r="V1152" s="88"/>
      <c r="W1152" s="88"/>
      <c r="X1152" s="88"/>
      <c r="Y1152" s="88"/>
      <c r="Z1152" s="88"/>
      <c r="AA1152" s="88"/>
      <c r="AB1152" s="88"/>
      <c r="AC1152" s="88"/>
      <c r="AD1152" s="88"/>
      <c r="AE1152" s="88"/>
      <c r="AF1152" s="88"/>
      <c r="AG1152" s="88"/>
      <c r="AH1152" s="88"/>
      <c r="AI1152" s="88"/>
      <c r="AJ1152" s="88"/>
      <c r="AK1152" s="88"/>
      <c r="AL1152" s="88"/>
      <c r="AM1152" s="88"/>
      <c r="AN1152" s="88"/>
      <c r="AO1152" s="88"/>
      <c r="AP1152" s="88"/>
      <c r="AQ1152" s="88"/>
      <c r="AR1152" s="88"/>
      <c r="AS1152" s="88"/>
      <c r="AT1152" s="88"/>
      <c r="AU1152" s="88"/>
      <c r="AV1152" s="88"/>
      <c r="AW1152" s="88"/>
      <c r="AX1152" s="88"/>
      <c r="AY1152" s="88"/>
      <c r="AZ1152" s="88"/>
      <c r="BA1152" s="88"/>
      <c r="BB1152" s="88"/>
      <c r="BC1152" s="88"/>
      <c r="BD1152" s="88"/>
      <c r="BE1152" s="88"/>
      <c r="BF1152" s="88"/>
      <c r="BG1152" s="88"/>
      <c r="BH1152" s="88"/>
      <c r="BI1152" s="88"/>
      <c r="BJ1152" s="88">
        <v>26.25</v>
      </c>
      <c r="BK1152" s="88">
        <v>26.61</v>
      </c>
      <c r="BL1152" s="88">
        <v>22.03</v>
      </c>
      <c r="BM1152" s="88">
        <v>21.47</v>
      </c>
      <c r="BN1152" s="88"/>
      <c r="BO1152" s="88">
        <v>26.43</v>
      </c>
      <c r="BP1152" s="88">
        <v>21.75</v>
      </c>
      <c r="BQ1152" s="88">
        <v>24.67</v>
      </c>
      <c r="BR1152" s="88"/>
      <c r="BS1152" s="88">
        <v>23.43</v>
      </c>
      <c r="BT1152" s="88">
        <v>21.87</v>
      </c>
      <c r="BU1152" s="88"/>
      <c r="BV1152" s="88"/>
      <c r="BW1152" s="88"/>
      <c r="BX1152" s="88"/>
    </row>
    <row r="1153" spans="2:76" s="9" customFormat="1" ht="15">
      <c r="B1153" s="87">
        <v>43286</v>
      </c>
      <c r="C1153" s="88"/>
      <c r="D1153" s="88"/>
      <c r="E1153" s="88">
        <v>24.86</v>
      </c>
      <c r="F1153" s="88">
        <v>24.45</v>
      </c>
      <c r="G1153" s="88">
        <v>26.3</v>
      </c>
      <c r="H1153" s="88"/>
      <c r="I1153" s="88"/>
      <c r="J1153" s="88"/>
      <c r="K1153" s="88"/>
      <c r="L1153" s="88"/>
      <c r="M1153" s="88"/>
      <c r="N1153" s="88"/>
      <c r="O1153" s="88"/>
      <c r="P1153" s="88"/>
      <c r="Q1153" s="88"/>
      <c r="R1153" s="88"/>
      <c r="S1153" s="88"/>
      <c r="T1153" s="88"/>
      <c r="U1153" s="88"/>
      <c r="V1153" s="88"/>
      <c r="W1153" s="88"/>
      <c r="X1153" s="88"/>
      <c r="Y1153" s="88"/>
      <c r="Z1153" s="88"/>
      <c r="AA1153" s="88"/>
      <c r="AB1153" s="88"/>
      <c r="AC1153" s="88"/>
      <c r="AD1153" s="88"/>
      <c r="AE1153" s="88"/>
      <c r="AF1153" s="88"/>
      <c r="AG1153" s="88"/>
      <c r="AH1153" s="88"/>
      <c r="AI1153" s="88"/>
      <c r="AJ1153" s="88"/>
      <c r="AK1153" s="88"/>
      <c r="AL1153" s="88"/>
      <c r="AM1153" s="88"/>
      <c r="AN1153" s="88"/>
      <c r="AO1153" s="88"/>
      <c r="AP1153" s="88"/>
      <c r="AQ1153" s="88"/>
      <c r="AR1153" s="88"/>
      <c r="AS1153" s="88"/>
      <c r="AT1153" s="88"/>
      <c r="AU1153" s="88"/>
      <c r="AV1153" s="88"/>
      <c r="AW1153" s="88"/>
      <c r="AX1153" s="88"/>
      <c r="AY1153" s="88"/>
      <c r="AZ1153" s="88"/>
      <c r="BA1153" s="88"/>
      <c r="BB1153" s="88"/>
      <c r="BC1153" s="88"/>
      <c r="BD1153" s="88"/>
      <c r="BE1153" s="88"/>
      <c r="BF1153" s="88"/>
      <c r="BG1153" s="88"/>
      <c r="BH1153" s="88"/>
      <c r="BI1153" s="88"/>
      <c r="BJ1153" s="88">
        <v>26.3</v>
      </c>
      <c r="BK1153" s="88">
        <v>26.4</v>
      </c>
      <c r="BL1153" s="88">
        <v>22.82</v>
      </c>
      <c r="BM1153" s="88">
        <v>20.57</v>
      </c>
      <c r="BN1153" s="88"/>
      <c r="BO1153" s="88">
        <v>26.35</v>
      </c>
      <c r="BP1153" s="88">
        <v>21.69</v>
      </c>
      <c r="BQ1153" s="88">
        <v>24.26</v>
      </c>
      <c r="BR1153" s="88"/>
      <c r="BS1153" s="88">
        <v>23.35</v>
      </c>
      <c r="BT1153" s="88">
        <v>21.5</v>
      </c>
      <c r="BU1153" s="88"/>
      <c r="BV1153" s="88"/>
      <c r="BW1153" s="88"/>
      <c r="BX1153" s="88"/>
    </row>
    <row r="1154" spans="2:76" s="9" customFormat="1" ht="15">
      <c r="B1154" s="87">
        <v>43285</v>
      </c>
      <c r="C1154" s="88"/>
      <c r="D1154" s="88"/>
      <c r="E1154" s="88">
        <v>24.75</v>
      </c>
      <c r="F1154" s="88">
        <v>25.2</v>
      </c>
      <c r="G1154" s="88">
        <v>26.23</v>
      </c>
      <c r="H1154" s="88"/>
      <c r="I1154" s="88"/>
      <c r="J1154" s="88"/>
      <c r="K1154" s="88"/>
      <c r="L1154" s="88"/>
      <c r="M1154" s="88"/>
      <c r="N1154" s="88"/>
      <c r="O1154" s="88"/>
      <c r="P1154" s="88"/>
      <c r="Q1154" s="88"/>
      <c r="R1154" s="88"/>
      <c r="S1154" s="88"/>
      <c r="T1154" s="88"/>
      <c r="U1154" s="88"/>
      <c r="V1154" s="88"/>
      <c r="W1154" s="88"/>
      <c r="X1154" s="88"/>
      <c r="Y1154" s="88"/>
      <c r="Z1154" s="88"/>
      <c r="AA1154" s="88"/>
      <c r="AB1154" s="88"/>
      <c r="AC1154" s="88"/>
      <c r="AD1154" s="88"/>
      <c r="AE1154" s="88"/>
      <c r="AF1154" s="88"/>
      <c r="AG1154" s="88"/>
      <c r="AH1154" s="88"/>
      <c r="AI1154" s="88"/>
      <c r="AJ1154" s="88"/>
      <c r="AK1154" s="88"/>
      <c r="AL1154" s="88"/>
      <c r="AM1154" s="88"/>
      <c r="AN1154" s="88"/>
      <c r="AO1154" s="88"/>
      <c r="AP1154" s="88"/>
      <c r="AQ1154" s="88"/>
      <c r="AR1154" s="88"/>
      <c r="AS1154" s="88"/>
      <c r="AT1154" s="88"/>
      <c r="AU1154" s="88"/>
      <c r="AV1154" s="88"/>
      <c r="AW1154" s="88"/>
      <c r="AX1154" s="88"/>
      <c r="AY1154" s="88"/>
      <c r="AZ1154" s="88"/>
      <c r="BA1154" s="88"/>
      <c r="BB1154" s="88"/>
      <c r="BC1154" s="88"/>
      <c r="BD1154" s="88"/>
      <c r="BE1154" s="88"/>
      <c r="BF1154" s="88"/>
      <c r="BG1154" s="88"/>
      <c r="BH1154" s="88"/>
      <c r="BI1154" s="88"/>
      <c r="BJ1154" s="88">
        <v>26.23</v>
      </c>
      <c r="BK1154" s="88">
        <v>26.27</v>
      </c>
      <c r="BL1154" s="88">
        <v>23.45</v>
      </c>
      <c r="BM1154" s="88">
        <v>20.36</v>
      </c>
      <c r="BN1154" s="88"/>
      <c r="BO1154" s="88">
        <v>26.25</v>
      </c>
      <c r="BP1154" s="88">
        <v>21.9</v>
      </c>
      <c r="BQ1154" s="88">
        <v>24.1</v>
      </c>
      <c r="BR1154" s="88"/>
      <c r="BS1154" s="88">
        <v>23.2</v>
      </c>
      <c r="BT1154" s="88">
        <v>21.3</v>
      </c>
      <c r="BU1154" s="88"/>
      <c r="BV1154" s="88"/>
      <c r="BW1154" s="88"/>
      <c r="BX1154" s="88"/>
    </row>
    <row r="1155" spans="2:76" s="9" customFormat="1" ht="15">
      <c r="B1155" s="87">
        <v>43284</v>
      </c>
      <c r="C1155" s="88"/>
      <c r="D1155" s="88"/>
      <c r="E1155" s="88">
        <v>25.2</v>
      </c>
      <c r="F1155" s="88">
        <v>25.35</v>
      </c>
      <c r="G1155" s="88">
        <v>26.4</v>
      </c>
      <c r="H1155" s="88"/>
      <c r="I1155" s="88"/>
      <c r="J1155" s="88"/>
      <c r="K1155" s="88"/>
      <c r="L1155" s="88"/>
      <c r="M1155" s="88"/>
      <c r="N1155" s="88"/>
      <c r="O1155" s="88"/>
      <c r="P1155" s="88"/>
      <c r="Q1155" s="88"/>
      <c r="R1155" s="88"/>
      <c r="S1155" s="88"/>
      <c r="T1155" s="88"/>
      <c r="U1155" s="88"/>
      <c r="V1155" s="88"/>
      <c r="W1155" s="88"/>
      <c r="X1155" s="88"/>
      <c r="Y1155" s="88"/>
      <c r="Z1155" s="88"/>
      <c r="AA1155" s="88"/>
      <c r="AB1155" s="88"/>
      <c r="AC1155" s="88"/>
      <c r="AD1155" s="88"/>
      <c r="AE1155" s="88"/>
      <c r="AF1155" s="88"/>
      <c r="AG1155" s="88"/>
      <c r="AH1155" s="88"/>
      <c r="AI1155" s="88"/>
      <c r="AJ1155" s="88"/>
      <c r="AK1155" s="88"/>
      <c r="AL1155" s="88"/>
      <c r="AM1155" s="88"/>
      <c r="AN1155" s="88"/>
      <c r="AO1155" s="88"/>
      <c r="AP1155" s="88"/>
      <c r="AQ1155" s="88"/>
      <c r="AR1155" s="88"/>
      <c r="AS1155" s="88"/>
      <c r="AT1155" s="88"/>
      <c r="AU1155" s="88"/>
      <c r="AV1155" s="88"/>
      <c r="AW1155" s="88"/>
      <c r="AX1155" s="88"/>
      <c r="AY1155" s="88"/>
      <c r="AZ1155" s="88"/>
      <c r="BA1155" s="88"/>
      <c r="BB1155" s="88"/>
      <c r="BC1155" s="88"/>
      <c r="BD1155" s="88"/>
      <c r="BE1155" s="88"/>
      <c r="BF1155" s="88"/>
      <c r="BG1155" s="88"/>
      <c r="BH1155" s="88"/>
      <c r="BI1155" s="88"/>
      <c r="BJ1155" s="88">
        <v>26.4</v>
      </c>
      <c r="BK1155" s="88">
        <v>26.5</v>
      </c>
      <c r="BL1155" s="88">
        <v>23.38</v>
      </c>
      <c r="BM1155" s="88">
        <v>20.3</v>
      </c>
      <c r="BN1155" s="88"/>
      <c r="BO1155" s="88">
        <v>26.45</v>
      </c>
      <c r="BP1155" s="88">
        <v>21.83</v>
      </c>
      <c r="BQ1155" s="88">
        <v>24.71</v>
      </c>
      <c r="BR1155" s="88"/>
      <c r="BS1155" s="88">
        <v>23.3</v>
      </c>
      <c r="BT1155" s="88">
        <v>21.77</v>
      </c>
      <c r="BU1155" s="88"/>
      <c r="BV1155" s="88"/>
      <c r="BW1155" s="88"/>
      <c r="BX1155" s="88"/>
    </row>
    <row r="1156" spans="2:76" s="9" customFormat="1" ht="15">
      <c r="B1156" s="87">
        <v>43283</v>
      </c>
      <c r="C1156" s="88"/>
      <c r="D1156" s="88"/>
      <c r="E1156" s="88">
        <v>24.76</v>
      </c>
      <c r="F1156" s="88">
        <v>25</v>
      </c>
      <c r="G1156" s="88">
        <v>26.15</v>
      </c>
      <c r="H1156" s="88"/>
      <c r="I1156" s="88"/>
      <c r="J1156" s="88"/>
      <c r="K1156" s="88"/>
      <c r="L1156" s="88"/>
      <c r="M1156" s="88"/>
      <c r="N1156" s="88"/>
      <c r="O1156" s="88"/>
      <c r="P1156" s="88"/>
      <c r="Q1156" s="88"/>
      <c r="R1156" s="88"/>
      <c r="S1156" s="88"/>
      <c r="T1156" s="88"/>
      <c r="U1156" s="88"/>
      <c r="V1156" s="88"/>
      <c r="W1156" s="88"/>
      <c r="X1156" s="88"/>
      <c r="Y1156" s="88"/>
      <c r="Z1156" s="88"/>
      <c r="AA1156" s="88"/>
      <c r="AB1156" s="88"/>
      <c r="AC1156" s="88"/>
      <c r="AD1156" s="88"/>
      <c r="AE1156" s="88"/>
      <c r="AF1156" s="88"/>
      <c r="AG1156" s="88"/>
      <c r="AH1156" s="88"/>
      <c r="AI1156" s="88"/>
      <c r="AJ1156" s="88"/>
      <c r="AK1156" s="88"/>
      <c r="AL1156" s="88"/>
      <c r="AM1156" s="88"/>
      <c r="AN1156" s="88"/>
      <c r="AO1156" s="88"/>
      <c r="AP1156" s="88"/>
      <c r="AQ1156" s="88"/>
      <c r="AR1156" s="88"/>
      <c r="AS1156" s="88"/>
      <c r="AT1156" s="88"/>
      <c r="AU1156" s="88"/>
      <c r="AV1156" s="88"/>
      <c r="AW1156" s="88"/>
      <c r="AX1156" s="88"/>
      <c r="AY1156" s="88"/>
      <c r="AZ1156" s="88"/>
      <c r="BA1156" s="88"/>
      <c r="BB1156" s="88"/>
      <c r="BC1156" s="88"/>
      <c r="BD1156" s="88"/>
      <c r="BE1156" s="88"/>
      <c r="BF1156" s="88"/>
      <c r="BG1156" s="88"/>
      <c r="BH1156" s="88"/>
      <c r="BI1156" s="88"/>
      <c r="BJ1156" s="88">
        <v>26.15</v>
      </c>
      <c r="BK1156" s="88">
        <v>26.35</v>
      </c>
      <c r="BL1156" s="88">
        <v>23.4</v>
      </c>
      <c r="BM1156" s="88">
        <v>20.32</v>
      </c>
      <c r="BN1156" s="88"/>
      <c r="BO1156" s="88">
        <v>26.25</v>
      </c>
      <c r="BP1156" s="88">
        <v>21.85</v>
      </c>
      <c r="BQ1156" s="88">
        <v>24.41</v>
      </c>
      <c r="BR1156" s="88"/>
      <c r="BS1156" s="88">
        <v>23.15</v>
      </c>
      <c r="BT1156" s="88">
        <v>21.53</v>
      </c>
      <c r="BU1156" s="88"/>
      <c r="BV1156" s="88"/>
      <c r="BW1156" s="88"/>
      <c r="BX1156" s="88"/>
    </row>
    <row r="1157" spans="2:76" s="9" customFormat="1" ht="15">
      <c r="B1157" s="87">
        <v>43280</v>
      </c>
      <c r="C1157" s="88"/>
      <c r="D1157" s="88">
        <v>24.25</v>
      </c>
      <c r="E1157" s="88">
        <v>24.35</v>
      </c>
      <c r="F1157" s="88">
        <v>25.16</v>
      </c>
      <c r="G1157" s="88"/>
      <c r="H1157" s="88"/>
      <c r="I1157" s="88"/>
      <c r="J1157" s="88"/>
      <c r="K1157" s="88"/>
      <c r="L1157" s="88"/>
      <c r="M1157" s="88"/>
      <c r="N1157" s="88"/>
      <c r="O1157" s="88"/>
      <c r="P1157" s="88"/>
      <c r="Q1157" s="88"/>
      <c r="R1157" s="88"/>
      <c r="S1157" s="88"/>
      <c r="T1157" s="88"/>
      <c r="U1157" s="88"/>
      <c r="V1157" s="88"/>
      <c r="W1157" s="88"/>
      <c r="X1157" s="88"/>
      <c r="Y1157" s="88"/>
      <c r="Z1157" s="88"/>
      <c r="AA1157" s="88"/>
      <c r="AB1157" s="88"/>
      <c r="AC1157" s="88"/>
      <c r="AD1157" s="88"/>
      <c r="AE1157" s="88"/>
      <c r="AF1157" s="88"/>
      <c r="AG1157" s="88"/>
      <c r="AH1157" s="88"/>
      <c r="AI1157" s="88"/>
      <c r="AJ1157" s="88"/>
      <c r="AK1157" s="88"/>
      <c r="AL1157" s="88"/>
      <c r="AM1157" s="88"/>
      <c r="AN1157" s="88"/>
      <c r="AO1157" s="88"/>
      <c r="AP1157" s="88"/>
      <c r="AQ1157" s="88"/>
      <c r="AR1157" s="88"/>
      <c r="AS1157" s="88"/>
      <c r="AT1157" s="88"/>
      <c r="AU1157" s="88"/>
      <c r="AV1157" s="88"/>
      <c r="AW1157" s="88"/>
      <c r="AX1157" s="88"/>
      <c r="AY1157" s="88"/>
      <c r="AZ1157" s="88"/>
      <c r="BA1157" s="88"/>
      <c r="BB1157" s="88"/>
      <c r="BC1157" s="88"/>
      <c r="BD1157" s="88"/>
      <c r="BE1157" s="88"/>
      <c r="BF1157" s="88"/>
      <c r="BG1157" s="88"/>
      <c r="BH1157" s="88"/>
      <c r="BI1157" s="88"/>
      <c r="BJ1157" s="88">
        <v>25.75</v>
      </c>
      <c r="BK1157" s="88">
        <v>25.95</v>
      </c>
      <c r="BL1157" s="88">
        <v>23.05</v>
      </c>
      <c r="BM1157" s="88"/>
      <c r="BN1157" s="88"/>
      <c r="BO1157" s="88">
        <v>25.85</v>
      </c>
      <c r="BP1157" s="88">
        <v>21.45</v>
      </c>
      <c r="BQ1157" s="88">
        <v>24.14</v>
      </c>
      <c r="BR1157" s="88"/>
      <c r="BS1157" s="88">
        <v>22.7</v>
      </c>
      <c r="BT1157" s="88">
        <v>21.2</v>
      </c>
      <c r="BU1157" s="88"/>
      <c r="BV1157" s="88"/>
      <c r="BW1157" s="88"/>
      <c r="BX1157" s="88"/>
    </row>
    <row r="1158" spans="2:76" s="9" customFormat="1" ht="15">
      <c r="B1158" s="87">
        <v>43279</v>
      </c>
      <c r="C1158" s="88"/>
      <c r="D1158" s="88">
        <v>23.86</v>
      </c>
      <c r="E1158" s="88">
        <v>24.35</v>
      </c>
      <c r="F1158" s="88">
        <v>25.16</v>
      </c>
      <c r="G1158" s="88"/>
      <c r="H1158" s="88"/>
      <c r="I1158" s="88"/>
      <c r="J1158" s="88"/>
      <c r="K1158" s="88"/>
      <c r="L1158" s="88"/>
      <c r="M1158" s="88"/>
      <c r="N1158" s="88"/>
      <c r="O1158" s="88"/>
      <c r="P1158" s="88"/>
      <c r="Q1158" s="88"/>
      <c r="R1158" s="88"/>
      <c r="S1158" s="88"/>
      <c r="T1158" s="88"/>
      <c r="U1158" s="88"/>
      <c r="V1158" s="88"/>
      <c r="W1158" s="88"/>
      <c r="X1158" s="88"/>
      <c r="Y1158" s="88"/>
      <c r="Z1158" s="88"/>
      <c r="AA1158" s="88"/>
      <c r="AB1158" s="88"/>
      <c r="AC1158" s="88"/>
      <c r="AD1158" s="88"/>
      <c r="AE1158" s="88"/>
      <c r="AF1158" s="88"/>
      <c r="AG1158" s="88"/>
      <c r="AH1158" s="88"/>
      <c r="AI1158" s="88"/>
      <c r="AJ1158" s="88"/>
      <c r="AK1158" s="88"/>
      <c r="AL1158" s="88"/>
      <c r="AM1158" s="88"/>
      <c r="AN1158" s="88"/>
      <c r="AO1158" s="88"/>
      <c r="AP1158" s="88"/>
      <c r="AQ1158" s="88"/>
      <c r="AR1158" s="88"/>
      <c r="AS1158" s="88"/>
      <c r="AT1158" s="88"/>
      <c r="AU1158" s="88"/>
      <c r="AV1158" s="88"/>
      <c r="AW1158" s="88"/>
      <c r="AX1158" s="88"/>
      <c r="AY1158" s="88"/>
      <c r="AZ1158" s="88"/>
      <c r="BA1158" s="88"/>
      <c r="BB1158" s="88"/>
      <c r="BC1158" s="88"/>
      <c r="BD1158" s="88"/>
      <c r="BE1158" s="88"/>
      <c r="BF1158" s="88"/>
      <c r="BG1158" s="88"/>
      <c r="BH1158" s="88"/>
      <c r="BI1158" s="88">
        <v>24.45</v>
      </c>
      <c r="BJ1158" s="88">
        <v>25.91</v>
      </c>
      <c r="BK1158" s="88">
        <v>26.09</v>
      </c>
      <c r="BL1158" s="88">
        <v>23.05</v>
      </c>
      <c r="BM1158" s="88"/>
      <c r="BN1158" s="88"/>
      <c r="BO1158" s="88">
        <v>26</v>
      </c>
      <c r="BP1158" s="88">
        <v>21.45</v>
      </c>
      <c r="BQ1158" s="88">
        <v>24.21</v>
      </c>
      <c r="BR1158" s="88"/>
      <c r="BS1158" s="88">
        <v>22.7</v>
      </c>
      <c r="BT1158" s="88">
        <v>21.14</v>
      </c>
      <c r="BU1158" s="88"/>
      <c r="BV1158" s="88"/>
      <c r="BW1158" s="88"/>
      <c r="BX1158" s="88"/>
    </row>
    <row r="1159" spans="2:76" s="9" customFormat="1" ht="15">
      <c r="B1159" s="87">
        <v>43278</v>
      </c>
      <c r="C1159" s="88"/>
      <c r="D1159" s="88">
        <v>24.36</v>
      </c>
      <c r="E1159" s="88">
        <v>24.25</v>
      </c>
      <c r="F1159" s="88">
        <v>24.44</v>
      </c>
      <c r="G1159" s="88"/>
      <c r="H1159" s="88"/>
      <c r="I1159" s="88"/>
      <c r="J1159" s="88"/>
      <c r="K1159" s="88"/>
      <c r="L1159" s="88"/>
      <c r="M1159" s="88"/>
      <c r="N1159" s="88"/>
      <c r="O1159" s="88"/>
      <c r="P1159" s="88"/>
      <c r="Q1159" s="88"/>
      <c r="R1159" s="88"/>
      <c r="S1159" s="88"/>
      <c r="T1159" s="88"/>
      <c r="U1159" s="88"/>
      <c r="V1159" s="88"/>
      <c r="W1159" s="88"/>
      <c r="X1159" s="88"/>
      <c r="Y1159" s="88"/>
      <c r="Z1159" s="88"/>
      <c r="AA1159" s="88"/>
      <c r="AB1159" s="88"/>
      <c r="AC1159" s="88"/>
      <c r="AD1159" s="88"/>
      <c r="AE1159" s="88"/>
      <c r="AF1159" s="88"/>
      <c r="AG1159" s="88"/>
      <c r="AH1159" s="88"/>
      <c r="AI1159" s="88"/>
      <c r="AJ1159" s="88"/>
      <c r="AK1159" s="88"/>
      <c r="AL1159" s="88"/>
      <c r="AM1159" s="88"/>
      <c r="AN1159" s="88"/>
      <c r="AO1159" s="88"/>
      <c r="AP1159" s="88"/>
      <c r="AQ1159" s="88"/>
      <c r="AR1159" s="88"/>
      <c r="AS1159" s="88"/>
      <c r="AT1159" s="88"/>
      <c r="AU1159" s="88"/>
      <c r="AV1159" s="88"/>
      <c r="AW1159" s="88"/>
      <c r="AX1159" s="88"/>
      <c r="AY1159" s="88"/>
      <c r="AZ1159" s="88"/>
      <c r="BA1159" s="88"/>
      <c r="BB1159" s="88"/>
      <c r="BC1159" s="88"/>
      <c r="BD1159" s="88"/>
      <c r="BE1159" s="88"/>
      <c r="BF1159" s="88"/>
      <c r="BG1159" s="88"/>
      <c r="BH1159" s="88"/>
      <c r="BI1159" s="88">
        <v>24.35</v>
      </c>
      <c r="BJ1159" s="88">
        <v>25.92</v>
      </c>
      <c r="BK1159" s="88">
        <v>25.48</v>
      </c>
      <c r="BL1159" s="88">
        <v>23.03</v>
      </c>
      <c r="BM1159" s="88"/>
      <c r="BN1159" s="88"/>
      <c r="BO1159" s="88">
        <v>25.7</v>
      </c>
      <c r="BP1159" s="88">
        <v>21.43</v>
      </c>
      <c r="BQ1159" s="88">
        <v>23.75</v>
      </c>
      <c r="BR1159" s="88"/>
      <c r="BS1159" s="88">
        <v>22.55</v>
      </c>
      <c r="BT1159" s="88">
        <v>20.84</v>
      </c>
      <c r="BU1159" s="88"/>
      <c r="BV1159" s="88"/>
      <c r="BW1159" s="88"/>
      <c r="BX1159" s="88"/>
    </row>
    <row r="1160" spans="2:76" s="9" customFormat="1" ht="15">
      <c r="B1160" s="87">
        <v>43277</v>
      </c>
      <c r="C1160" s="88"/>
      <c r="D1160" s="88">
        <v>24.09</v>
      </c>
      <c r="E1160" s="88">
        <v>24.05</v>
      </c>
      <c r="F1160" s="88">
        <v>24.32</v>
      </c>
      <c r="G1160" s="88"/>
      <c r="H1160" s="88"/>
      <c r="I1160" s="88"/>
      <c r="J1160" s="88"/>
      <c r="K1160" s="88"/>
      <c r="L1160" s="88"/>
      <c r="M1160" s="88"/>
      <c r="N1160" s="88"/>
      <c r="O1160" s="88"/>
      <c r="P1160" s="88"/>
      <c r="Q1160" s="88"/>
      <c r="R1160" s="88"/>
      <c r="S1160" s="88"/>
      <c r="T1160" s="88"/>
      <c r="U1160" s="88"/>
      <c r="V1160" s="88"/>
      <c r="W1160" s="88"/>
      <c r="X1160" s="88"/>
      <c r="Y1160" s="88"/>
      <c r="Z1160" s="88"/>
      <c r="AA1160" s="88"/>
      <c r="AB1160" s="88"/>
      <c r="AC1160" s="88"/>
      <c r="AD1160" s="88"/>
      <c r="AE1160" s="88"/>
      <c r="AF1160" s="88"/>
      <c r="AG1160" s="88"/>
      <c r="AH1160" s="88"/>
      <c r="AI1160" s="88"/>
      <c r="AJ1160" s="88"/>
      <c r="AK1160" s="88"/>
      <c r="AL1160" s="88"/>
      <c r="AM1160" s="88"/>
      <c r="AN1160" s="88"/>
      <c r="AO1160" s="88"/>
      <c r="AP1160" s="88"/>
      <c r="AQ1160" s="88"/>
      <c r="AR1160" s="88"/>
      <c r="AS1160" s="88"/>
      <c r="AT1160" s="88"/>
      <c r="AU1160" s="88"/>
      <c r="AV1160" s="88"/>
      <c r="AW1160" s="88"/>
      <c r="AX1160" s="88"/>
      <c r="AY1160" s="88"/>
      <c r="AZ1160" s="88"/>
      <c r="BA1160" s="88"/>
      <c r="BB1160" s="88"/>
      <c r="BC1160" s="88"/>
      <c r="BD1160" s="88"/>
      <c r="BE1160" s="88"/>
      <c r="BF1160" s="88"/>
      <c r="BG1160" s="88"/>
      <c r="BH1160" s="88"/>
      <c r="BI1160" s="88">
        <v>24.15</v>
      </c>
      <c r="BJ1160" s="88">
        <v>25.33</v>
      </c>
      <c r="BK1160" s="88">
        <v>25.27</v>
      </c>
      <c r="BL1160" s="88">
        <v>22.43</v>
      </c>
      <c r="BM1160" s="88"/>
      <c r="BN1160" s="88"/>
      <c r="BO1160" s="88">
        <v>25.3</v>
      </c>
      <c r="BP1160" s="88">
        <v>20.87</v>
      </c>
      <c r="BQ1160" s="88">
        <v>23.52</v>
      </c>
      <c r="BR1160" s="88"/>
      <c r="BS1160" s="88">
        <v>22.15</v>
      </c>
      <c r="BT1160" s="88">
        <v>20.59</v>
      </c>
      <c r="BU1160" s="88"/>
      <c r="BV1160" s="88"/>
      <c r="BW1160" s="88"/>
      <c r="BX1160" s="88"/>
    </row>
    <row r="1161" spans="2:76" s="9" customFormat="1" ht="15">
      <c r="B1161" s="87">
        <v>43276</v>
      </c>
      <c r="C1161" s="88"/>
      <c r="D1161" s="88">
        <v>24.05</v>
      </c>
      <c r="E1161" s="88">
        <v>24.15</v>
      </c>
      <c r="F1161" s="88">
        <v>24.04</v>
      </c>
      <c r="G1161" s="88"/>
      <c r="H1161" s="88"/>
      <c r="I1161" s="88"/>
      <c r="J1161" s="88"/>
      <c r="K1161" s="88"/>
      <c r="L1161" s="88"/>
      <c r="M1161" s="88"/>
      <c r="N1161" s="88"/>
      <c r="O1161" s="88"/>
      <c r="P1161" s="88"/>
      <c r="Q1161" s="88"/>
      <c r="R1161" s="88"/>
      <c r="S1161" s="88"/>
      <c r="T1161" s="88"/>
      <c r="U1161" s="88"/>
      <c r="V1161" s="88"/>
      <c r="W1161" s="88"/>
      <c r="X1161" s="88"/>
      <c r="Y1161" s="88"/>
      <c r="Z1161" s="88"/>
      <c r="AA1161" s="88"/>
      <c r="AB1161" s="88"/>
      <c r="AC1161" s="88"/>
      <c r="AD1161" s="88"/>
      <c r="AE1161" s="88"/>
      <c r="AF1161" s="88"/>
      <c r="AG1161" s="88"/>
      <c r="AH1161" s="88"/>
      <c r="AI1161" s="88"/>
      <c r="AJ1161" s="88"/>
      <c r="AK1161" s="88"/>
      <c r="AL1161" s="88"/>
      <c r="AM1161" s="88"/>
      <c r="AN1161" s="88"/>
      <c r="AO1161" s="88"/>
      <c r="AP1161" s="88"/>
      <c r="AQ1161" s="88"/>
      <c r="AR1161" s="88"/>
      <c r="AS1161" s="88"/>
      <c r="AT1161" s="88"/>
      <c r="AU1161" s="88"/>
      <c r="AV1161" s="88"/>
      <c r="AW1161" s="88"/>
      <c r="AX1161" s="88"/>
      <c r="AY1161" s="88"/>
      <c r="AZ1161" s="88"/>
      <c r="BA1161" s="88"/>
      <c r="BB1161" s="88"/>
      <c r="BC1161" s="88"/>
      <c r="BD1161" s="88"/>
      <c r="BE1161" s="88"/>
      <c r="BF1161" s="88"/>
      <c r="BG1161" s="88"/>
      <c r="BH1161" s="88"/>
      <c r="BI1161" s="88">
        <v>24.08</v>
      </c>
      <c r="BJ1161" s="88">
        <v>25.37</v>
      </c>
      <c r="BK1161" s="88">
        <v>25.43</v>
      </c>
      <c r="BL1161" s="88">
        <v>22.4</v>
      </c>
      <c r="BM1161" s="88"/>
      <c r="BN1161" s="88"/>
      <c r="BO1161" s="88">
        <v>25.4</v>
      </c>
      <c r="BP1161" s="88">
        <v>20.84</v>
      </c>
      <c r="BQ1161" s="88">
        <v>23.61</v>
      </c>
      <c r="BR1161" s="88"/>
      <c r="BS1161" s="88">
        <v>22.2</v>
      </c>
      <c r="BT1161" s="88">
        <v>20.64</v>
      </c>
      <c r="BU1161" s="88"/>
      <c r="BV1161" s="88"/>
      <c r="BW1161" s="88"/>
      <c r="BX1161" s="88"/>
    </row>
    <row r="1162" spans="2:76" s="9" customFormat="1" ht="15">
      <c r="B1162" s="87">
        <v>43273</v>
      </c>
      <c r="C1162" s="88"/>
      <c r="D1162" s="88">
        <v>24.28</v>
      </c>
      <c r="E1162" s="88">
        <v>24.45</v>
      </c>
      <c r="F1162" s="88">
        <v>24.47</v>
      </c>
      <c r="G1162" s="88"/>
      <c r="H1162" s="88"/>
      <c r="I1162" s="88"/>
      <c r="J1162" s="88"/>
      <c r="K1162" s="88"/>
      <c r="L1162" s="88"/>
      <c r="M1162" s="88"/>
      <c r="N1162" s="88"/>
      <c r="O1162" s="88"/>
      <c r="P1162" s="88"/>
      <c r="Q1162" s="88"/>
      <c r="R1162" s="88"/>
      <c r="S1162" s="88"/>
      <c r="T1162" s="88"/>
      <c r="U1162" s="88"/>
      <c r="V1162" s="88"/>
      <c r="W1162" s="88"/>
      <c r="X1162" s="88"/>
      <c r="Y1162" s="88"/>
      <c r="Z1162" s="88"/>
      <c r="AA1162" s="88"/>
      <c r="AB1162" s="88"/>
      <c r="AC1162" s="88"/>
      <c r="AD1162" s="88"/>
      <c r="AE1162" s="88"/>
      <c r="AF1162" s="88"/>
      <c r="AG1162" s="88"/>
      <c r="AH1162" s="88"/>
      <c r="AI1162" s="88"/>
      <c r="AJ1162" s="88"/>
      <c r="AK1162" s="88"/>
      <c r="AL1162" s="88"/>
      <c r="AM1162" s="88"/>
      <c r="AN1162" s="88"/>
      <c r="AO1162" s="88"/>
      <c r="AP1162" s="88"/>
      <c r="AQ1162" s="88"/>
      <c r="AR1162" s="88"/>
      <c r="AS1162" s="88"/>
      <c r="AT1162" s="88"/>
      <c r="AU1162" s="88"/>
      <c r="AV1162" s="88"/>
      <c r="AW1162" s="88"/>
      <c r="AX1162" s="88"/>
      <c r="AY1162" s="88"/>
      <c r="AZ1162" s="88"/>
      <c r="BA1162" s="88"/>
      <c r="BB1162" s="88"/>
      <c r="BC1162" s="88"/>
      <c r="BD1162" s="88"/>
      <c r="BE1162" s="88"/>
      <c r="BF1162" s="88"/>
      <c r="BG1162" s="88"/>
      <c r="BH1162" s="88"/>
      <c r="BI1162" s="88">
        <v>24.4</v>
      </c>
      <c r="BJ1162" s="88">
        <v>25.32</v>
      </c>
      <c r="BK1162" s="88">
        <v>25.68</v>
      </c>
      <c r="BL1162" s="88">
        <v>22.4</v>
      </c>
      <c r="BM1162" s="88"/>
      <c r="BN1162" s="88"/>
      <c r="BO1162" s="88">
        <v>25.5</v>
      </c>
      <c r="BP1162" s="88">
        <v>20.84</v>
      </c>
      <c r="BQ1162" s="88">
        <v>23.67</v>
      </c>
      <c r="BR1162" s="88"/>
      <c r="BS1162" s="88">
        <v>22.2</v>
      </c>
      <c r="BT1162" s="88">
        <v>20.61</v>
      </c>
      <c r="BU1162" s="88"/>
      <c r="BV1162" s="88"/>
      <c r="BW1162" s="88"/>
      <c r="BX1162" s="88"/>
    </row>
    <row r="1163" spans="2:76" s="9" customFormat="1" ht="15">
      <c r="B1163" s="87">
        <v>43272</v>
      </c>
      <c r="C1163" s="88"/>
      <c r="D1163" s="88">
        <v>23.98</v>
      </c>
      <c r="E1163" s="88">
        <v>24.05</v>
      </c>
      <c r="F1163" s="88">
        <v>24.28</v>
      </c>
      <c r="G1163" s="88"/>
      <c r="H1163" s="88"/>
      <c r="I1163" s="88"/>
      <c r="J1163" s="88"/>
      <c r="K1163" s="88"/>
      <c r="L1163" s="88"/>
      <c r="M1163" s="88"/>
      <c r="N1163" s="88"/>
      <c r="O1163" s="88"/>
      <c r="P1163" s="88"/>
      <c r="Q1163" s="88"/>
      <c r="R1163" s="88"/>
      <c r="S1163" s="88"/>
      <c r="T1163" s="88"/>
      <c r="U1163" s="88"/>
      <c r="V1163" s="88"/>
      <c r="W1163" s="88"/>
      <c r="X1163" s="88"/>
      <c r="Y1163" s="88"/>
      <c r="Z1163" s="88"/>
      <c r="AA1163" s="88"/>
      <c r="AB1163" s="88"/>
      <c r="AC1163" s="88"/>
      <c r="AD1163" s="88"/>
      <c r="AE1163" s="88"/>
      <c r="AF1163" s="88"/>
      <c r="AG1163" s="88"/>
      <c r="AH1163" s="88"/>
      <c r="AI1163" s="88"/>
      <c r="AJ1163" s="88"/>
      <c r="AK1163" s="88"/>
      <c r="AL1163" s="88"/>
      <c r="AM1163" s="88"/>
      <c r="AN1163" s="88"/>
      <c r="AO1163" s="88"/>
      <c r="AP1163" s="88"/>
      <c r="AQ1163" s="88"/>
      <c r="AR1163" s="88"/>
      <c r="AS1163" s="88"/>
      <c r="AT1163" s="88"/>
      <c r="AU1163" s="88"/>
      <c r="AV1163" s="88"/>
      <c r="AW1163" s="88"/>
      <c r="AX1163" s="88"/>
      <c r="AY1163" s="88"/>
      <c r="AZ1163" s="88"/>
      <c r="BA1163" s="88"/>
      <c r="BB1163" s="88"/>
      <c r="BC1163" s="88"/>
      <c r="BD1163" s="88"/>
      <c r="BE1163" s="88"/>
      <c r="BF1163" s="88"/>
      <c r="BG1163" s="88"/>
      <c r="BH1163" s="88"/>
      <c r="BI1163" s="88">
        <v>24.1</v>
      </c>
      <c r="BJ1163" s="88">
        <v>24.98</v>
      </c>
      <c r="BK1163" s="88">
        <v>25.32</v>
      </c>
      <c r="BL1163" s="88">
        <v>22.29</v>
      </c>
      <c r="BM1163" s="88"/>
      <c r="BN1163" s="88"/>
      <c r="BO1163" s="88">
        <v>25.15</v>
      </c>
      <c r="BP1163" s="88">
        <v>20.74</v>
      </c>
      <c r="BQ1163" s="88">
        <v>23.37</v>
      </c>
      <c r="BR1163" s="88"/>
      <c r="BS1163" s="88">
        <v>21.95</v>
      </c>
      <c r="BT1163" s="88">
        <v>20.399999999999999</v>
      </c>
      <c r="BU1163" s="88"/>
      <c r="BV1163" s="88"/>
      <c r="BW1163" s="88"/>
      <c r="BX1163" s="88"/>
    </row>
    <row r="1164" spans="2:76" s="9" customFormat="1" ht="15">
      <c r="B1164" s="87">
        <v>43271</v>
      </c>
      <c r="C1164" s="88"/>
      <c r="D1164" s="88">
        <v>24.43</v>
      </c>
      <c r="E1164" s="88">
        <v>24.5</v>
      </c>
      <c r="F1164" s="88">
        <v>24.42</v>
      </c>
      <c r="G1164" s="88"/>
      <c r="H1164" s="88"/>
      <c r="I1164" s="88"/>
      <c r="J1164" s="88"/>
      <c r="K1164" s="88"/>
      <c r="L1164" s="88"/>
      <c r="M1164" s="88"/>
      <c r="N1164" s="88"/>
      <c r="O1164" s="88"/>
      <c r="P1164" s="88"/>
      <c r="Q1164" s="88"/>
      <c r="R1164" s="88"/>
      <c r="S1164" s="88"/>
      <c r="T1164" s="88"/>
      <c r="U1164" s="88"/>
      <c r="V1164" s="88"/>
      <c r="W1164" s="88"/>
      <c r="X1164" s="88"/>
      <c r="Y1164" s="88"/>
      <c r="Z1164" s="88"/>
      <c r="AA1164" s="88"/>
      <c r="AB1164" s="88"/>
      <c r="AC1164" s="88"/>
      <c r="AD1164" s="88"/>
      <c r="AE1164" s="88"/>
      <c r="AF1164" s="88"/>
      <c r="AG1164" s="88"/>
      <c r="AH1164" s="88"/>
      <c r="AI1164" s="88"/>
      <c r="AJ1164" s="88"/>
      <c r="AK1164" s="88"/>
      <c r="AL1164" s="88"/>
      <c r="AM1164" s="88"/>
      <c r="AN1164" s="88"/>
      <c r="AO1164" s="88"/>
      <c r="AP1164" s="88"/>
      <c r="AQ1164" s="88"/>
      <c r="AR1164" s="88"/>
      <c r="AS1164" s="88"/>
      <c r="AT1164" s="88"/>
      <c r="AU1164" s="88"/>
      <c r="AV1164" s="88"/>
      <c r="AW1164" s="88"/>
      <c r="AX1164" s="88"/>
      <c r="AY1164" s="88"/>
      <c r="AZ1164" s="88"/>
      <c r="BA1164" s="88"/>
      <c r="BB1164" s="88"/>
      <c r="BC1164" s="88"/>
      <c r="BD1164" s="88"/>
      <c r="BE1164" s="88"/>
      <c r="BF1164" s="88"/>
      <c r="BG1164" s="88"/>
      <c r="BH1164" s="88"/>
      <c r="BI1164" s="88">
        <v>24.45</v>
      </c>
      <c r="BJ1164" s="88">
        <v>25.23</v>
      </c>
      <c r="BK1164" s="88">
        <v>25.68</v>
      </c>
      <c r="BL1164" s="88">
        <v>22.11</v>
      </c>
      <c r="BM1164" s="88"/>
      <c r="BN1164" s="88"/>
      <c r="BO1164" s="88">
        <v>25.45</v>
      </c>
      <c r="BP1164" s="88">
        <v>20.57</v>
      </c>
      <c r="BQ1164" s="88">
        <v>23.63</v>
      </c>
      <c r="BR1164" s="88"/>
      <c r="BS1164" s="88">
        <v>22.05</v>
      </c>
      <c r="BT1164" s="88">
        <v>20.47</v>
      </c>
      <c r="BU1164" s="88"/>
      <c r="BV1164" s="88"/>
      <c r="BW1164" s="88"/>
      <c r="BX1164" s="88"/>
    </row>
    <row r="1165" spans="2:76" s="9" customFormat="1" ht="15">
      <c r="B1165" s="87">
        <v>43270</v>
      </c>
      <c r="C1165" s="88"/>
      <c r="D1165" s="88">
        <v>24.51</v>
      </c>
      <c r="E1165" s="88">
        <v>24.5</v>
      </c>
      <c r="F1165" s="88">
        <v>24.34</v>
      </c>
      <c r="G1165" s="88"/>
      <c r="H1165" s="88"/>
      <c r="I1165" s="88"/>
      <c r="J1165" s="88"/>
      <c r="K1165" s="88"/>
      <c r="L1165" s="88"/>
      <c r="M1165" s="88"/>
      <c r="N1165" s="88"/>
      <c r="O1165" s="88"/>
      <c r="P1165" s="88"/>
      <c r="Q1165" s="88"/>
      <c r="R1165" s="88"/>
      <c r="S1165" s="88"/>
      <c r="T1165" s="88"/>
      <c r="U1165" s="88"/>
      <c r="V1165" s="88"/>
      <c r="W1165" s="88"/>
      <c r="X1165" s="88"/>
      <c r="Y1165" s="88"/>
      <c r="Z1165" s="88"/>
      <c r="AA1165" s="88"/>
      <c r="AB1165" s="88"/>
      <c r="AC1165" s="88"/>
      <c r="AD1165" s="88"/>
      <c r="AE1165" s="88"/>
      <c r="AF1165" s="88"/>
      <c r="AG1165" s="88"/>
      <c r="AH1165" s="88"/>
      <c r="AI1165" s="88"/>
      <c r="AJ1165" s="88"/>
      <c r="AK1165" s="88"/>
      <c r="AL1165" s="88"/>
      <c r="AM1165" s="88"/>
      <c r="AN1165" s="88"/>
      <c r="AO1165" s="88"/>
      <c r="AP1165" s="88"/>
      <c r="AQ1165" s="88"/>
      <c r="AR1165" s="88"/>
      <c r="AS1165" s="88"/>
      <c r="AT1165" s="88"/>
      <c r="AU1165" s="88"/>
      <c r="AV1165" s="88"/>
      <c r="AW1165" s="88"/>
      <c r="AX1165" s="88"/>
      <c r="AY1165" s="88"/>
      <c r="AZ1165" s="88"/>
      <c r="BA1165" s="88"/>
      <c r="BB1165" s="88"/>
      <c r="BC1165" s="88"/>
      <c r="BD1165" s="88"/>
      <c r="BE1165" s="88"/>
      <c r="BF1165" s="88"/>
      <c r="BG1165" s="88"/>
      <c r="BH1165" s="88"/>
      <c r="BI1165" s="88">
        <v>24.45</v>
      </c>
      <c r="BJ1165" s="88">
        <v>25.1</v>
      </c>
      <c r="BK1165" s="88">
        <v>26.21</v>
      </c>
      <c r="BL1165" s="88">
        <v>22.09</v>
      </c>
      <c r="BM1165" s="88"/>
      <c r="BN1165" s="88"/>
      <c r="BO1165" s="88">
        <v>25.65</v>
      </c>
      <c r="BP1165" s="88">
        <v>20.55</v>
      </c>
      <c r="BQ1165" s="88">
        <v>23.79</v>
      </c>
      <c r="BR1165" s="88"/>
      <c r="BS1165" s="88">
        <v>22.15</v>
      </c>
      <c r="BT1165" s="88">
        <v>20.55</v>
      </c>
      <c r="BU1165" s="88"/>
      <c r="BV1165" s="88"/>
      <c r="BW1165" s="88"/>
      <c r="BX1165" s="88"/>
    </row>
    <row r="1166" spans="2:76" s="9" customFormat="1" ht="15">
      <c r="B1166" s="87">
        <v>43269</v>
      </c>
      <c r="C1166" s="88"/>
      <c r="D1166" s="88">
        <v>24.53</v>
      </c>
      <c r="E1166" s="88">
        <v>24.63</v>
      </c>
      <c r="F1166" s="88">
        <v>24.95</v>
      </c>
      <c r="G1166" s="88"/>
      <c r="H1166" s="88"/>
      <c r="I1166" s="88"/>
      <c r="J1166" s="88"/>
      <c r="K1166" s="88"/>
      <c r="L1166" s="88"/>
      <c r="M1166" s="88"/>
      <c r="N1166" s="88"/>
      <c r="O1166" s="88"/>
      <c r="P1166" s="88"/>
      <c r="Q1166" s="88"/>
      <c r="R1166" s="88"/>
      <c r="S1166" s="88"/>
      <c r="T1166" s="88"/>
      <c r="U1166" s="88"/>
      <c r="V1166" s="88"/>
      <c r="W1166" s="88"/>
      <c r="X1166" s="88"/>
      <c r="Y1166" s="88"/>
      <c r="Z1166" s="88"/>
      <c r="AA1166" s="88"/>
      <c r="AB1166" s="88"/>
      <c r="AC1166" s="88"/>
      <c r="AD1166" s="88"/>
      <c r="AE1166" s="88"/>
      <c r="AF1166" s="88"/>
      <c r="AG1166" s="88"/>
      <c r="AH1166" s="88"/>
      <c r="AI1166" s="88"/>
      <c r="AJ1166" s="88"/>
      <c r="AK1166" s="88"/>
      <c r="AL1166" s="88"/>
      <c r="AM1166" s="88"/>
      <c r="AN1166" s="88"/>
      <c r="AO1166" s="88"/>
      <c r="AP1166" s="88"/>
      <c r="AQ1166" s="88"/>
      <c r="AR1166" s="88"/>
      <c r="AS1166" s="88"/>
      <c r="AT1166" s="88"/>
      <c r="AU1166" s="88"/>
      <c r="AV1166" s="88"/>
      <c r="AW1166" s="88"/>
      <c r="AX1166" s="88"/>
      <c r="AY1166" s="88"/>
      <c r="AZ1166" s="88"/>
      <c r="BA1166" s="88"/>
      <c r="BB1166" s="88"/>
      <c r="BC1166" s="88"/>
      <c r="BD1166" s="88"/>
      <c r="BE1166" s="88"/>
      <c r="BF1166" s="88"/>
      <c r="BG1166" s="88"/>
      <c r="BH1166" s="88"/>
      <c r="BI1166" s="88">
        <v>24.7</v>
      </c>
      <c r="BJ1166" s="88">
        <v>25.81</v>
      </c>
      <c r="BK1166" s="88">
        <v>26.09</v>
      </c>
      <c r="BL1166" s="88">
        <v>22.66</v>
      </c>
      <c r="BM1166" s="88"/>
      <c r="BN1166" s="88"/>
      <c r="BO1166" s="88">
        <v>25.95</v>
      </c>
      <c r="BP1166" s="88">
        <v>21.08</v>
      </c>
      <c r="BQ1166" s="88">
        <v>24.02</v>
      </c>
      <c r="BR1166" s="88"/>
      <c r="BS1166" s="88">
        <v>22.25</v>
      </c>
      <c r="BT1166" s="88">
        <v>20.6</v>
      </c>
      <c r="BU1166" s="88"/>
      <c r="BV1166" s="88"/>
      <c r="BW1166" s="88"/>
      <c r="BX1166" s="88"/>
    </row>
    <row r="1167" spans="2:76" s="9" customFormat="1" ht="15">
      <c r="B1167" s="87">
        <v>43266</v>
      </c>
      <c r="C1167" s="88"/>
      <c r="D1167" s="88">
        <v>24.94</v>
      </c>
      <c r="E1167" s="88">
        <v>24.6</v>
      </c>
      <c r="F1167" s="88">
        <v>24.25</v>
      </c>
      <c r="G1167" s="88"/>
      <c r="H1167" s="88"/>
      <c r="I1167" s="88"/>
      <c r="J1167" s="88"/>
      <c r="K1167" s="88"/>
      <c r="L1167" s="88"/>
      <c r="M1167" s="88"/>
      <c r="N1167" s="88"/>
      <c r="O1167" s="88"/>
      <c r="P1167" s="88"/>
      <c r="Q1167" s="88"/>
      <c r="R1167" s="88"/>
      <c r="S1167" s="88"/>
      <c r="T1167" s="88"/>
      <c r="U1167" s="88"/>
      <c r="V1167" s="88"/>
      <c r="W1167" s="88"/>
      <c r="X1167" s="88"/>
      <c r="Y1167" s="88"/>
      <c r="Z1167" s="88"/>
      <c r="AA1167" s="88"/>
      <c r="AB1167" s="88"/>
      <c r="AC1167" s="88"/>
      <c r="AD1167" s="88"/>
      <c r="AE1167" s="88"/>
      <c r="AF1167" s="88"/>
      <c r="AG1167" s="88"/>
      <c r="AH1167" s="88"/>
      <c r="AI1167" s="88"/>
      <c r="AJ1167" s="88"/>
      <c r="AK1167" s="88"/>
      <c r="AL1167" s="88"/>
      <c r="AM1167" s="88"/>
      <c r="AN1167" s="88"/>
      <c r="AO1167" s="88"/>
      <c r="AP1167" s="88"/>
      <c r="AQ1167" s="88"/>
      <c r="AR1167" s="88"/>
      <c r="AS1167" s="88"/>
      <c r="AT1167" s="88"/>
      <c r="AU1167" s="88"/>
      <c r="AV1167" s="88"/>
      <c r="AW1167" s="88"/>
      <c r="AX1167" s="88"/>
      <c r="AY1167" s="88"/>
      <c r="AZ1167" s="88"/>
      <c r="BA1167" s="88"/>
      <c r="BB1167" s="88"/>
      <c r="BC1167" s="88"/>
      <c r="BD1167" s="88"/>
      <c r="BE1167" s="88"/>
      <c r="BF1167" s="88"/>
      <c r="BG1167" s="88"/>
      <c r="BH1167" s="88"/>
      <c r="BI1167" s="88">
        <v>24.6</v>
      </c>
      <c r="BJ1167" s="88">
        <v>25.68</v>
      </c>
      <c r="BK1167" s="88">
        <v>26.13</v>
      </c>
      <c r="BL1167" s="88">
        <v>22.55</v>
      </c>
      <c r="BM1167" s="88"/>
      <c r="BN1167" s="88"/>
      <c r="BO1167" s="88">
        <v>25.9</v>
      </c>
      <c r="BP1167" s="88">
        <v>20.98</v>
      </c>
      <c r="BQ1167" s="88">
        <v>23.99</v>
      </c>
      <c r="BR1167" s="88"/>
      <c r="BS1167" s="88">
        <v>22.2</v>
      </c>
      <c r="BT1167" s="88">
        <v>20.56</v>
      </c>
      <c r="BU1167" s="88"/>
      <c r="BV1167" s="88"/>
      <c r="BW1167" s="88"/>
      <c r="BX1167" s="88"/>
    </row>
    <row r="1168" spans="2:76" s="9" customFormat="1" ht="15">
      <c r="B1168" s="87">
        <v>43265</v>
      </c>
      <c r="C1168" s="88"/>
      <c r="D1168" s="88">
        <v>25.26</v>
      </c>
      <c r="E1168" s="88">
        <v>25.3</v>
      </c>
      <c r="F1168" s="88">
        <v>25.19</v>
      </c>
      <c r="G1168" s="88"/>
      <c r="H1168" s="88"/>
      <c r="I1168" s="88"/>
      <c r="J1168" s="88"/>
      <c r="K1168" s="88"/>
      <c r="L1168" s="88"/>
      <c r="M1168" s="88"/>
      <c r="N1168" s="88"/>
      <c r="O1168" s="88"/>
      <c r="P1168" s="88"/>
      <c r="Q1168" s="88"/>
      <c r="R1168" s="88"/>
      <c r="S1168" s="88"/>
      <c r="T1168" s="88"/>
      <c r="U1168" s="88"/>
      <c r="V1168" s="88"/>
      <c r="W1168" s="88"/>
      <c r="X1168" s="88"/>
      <c r="Y1168" s="88"/>
      <c r="Z1168" s="88"/>
      <c r="AA1168" s="88"/>
      <c r="AB1168" s="88"/>
      <c r="AC1168" s="88"/>
      <c r="AD1168" s="88"/>
      <c r="AE1168" s="88"/>
      <c r="AF1168" s="88"/>
      <c r="AG1168" s="88"/>
      <c r="AH1168" s="88"/>
      <c r="AI1168" s="88"/>
      <c r="AJ1168" s="88"/>
      <c r="AK1168" s="88"/>
      <c r="AL1168" s="88"/>
      <c r="AM1168" s="88"/>
      <c r="AN1168" s="88"/>
      <c r="AO1168" s="88"/>
      <c r="AP1168" s="88"/>
      <c r="AQ1168" s="88"/>
      <c r="AR1168" s="88"/>
      <c r="AS1168" s="88"/>
      <c r="AT1168" s="88"/>
      <c r="AU1168" s="88"/>
      <c r="AV1168" s="88"/>
      <c r="AW1168" s="88"/>
      <c r="AX1168" s="88"/>
      <c r="AY1168" s="88"/>
      <c r="AZ1168" s="88"/>
      <c r="BA1168" s="88"/>
      <c r="BB1168" s="88"/>
      <c r="BC1168" s="88"/>
      <c r="BD1168" s="88"/>
      <c r="BE1168" s="88"/>
      <c r="BF1168" s="88"/>
      <c r="BG1168" s="88"/>
      <c r="BH1168" s="88"/>
      <c r="BI1168" s="88">
        <v>25.25</v>
      </c>
      <c r="BJ1168" s="88">
        <v>26.11</v>
      </c>
      <c r="BK1168" s="88">
        <v>27</v>
      </c>
      <c r="BL1168" s="88">
        <v>22.73</v>
      </c>
      <c r="BM1168" s="88"/>
      <c r="BN1168" s="88"/>
      <c r="BO1168" s="88">
        <v>26.55</v>
      </c>
      <c r="BP1168" s="88">
        <v>21.15</v>
      </c>
      <c r="BQ1168" s="88">
        <v>24.46</v>
      </c>
      <c r="BR1168" s="88"/>
      <c r="BS1168" s="88">
        <v>22.65</v>
      </c>
      <c r="BT1168" s="88">
        <v>20.87</v>
      </c>
      <c r="BU1168" s="88"/>
      <c r="BV1168" s="88"/>
      <c r="BW1168" s="88"/>
      <c r="BX1168" s="88"/>
    </row>
    <row r="1169" spans="2:76" s="9" customFormat="1" ht="15">
      <c r="B1169" s="87">
        <v>43264</v>
      </c>
      <c r="C1169" s="88"/>
      <c r="D1169" s="88">
        <v>24.5</v>
      </c>
      <c r="E1169" s="88">
        <v>24.53</v>
      </c>
      <c r="F1169" s="88">
        <v>25.24</v>
      </c>
      <c r="G1169" s="88"/>
      <c r="H1169" s="88"/>
      <c r="I1169" s="88"/>
      <c r="J1169" s="88"/>
      <c r="K1169" s="88"/>
      <c r="L1169" s="88"/>
      <c r="M1169" s="88"/>
      <c r="N1169" s="88"/>
      <c r="O1169" s="88"/>
      <c r="P1169" s="88"/>
      <c r="Q1169" s="88"/>
      <c r="R1169" s="88"/>
      <c r="S1169" s="88"/>
      <c r="T1169" s="88"/>
      <c r="U1169" s="88"/>
      <c r="V1169" s="88"/>
      <c r="W1169" s="88"/>
      <c r="X1169" s="88"/>
      <c r="Y1169" s="88"/>
      <c r="Z1169" s="88"/>
      <c r="AA1169" s="88"/>
      <c r="AB1169" s="88"/>
      <c r="AC1169" s="88"/>
      <c r="AD1169" s="88"/>
      <c r="AE1169" s="88"/>
      <c r="AF1169" s="88"/>
      <c r="AG1169" s="88"/>
      <c r="AH1169" s="88"/>
      <c r="AI1169" s="88"/>
      <c r="AJ1169" s="88"/>
      <c r="AK1169" s="88"/>
      <c r="AL1169" s="88"/>
      <c r="AM1169" s="88"/>
      <c r="AN1169" s="88"/>
      <c r="AO1169" s="88"/>
      <c r="AP1169" s="88"/>
      <c r="AQ1169" s="88"/>
      <c r="AR1169" s="88"/>
      <c r="AS1169" s="88"/>
      <c r="AT1169" s="88"/>
      <c r="AU1169" s="88"/>
      <c r="AV1169" s="88"/>
      <c r="AW1169" s="88"/>
      <c r="AX1169" s="88"/>
      <c r="AY1169" s="88"/>
      <c r="AZ1169" s="88"/>
      <c r="BA1169" s="88"/>
      <c r="BB1169" s="88"/>
      <c r="BC1169" s="88"/>
      <c r="BD1169" s="88"/>
      <c r="BE1169" s="88"/>
      <c r="BF1169" s="88"/>
      <c r="BG1169" s="88"/>
      <c r="BH1169" s="88"/>
      <c r="BI1169" s="88">
        <v>24.75</v>
      </c>
      <c r="BJ1169" s="88">
        <v>26.03</v>
      </c>
      <c r="BK1169" s="88">
        <v>25.97</v>
      </c>
      <c r="BL1169" s="88">
        <v>22.73</v>
      </c>
      <c r="BM1169" s="88"/>
      <c r="BN1169" s="88"/>
      <c r="BO1169" s="88">
        <v>26</v>
      </c>
      <c r="BP1169" s="88">
        <v>21.15</v>
      </c>
      <c r="BQ1169" s="88">
        <v>23.97</v>
      </c>
      <c r="BR1169" s="88"/>
      <c r="BS1169" s="88">
        <v>22.5</v>
      </c>
      <c r="BT1169" s="88">
        <v>20.74</v>
      </c>
      <c r="BU1169" s="88"/>
      <c r="BV1169" s="88"/>
      <c r="BW1169" s="88"/>
      <c r="BX1169" s="88"/>
    </row>
    <row r="1170" spans="2:76" s="9" customFormat="1" ht="15">
      <c r="B1170" s="87">
        <v>43263</v>
      </c>
      <c r="C1170" s="88"/>
      <c r="D1170" s="88">
        <v>23.73</v>
      </c>
      <c r="E1170" s="88">
        <v>23.85</v>
      </c>
      <c r="F1170" s="88">
        <v>23.97</v>
      </c>
      <c r="G1170" s="88"/>
      <c r="H1170" s="88"/>
      <c r="I1170" s="88"/>
      <c r="J1170" s="88"/>
      <c r="K1170" s="88"/>
      <c r="L1170" s="88"/>
      <c r="M1170" s="88"/>
      <c r="N1170" s="88"/>
      <c r="O1170" s="88"/>
      <c r="P1170" s="88"/>
      <c r="Q1170" s="88"/>
      <c r="R1170" s="88"/>
      <c r="S1170" s="88"/>
      <c r="T1170" s="88"/>
      <c r="U1170" s="88"/>
      <c r="V1170" s="88"/>
      <c r="W1170" s="88"/>
      <c r="X1170" s="88"/>
      <c r="Y1170" s="88"/>
      <c r="Z1170" s="88"/>
      <c r="AA1170" s="88"/>
      <c r="AB1170" s="88"/>
      <c r="AC1170" s="88"/>
      <c r="AD1170" s="88"/>
      <c r="AE1170" s="88"/>
      <c r="AF1170" s="88"/>
      <c r="AG1170" s="88"/>
      <c r="AH1170" s="88"/>
      <c r="AI1170" s="88"/>
      <c r="AJ1170" s="88"/>
      <c r="AK1170" s="88"/>
      <c r="AL1170" s="88"/>
      <c r="AM1170" s="88"/>
      <c r="AN1170" s="88"/>
      <c r="AO1170" s="88"/>
      <c r="AP1170" s="88"/>
      <c r="AQ1170" s="88"/>
      <c r="AR1170" s="88"/>
      <c r="AS1170" s="88"/>
      <c r="AT1170" s="88"/>
      <c r="AU1170" s="88"/>
      <c r="AV1170" s="88"/>
      <c r="AW1170" s="88"/>
      <c r="AX1170" s="88"/>
      <c r="AY1170" s="88"/>
      <c r="AZ1170" s="88"/>
      <c r="BA1170" s="88"/>
      <c r="BB1170" s="88"/>
      <c r="BC1170" s="88"/>
      <c r="BD1170" s="88"/>
      <c r="BE1170" s="88"/>
      <c r="BF1170" s="88"/>
      <c r="BG1170" s="88"/>
      <c r="BH1170" s="88"/>
      <c r="BI1170" s="88">
        <v>23.85</v>
      </c>
      <c r="BJ1170" s="88">
        <v>25.34</v>
      </c>
      <c r="BK1170" s="88">
        <v>25.46</v>
      </c>
      <c r="BL1170" s="88">
        <v>22.34</v>
      </c>
      <c r="BM1170" s="88"/>
      <c r="BN1170" s="88"/>
      <c r="BO1170" s="88">
        <v>25.4</v>
      </c>
      <c r="BP1170" s="88">
        <v>20.78</v>
      </c>
      <c r="BQ1170" s="88">
        <v>23.46</v>
      </c>
      <c r="BR1170" s="88"/>
      <c r="BS1170" s="88">
        <v>22.05</v>
      </c>
      <c r="BT1170" s="88">
        <v>20.36</v>
      </c>
      <c r="BU1170" s="88"/>
      <c r="BV1170" s="88"/>
      <c r="BW1170" s="88"/>
      <c r="BX1170" s="88"/>
    </row>
    <row r="1171" spans="2:76" s="9" customFormat="1" ht="15">
      <c r="B1171" s="87">
        <v>43262</v>
      </c>
      <c r="C1171" s="88"/>
      <c r="D1171" s="88">
        <v>23.3</v>
      </c>
      <c r="E1171" s="88">
        <v>23.25</v>
      </c>
      <c r="F1171" s="88">
        <v>23.2</v>
      </c>
      <c r="G1171" s="88"/>
      <c r="H1171" s="88"/>
      <c r="I1171" s="88"/>
      <c r="J1171" s="88"/>
      <c r="K1171" s="88"/>
      <c r="L1171" s="88"/>
      <c r="M1171" s="88"/>
      <c r="N1171" s="88"/>
      <c r="O1171" s="88"/>
      <c r="P1171" s="88"/>
      <c r="Q1171" s="88"/>
      <c r="R1171" s="88"/>
      <c r="S1171" s="88"/>
      <c r="T1171" s="88"/>
      <c r="U1171" s="88"/>
      <c r="V1171" s="88"/>
      <c r="W1171" s="88"/>
      <c r="X1171" s="88"/>
      <c r="Y1171" s="88"/>
      <c r="Z1171" s="88"/>
      <c r="AA1171" s="88"/>
      <c r="AB1171" s="88"/>
      <c r="AC1171" s="88"/>
      <c r="AD1171" s="88"/>
      <c r="AE1171" s="88"/>
      <c r="AF1171" s="88"/>
      <c r="AG1171" s="88"/>
      <c r="AH1171" s="88"/>
      <c r="AI1171" s="88"/>
      <c r="AJ1171" s="88"/>
      <c r="AK1171" s="88"/>
      <c r="AL1171" s="88"/>
      <c r="AM1171" s="88"/>
      <c r="AN1171" s="88"/>
      <c r="AO1171" s="88"/>
      <c r="AP1171" s="88"/>
      <c r="AQ1171" s="88"/>
      <c r="AR1171" s="88"/>
      <c r="AS1171" s="88"/>
      <c r="AT1171" s="88"/>
      <c r="AU1171" s="88"/>
      <c r="AV1171" s="88"/>
      <c r="AW1171" s="88"/>
      <c r="AX1171" s="88"/>
      <c r="AY1171" s="88"/>
      <c r="AZ1171" s="88"/>
      <c r="BA1171" s="88"/>
      <c r="BB1171" s="88"/>
      <c r="BC1171" s="88"/>
      <c r="BD1171" s="88"/>
      <c r="BE1171" s="88"/>
      <c r="BF1171" s="88"/>
      <c r="BG1171" s="88"/>
      <c r="BH1171" s="88"/>
      <c r="BI1171" s="88">
        <v>23.25</v>
      </c>
      <c r="BJ1171" s="88">
        <v>24.93</v>
      </c>
      <c r="BK1171" s="88">
        <v>25.07</v>
      </c>
      <c r="BL1171" s="88">
        <v>22.14</v>
      </c>
      <c r="BM1171" s="88"/>
      <c r="BN1171" s="88"/>
      <c r="BO1171" s="88">
        <v>25</v>
      </c>
      <c r="BP1171" s="88">
        <v>20.6</v>
      </c>
      <c r="BQ1171" s="88">
        <v>23.04</v>
      </c>
      <c r="BR1171" s="88"/>
      <c r="BS1171" s="88">
        <v>21.85</v>
      </c>
      <c r="BT1171" s="88">
        <v>20.14</v>
      </c>
      <c r="BU1171" s="88"/>
      <c r="BV1171" s="88"/>
      <c r="BW1171" s="88"/>
      <c r="BX1171" s="88"/>
    </row>
    <row r="1172" spans="2:76" s="9" customFormat="1" ht="15">
      <c r="B1172" s="87">
        <v>43259</v>
      </c>
      <c r="C1172" s="88"/>
      <c r="D1172" s="88">
        <v>23.35</v>
      </c>
      <c r="E1172" s="88">
        <v>23.5</v>
      </c>
      <c r="F1172" s="88">
        <v>23.66</v>
      </c>
      <c r="G1172" s="88"/>
      <c r="H1172" s="88"/>
      <c r="I1172" s="88"/>
      <c r="J1172" s="88"/>
      <c r="K1172" s="88"/>
      <c r="L1172" s="88"/>
      <c r="M1172" s="88"/>
      <c r="N1172" s="88"/>
      <c r="O1172" s="88"/>
      <c r="P1172" s="88"/>
      <c r="Q1172" s="88"/>
      <c r="R1172" s="88"/>
      <c r="S1172" s="88"/>
      <c r="T1172" s="88"/>
      <c r="U1172" s="88"/>
      <c r="V1172" s="88"/>
      <c r="W1172" s="88"/>
      <c r="X1172" s="88"/>
      <c r="Y1172" s="88"/>
      <c r="Z1172" s="88"/>
      <c r="AA1172" s="88"/>
      <c r="AB1172" s="88"/>
      <c r="AC1172" s="88"/>
      <c r="AD1172" s="88"/>
      <c r="AE1172" s="88"/>
      <c r="AF1172" s="88"/>
      <c r="AG1172" s="88"/>
      <c r="AH1172" s="88"/>
      <c r="AI1172" s="88"/>
      <c r="AJ1172" s="88"/>
      <c r="AK1172" s="88"/>
      <c r="AL1172" s="88"/>
      <c r="AM1172" s="88"/>
      <c r="AN1172" s="88"/>
      <c r="AO1172" s="88"/>
      <c r="AP1172" s="88"/>
      <c r="AQ1172" s="88"/>
      <c r="AR1172" s="88"/>
      <c r="AS1172" s="88"/>
      <c r="AT1172" s="88"/>
      <c r="AU1172" s="88"/>
      <c r="AV1172" s="88"/>
      <c r="AW1172" s="88"/>
      <c r="AX1172" s="88"/>
      <c r="AY1172" s="88"/>
      <c r="AZ1172" s="88"/>
      <c r="BA1172" s="88"/>
      <c r="BB1172" s="88"/>
      <c r="BC1172" s="88"/>
      <c r="BD1172" s="88"/>
      <c r="BE1172" s="88"/>
      <c r="BF1172" s="88"/>
      <c r="BG1172" s="88"/>
      <c r="BH1172" s="88"/>
      <c r="BI1172" s="88">
        <v>23.5</v>
      </c>
      <c r="BJ1172" s="88">
        <v>25.19</v>
      </c>
      <c r="BK1172" s="88">
        <v>25.92</v>
      </c>
      <c r="BL1172" s="88">
        <v>22.27</v>
      </c>
      <c r="BM1172" s="88"/>
      <c r="BN1172" s="88"/>
      <c r="BO1172" s="88">
        <v>25.55</v>
      </c>
      <c r="BP1172" s="88">
        <v>20.72</v>
      </c>
      <c r="BQ1172" s="88">
        <v>23.63</v>
      </c>
      <c r="BR1172" s="88"/>
      <c r="BS1172" s="88">
        <v>22.05</v>
      </c>
      <c r="BT1172" s="88">
        <v>20.39</v>
      </c>
      <c r="BU1172" s="88"/>
      <c r="BV1172" s="88"/>
      <c r="BW1172" s="88"/>
      <c r="BX1172" s="88"/>
    </row>
    <row r="1173" spans="2:76" s="9" customFormat="1" ht="15">
      <c r="B1173" s="87">
        <v>43258</v>
      </c>
      <c r="C1173" s="88"/>
      <c r="D1173" s="88">
        <v>23.25</v>
      </c>
      <c r="E1173" s="88">
        <v>23.4</v>
      </c>
      <c r="F1173" s="88">
        <v>23.4</v>
      </c>
      <c r="G1173" s="88"/>
      <c r="H1173" s="88"/>
      <c r="I1173" s="88"/>
      <c r="J1173" s="88"/>
      <c r="K1173" s="88"/>
      <c r="L1173" s="88"/>
      <c r="M1173" s="88"/>
      <c r="N1173" s="88"/>
      <c r="O1173" s="88"/>
      <c r="P1173" s="88"/>
      <c r="Q1173" s="88"/>
      <c r="R1173" s="88"/>
      <c r="S1173" s="88"/>
      <c r="T1173" s="88"/>
      <c r="U1173" s="88"/>
      <c r="V1173" s="88"/>
      <c r="W1173" s="88"/>
      <c r="X1173" s="88"/>
      <c r="Y1173" s="88"/>
      <c r="Z1173" s="88"/>
      <c r="AA1173" s="88"/>
      <c r="AB1173" s="88"/>
      <c r="AC1173" s="88"/>
      <c r="AD1173" s="88"/>
      <c r="AE1173" s="88"/>
      <c r="AF1173" s="88"/>
      <c r="AG1173" s="88"/>
      <c r="AH1173" s="88"/>
      <c r="AI1173" s="88"/>
      <c r="AJ1173" s="88"/>
      <c r="AK1173" s="88"/>
      <c r="AL1173" s="88"/>
      <c r="AM1173" s="88"/>
      <c r="AN1173" s="88"/>
      <c r="AO1173" s="88"/>
      <c r="AP1173" s="88"/>
      <c r="AQ1173" s="88"/>
      <c r="AR1173" s="88"/>
      <c r="AS1173" s="88"/>
      <c r="AT1173" s="88"/>
      <c r="AU1173" s="88"/>
      <c r="AV1173" s="88"/>
      <c r="AW1173" s="88"/>
      <c r="AX1173" s="88"/>
      <c r="AY1173" s="88"/>
      <c r="AZ1173" s="88"/>
      <c r="BA1173" s="88"/>
      <c r="BB1173" s="88"/>
      <c r="BC1173" s="88"/>
      <c r="BD1173" s="88"/>
      <c r="BE1173" s="88"/>
      <c r="BF1173" s="88"/>
      <c r="BG1173" s="88"/>
      <c r="BH1173" s="88"/>
      <c r="BI1173" s="88">
        <v>23.35</v>
      </c>
      <c r="BJ1173" s="88">
        <v>24.81</v>
      </c>
      <c r="BK1173" s="88">
        <v>25.8</v>
      </c>
      <c r="BL1173" s="88">
        <v>21.87</v>
      </c>
      <c r="BM1173" s="88"/>
      <c r="BN1173" s="88"/>
      <c r="BO1173" s="88">
        <v>25.3</v>
      </c>
      <c r="BP1173" s="88">
        <v>20.350000000000001</v>
      </c>
      <c r="BQ1173" s="88">
        <v>23.49</v>
      </c>
      <c r="BR1173" s="88"/>
      <c r="BS1173" s="88">
        <v>21.85</v>
      </c>
      <c r="BT1173" s="88">
        <v>20.28</v>
      </c>
      <c r="BU1173" s="88"/>
      <c r="BV1173" s="88"/>
      <c r="BW1173" s="88"/>
      <c r="BX1173" s="88"/>
    </row>
    <row r="1174" spans="2:76" s="9" customFormat="1" ht="15">
      <c r="B1174" s="87">
        <v>43257</v>
      </c>
      <c r="C1174" s="88"/>
      <c r="D1174" s="88">
        <v>22.93</v>
      </c>
      <c r="E1174" s="88">
        <v>23.4</v>
      </c>
      <c r="F1174" s="88">
        <v>23.73</v>
      </c>
      <c r="G1174" s="88"/>
      <c r="H1174" s="88"/>
      <c r="I1174" s="88"/>
      <c r="J1174" s="88"/>
      <c r="K1174" s="88"/>
      <c r="L1174" s="88"/>
      <c r="M1174" s="88"/>
      <c r="N1174" s="88"/>
      <c r="O1174" s="88"/>
      <c r="P1174" s="88"/>
      <c r="Q1174" s="88"/>
      <c r="R1174" s="88"/>
      <c r="S1174" s="88"/>
      <c r="T1174" s="88"/>
      <c r="U1174" s="88"/>
      <c r="V1174" s="88"/>
      <c r="W1174" s="88"/>
      <c r="X1174" s="88"/>
      <c r="Y1174" s="88"/>
      <c r="Z1174" s="88"/>
      <c r="AA1174" s="88"/>
      <c r="AB1174" s="88"/>
      <c r="AC1174" s="88"/>
      <c r="AD1174" s="88"/>
      <c r="AE1174" s="88"/>
      <c r="AF1174" s="88"/>
      <c r="AG1174" s="88"/>
      <c r="AH1174" s="88"/>
      <c r="AI1174" s="88"/>
      <c r="AJ1174" s="88"/>
      <c r="AK1174" s="88"/>
      <c r="AL1174" s="88"/>
      <c r="AM1174" s="88"/>
      <c r="AN1174" s="88"/>
      <c r="AO1174" s="88"/>
      <c r="AP1174" s="88"/>
      <c r="AQ1174" s="88"/>
      <c r="AR1174" s="88"/>
      <c r="AS1174" s="88"/>
      <c r="AT1174" s="88"/>
      <c r="AU1174" s="88"/>
      <c r="AV1174" s="88"/>
      <c r="AW1174" s="88"/>
      <c r="AX1174" s="88"/>
      <c r="AY1174" s="88"/>
      <c r="AZ1174" s="88"/>
      <c r="BA1174" s="88"/>
      <c r="BB1174" s="88"/>
      <c r="BC1174" s="88"/>
      <c r="BD1174" s="88"/>
      <c r="BE1174" s="88"/>
      <c r="BF1174" s="88"/>
      <c r="BG1174" s="88"/>
      <c r="BH1174" s="88"/>
      <c r="BI1174" s="88">
        <v>23.35</v>
      </c>
      <c r="BJ1174" s="88">
        <v>24.72</v>
      </c>
      <c r="BK1174" s="88">
        <v>24.68</v>
      </c>
      <c r="BL1174" s="88">
        <v>21.89</v>
      </c>
      <c r="BM1174" s="88"/>
      <c r="BN1174" s="88"/>
      <c r="BO1174" s="88">
        <v>24.7</v>
      </c>
      <c r="BP1174" s="88">
        <v>20.36</v>
      </c>
      <c r="BQ1174" s="88">
        <v>22.77</v>
      </c>
      <c r="BR1174" s="88"/>
      <c r="BS1174" s="88">
        <v>21.7</v>
      </c>
      <c r="BT1174" s="88">
        <v>20</v>
      </c>
      <c r="BU1174" s="88"/>
      <c r="BV1174" s="88"/>
      <c r="BW1174" s="88"/>
      <c r="BX1174" s="88"/>
    </row>
    <row r="1175" spans="2:76" s="9" customFormat="1" ht="15">
      <c r="B1175" s="87">
        <v>43256</v>
      </c>
      <c r="C1175" s="88"/>
      <c r="D1175" s="88">
        <v>23.48</v>
      </c>
      <c r="E1175" s="88">
        <v>23.5</v>
      </c>
      <c r="F1175" s="88">
        <v>23.06</v>
      </c>
      <c r="G1175" s="88"/>
      <c r="H1175" s="88"/>
      <c r="I1175" s="88"/>
      <c r="J1175" s="88"/>
      <c r="K1175" s="88"/>
      <c r="L1175" s="88"/>
      <c r="M1175" s="88"/>
      <c r="N1175" s="88"/>
      <c r="O1175" s="88"/>
      <c r="P1175" s="88"/>
      <c r="Q1175" s="88"/>
      <c r="R1175" s="88"/>
      <c r="S1175" s="88"/>
      <c r="T1175" s="88"/>
      <c r="U1175" s="88"/>
      <c r="V1175" s="88"/>
      <c r="W1175" s="88"/>
      <c r="X1175" s="88"/>
      <c r="Y1175" s="88"/>
      <c r="Z1175" s="88"/>
      <c r="AA1175" s="88"/>
      <c r="AB1175" s="88"/>
      <c r="AC1175" s="88"/>
      <c r="AD1175" s="88"/>
      <c r="AE1175" s="88"/>
      <c r="AF1175" s="88"/>
      <c r="AG1175" s="88"/>
      <c r="AH1175" s="88"/>
      <c r="AI1175" s="88"/>
      <c r="AJ1175" s="88"/>
      <c r="AK1175" s="88"/>
      <c r="AL1175" s="88"/>
      <c r="AM1175" s="88"/>
      <c r="AN1175" s="88"/>
      <c r="AO1175" s="88"/>
      <c r="AP1175" s="88"/>
      <c r="AQ1175" s="88"/>
      <c r="AR1175" s="88"/>
      <c r="AS1175" s="88"/>
      <c r="AT1175" s="88"/>
      <c r="AU1175" s="88"/>
      <c r="AV1175" s="88"/>
      <c r="AW1175" s="88"/>
      <c r="AX1175" s="88"/>
      <c r="AY1175" s="88"/>
      <c r="AZ1175" s="88"/>
      <c r="BA1175" s="88"/>
      <c r="BB1175" s="88"/>
      <c r="BC1175" s="88"/>
      <c r="BD1175" s="88"/>
      <c r="BE1175" s="88"/>
      <c r="BF1175" s="88"/>
      <c r="BG1175" s="88"/>
      <c r="BH1175" s="88"/>
      <c r="BI1175" s="88">
        <v>23.35</v>
      </c>
      <c r="BJ1175" s="88">
        <v>24.74</v>
      </c>
      <c r="BK1175" s="88">
        <v>24.56</v>
      </c>
      <c r="BL1175" s="88">
        <v>21.83</v>
      </c>
      <c r="BM1175" s="88"/>
      <c r="BN1175" s="88"/>
      <c r="BO1175" s="88">
        <v>24.65</v>
      </c>
      <c r="BP1175" s="88">
        <v>20.309999999999999</v>
      </c>
      <c r="BQ1175" s="88">
        <v>22.76</v>
      </c>
      <c r="BR1175" s="88"/>
      <c r="BS1175" s="88">
        <v>21.65</v>
      </c>
      <c r="BT1175" s="88">
        <v>19.989999999999998</v>
      </c>
      <c r="BU1175" s="88"/>
      <c r="BV1175" s="88"/>
      <c r="BW1175" s="88"/>
      <c r="BX1175" s="88"/>
    </row>
    <row r="1176" spans="2:76" s="9" customFormat="1" ht="15">
      <c r="B1176" s="87">
        <v>43255</v>
      </c>
      <c r="C1176" s="88"/>
      <c r="D1176" s="88">
        <v>23.53</v>
      </c>
      <c r="E1176" s="88">
        <v>24.1</v>
      </c>
      <c r="F1176" s="88">
        <v>24.08</v>
      </c>
      <c r="G1176" s="88"/>
      <c r="H1176" s="88"/>
      <c r="I1176" s="88"/>
      <c r="J1176" s="88"/>
      <c r="K1176" s="88"/>
      <c r="L1176" s="88"/>
      <c r="M1176" s="88"/>
      <c r="N1176" s="88"/>
      <c r="O1176" s="88"/>
      <c r="P1176" s="88"/>
      <c r="Q1176" s="88"/>
      <c r="R1176" s="88"/>
      <c r="S1176" s="88"/>
      <c r="T1176" s="88"/>
      <c r="U1176" s="88"/>
      <c r="V1176" s="88"/>
      <c r="W1176" s="88"/>
      <c r="X1176" s="88"/>
      <c r="Y1176" s="88"/>
      <c r="Z1176" s="88"/>
      <c r="AA1176" s="88"/>
      <c r="AB1176" s="88"/>
      <c r="AC1176" s="88"/>
      <c r="AD1176" s="88"/>
      <c r="AE1176" s="88"/>
      <c r="AF1176" s="88"/>
      <c r="AG1176" s="88"/>
      <c r="AH1176" s="88"/>
      <c r="AI1176" s="88"/>
      <c r="AJ1176" s="88"/>
      <c r="AK1176" s="88"/>
      <c r="AL1176" s="88"/>
      <c r="AM1176" s="88"/>
      <c r="AN1176" s="88"/>
      <c r="AO1176" s="88"/>
      <c r="AP1176" s="88"/>
      <c r="AQ1176" s="88"/>
      <c r="AR1176" s="88"/>
      <c r="AS1176" s="88"/>
      <c r="AT1176" s="88"/>
      <c r="AU1176" s="88"/>
      <c r="AV1176" s="88"/>
      <c r="AW1176" s="88"/>
      <c r="AX1176" s="88"/>
      <c r="AY1176" s="88"/>
      <c r="AZ1176" s="88"/>
      <c r="BA1176" s="88"/>
      <c r="BB1176" s="88"/>
      <c r="BC1176" s="88"/>
      <c r="BD1176" s="88"/>
      <c r="BE1176" s="88"/>
      <c r="BF1176" s="88"/>
      <c r="BG1176" s="88"/>
      <c r="BH1176" s="88"/>
      <c r="BI1176" s="88">
        <v>23.9</v>
      </c>
      <c r="BJ1176" s="88">
        <v>24.75</v>
      </c>
      <c r="BK1176" s="88">
        <v>25.56</v>
      </c>
      <c r="BL1176" s="88">
        <v>21.97</v>
      </c>
      <c r="BM1176" s="88"/>
      <c r="BN1176" s="88"/>
      <c r="BO1176" s="88">
        <v>25.15</v>
      </c>
      <c r="BP1176" s="88">
        <v>20.440000000000001</v>
      </c>
      <c r="BQ1176" s="88">
        <v>23.3</v>
      </c>
      <c r="BR1176" s="88"/>
      <c r="BS1176" s="88">
        <v>22</v>
      </c>
      <c r="BT1176" s="88">
        <v>20.38</v>
      </c>
      <c r="BU1176" s="88"/>
      <c r="BV1176" s="88"/>
      <c r="BW1176" s="88"/>
      <c r="BX1176" s="88"/>
    </row>
    <row r="1177" spans="2:76" s="9" customFormat="1" ht="15">
      <c r="B1177" s="87">
        <v>43252</v>
      </c>
      <c r="C1177" s="88"/>
      <c r="D1177" s="88">
        <v>23.86</v>
      </c>
      <c r="E1177" s="88">
        <v>23.6</v>
      </c>
      <c r="F1177" s="88">
        <v>23.09</v>
      </c>
      <c r="G1177" s="88"/>
      <c r="H1177" s="88"/>
      <c r="I1177" s="88"/>
      <c r="J1177" s="88"/>
      <c r="K1177" s="88"/>
      <c r="L1177" s="88"/>
      <c r="M1177" s="88"/>
      <c r="N1177" s="88"/>
      <c r="O1177" s="88"/>
      <c r="P1177" s="88"/>
      <c r="Q1177" s="88"/>
      <c r="R1177" s="88"/>
      <c r="S1177" s="88"/>
      <c r="T1177" s="88"/>
      <c r="U1177" s="88"/>
      <c r="V1177" s="88"/>
      <c r="W1177" s="88"/>
      <c r="X1177" s="88"/>
      <c r="Y1177" s="88"/>
      <c r="Z1177" s="88"/>
      <c r="AA1177" s="88"/>
      <c r="AB1177" s="88"/>
      <c r="AC1177" s="88"/>
      <c r="AD1177" s="88"/>
      <c r="AE1177" s="88"/>
      <c r="AF1177" s="88"/>
      <c r="AG1177" s="88"/>
      <c r="AH1177" s="88"/>
      <c r="AI1177" s="88"/>
      <c r="AJ1177" s="88"/>
      <c r="AK1177" s="88"/>
      <c r="AL1177" s="88"/>
      <c r="AM1177" s="88"/>
      <c r="AN1177" s="88"/>
      <c r="AO1177" s="88"/>
      <c r="AP1177" s="88"/>
      <c r="AQ1177" s="88"/>
      <c r="AR1177" s="88"/>
      <c r="AS1177" s="88"/>
      <c r="AT1177" s="88"/>
      <c r="AU1177" s="88"/>
      <c r="AV1177" s="88"/>
      <c r="AW1177" s="88"/>
      <c r="AX1177" s="88"/>
      <c r="AY1177" s="88"/>
      <c r="AZ1177" s="88"/>
      <c r="BA1177" s="88"/>
      <c r="BB1177" s="88"/>
      <c r="BC1177" s="88"/>
      <c r="BD1177" s="88"/>
      <c r="BE1177" s="88"/>
      <c r="BF1177" s="88"/>
      <c r="BG1177" s="88"/>
      <c r="BH1177" s="88"/>
      <c r="BI1177" s="88">
        <v>23.52</v>
      </c>
      <c r="BJ1177" s="88">
        <v>24.67</v>
      </c>
      <c r="BK1177" s="88">
        <v>25.54</v>
      </c>
      <c r="BL1177" s="88">
        <v>21.8</v>
      </c>
      <c r="BM1177" s="88"/>
      <c r="BN1177" s="88"/>
      <c r="BO1177" s="88">
        <v>25.1</v>
      </c>
      <c r="BP1177" s="88">
        <v>20.28</v>
      </c>
      <c r="BQ1177" s="88">
        <v>23.15</v>
      </c>
      <c r="BR1177" s="88"/>
      <c r="BS1177" s="88">
        <v>21.75</v>
      </c>
      <c r="BT1177" s="88">
        <v>20.059999999999999</v>
      </c>
      <c r="BU1177" s="88"/>
      <c r="BV1177" s="88"/>
      <c r="BW1177" s="88"/>
      <c r="BX1177" s="88"/>
    </row>
    <row r="1178" spans="2:76" s="9" customFormat="1" ht="15">
      <c r="B1178" s="87">
        <v>43251</v>
      </c>
      <c r="C1178" s="88">
        <v>23.82</v>
      </c>
      <c r="D1178" s="88">
        <v>24.1</v>
      </c>
      <c r="E1178" s="88">
        <v>24.63</v>
      </c>
      <c r="F1178" s="88"/>
      <c r="G1178" s="88"/>
      <c r="H1178" s="88"/>
      <c r="I1178" s="88"/>
      <c r="J1178" s="88"/>
      <c r="K1178" s="88"/>
      <c r="L1178" s="88"/>
      <c r="M1178" s="88"/>
      <c r="N1178" s="88"/>
      <c r="O1178" s="88"/>
      <c r="P1178" s="88"/>
      <c r="Q1178" s="88"/>
      <c r="R1178" s="88"/>
      <c r="S1178" s="88"/>
      <c r="T1178" s="88"/>
      <c r="U1178" s="88"/>
      <c r="V1178" s="88"/>
      <c r="W1178" s="88"/>
      <c r="X1178" s="88"/>
      <c r="Y1178" s="88"/>
      <c r="Z1178" s="88"/>
      <c r="AA1178" s="88"/>
      <c r="AB1178" s="88"/>
      <c r="AC1178" s="88"/>
      <c r="AD1178" s="88"/>
      <c r="AE1178" s="88"/>
      <c r="AF1178" s="88"/>
      <c r="AG1178" s="88"/>
      <c r="AH1178" s="88"/>
      <c r="AI1178" s="88"/>
      <c r="AJ1178" s="88"/>
      <c r="AK1178" s="88"/>
      <c r="AL1178" s="88"/>
      <c r="AM1178" s="88"/>
      <c r="AN1178" s="88"/>
      <c r="AO1178" s="88"/>
      <c r="AP1178" s="88"/>
      <c r="AQ1178" s="88"/>
      <c r="AR1178" s="88"/>
      <c r="AS1178" s="88"/>
      <c r="AT1178" s="88"/>
      <c r="AU1178" s="88"/>
      <c r="AV1178" s="88"/>
      <c r="AW1178" s="88"/>
      <c r="AX1178" s="88"/>
      <c r="AY1178" s="88"/>
      <c r="AZ1178" s="88"/>
      <c r="BA1178" s="88"/>
      <c r="BB1178" s="88"/>
      <c r="BC1178" s="88"/>
      <c r="BD1178" s="88"/>
      <c r="BE1178" s="88"/>
      <c r="BF1178" s="88"/>
      <c r="BG1178" s="88"/>
      <c r="BH1178" s="88"/>
      <c r="BI1178" s="88">
        <v>24.45</v>
      </c>
      <c r="BJ1178" s="88">
        <v>25.22</v>
      </c>
      <c r="BK1178" s="88">
        <v>25.79</v>
      </c>
      <c r="BL1178" s="88">
        <v>22.07</v>
      </c>
      <c r="BM1178" s="88"/>
      <c r="BN1178" s="88"/>
      <c r="BO1178" s="88">
        <v>25.5</v>
      </c>
      <c r="BP1178" s="88">
        <v>20.53</v>
      </c>
      <c r="BQ1178" s="88">
        <v>23.58</v>
      </c>
      <c r="BR1178" s="88"/>
      <c r="BS1178" s="88">
        <v>22</v>
      </c>
      <c r="BT1178" s="88">
        <v>20.350000000000001</v>
      </c>
      <c r="BU1178" s="88"/>
      <c r="BV1178" s="88"/>
      <c r="BW1178" s="88"/>
      <c r="BX1178" s="88"/>
    </row>
    <row r="1179" spans="2:76" s="9" customFormat="1" ht="15">
      <c r="B1179" s="87">
        <v>43250</v>
      </c>
      <c r="C1179" s="88">
        <v>24.06</v>
      </c>
      <c r="D1179" s="88">
        <v>24.25</v>
      </c>
      <c r="E1179" s="88">
        <v>25.23</v>
      </c>
      <c r="F1179" s="88"/>
      <c r="G1179" s="88"/>
      <c r="H1179" s="88"/>
      <c r="I1179" s="88"/>
      <c r="J1179" s="88"/>
      <c r="K1179" s="88"/>
      <c r="L1179" s="88"/>
      <c r="M1179" s="88"/>
      <c r="N1179" s="88"/>
      <c r="O1179" s="88"/>
      <c r="P1179" s="88"/>
      <c r="Q1179" s="88"/>
      <c r="R1179" s="88"/>
      <c r="S1179" s="88"/>
      <c r="T1179" s="88"/>
      <c r="U1179" s="88"/>
      <c r="V1179" s="88"/>
      <c r="W1179" s="88"/>
      <c r="X1179" s="88"/>
      <c r="Y1179" s="88"/>
      <c r="Z1179" s="88"/>
      <c r="AA1179" s="88"/>
      <c r="AB1179" s="88"/>
      <c r="AC1179" s="88"/>
      <c r="AD1179" s="88"/>
      <c r="AE1179" s="88"/>
      <c r="AF1179" s="88"/>
      <c r="AG1179" s="88"/>
      <c r="AH1179" s="88"/>
      <c r="AI1179" s="88"/>
      <c r="AJ1179" s="88"/>
      <c r="AK1179" s="88"/>
      <c r="AL1179" s="88"/>
      <c r="AM1179" s="88"/>
      <c r="AN1179" s="88"/>
      <c r="AO1179" s="88"/>
      <c r="AP1179" s="88"/>
      <c r="AQ1179" s="88"/>
      <c r="AR1179" s="88"/>
      <c r="AS1179" s="88"/>
      <c r="AT1179" s="88"/>
      <c r="AU1179" s="88"/>
      <c r="AV1179" s="88"/>
      <c r="AW1179" s="88"/>
      <c r="AX1179" s="88"/>
      <c r="AY1179" s="88"/>
      <c r="AZ1179" s="88"/>
      <c r="BA1179" s="88"/>
      <c r="BB1179" s="88"/>
      <c r="BC1179" s="88"/>
      <c r="BD1179" s="88"/>
      <c r="BE1179" s="88"/>
      <c r="BF1179" s="88"/>
      <c r="BG1179" s="88"/>
      <c r="BH1179" s="88"/>
      <c r="BI1179" s="88">
        <v>24.9</v>
      </c>
      <c r="BJ1179" s="88">
        <v>25.9</v>
      </c>
      <c r="BK1179" s="88">
        <v>25.9</v>
      </c>
      <c r="BL1179" s="88">
        <v>22.29</v>
      </c>
      <c r="BM1179" s="88"/>
      <c r="BN1179" s="88"/>
      <c r="BO1179" s="88">
        <v>25.9</v>
      </c>
      <c r="BP1179" s="88">
        <v>20.74</v>
      </c>
      <c r="BQ1179" s="88">
        <v>23.65</v>
      </c>
      <c r="BR1179" s="88"/>
      <c r="BS1179" s="88">
        <v>22.2</v>
      </c>
      <c r="BT1179" s="88">
        <v>20.28</v>
      </c>
      <c r="BU1179" s="88"/>
      <c r="BV1179" s="88"/>
      <c r="BW1179" s="88"/>
      <c r="BX1179" s="88"/>
    </row>
    <row r="1180" spans="2:76" s="9" customFormat="1" ht="15">
      <c r="B1180" s="87">
        <v>43249</v>
      </c>
      <c r="C1180" s="88">
        <v>23.29</v>
      </c>
      <c r="D1180" s="88">
        <v>24.1</v>
      </c>
      <c r="E1180" s="88">
        <v>24.48</v>
      </c>
      <c r="F1180" s="88"/>
      <c r="G1180" s="88"/>
      <c r="H1180" s="88"/>
      <c r="I1180" s="88"/>
      <c r="J1180" s="88"/>
      <c r="K1180" s="88"/>
      <c r="L1180" s="88"/>
      <c r="M1180" s="88"/>
      <c r="N1180" s="88"/>
      <c r="O1180" s="88"/>
      <c r="P1180" s="88"/>
      <c r="Q1180" s="88"/>
      <c r="R1180" s="88"/>
      <c r="S1180" s="88"/>
      <c r="T1180" s="88"/>
      <c r="U1180" s="88"/>
      <c r="V1180" s="88"/>
      <c r="W1180" s="88"/>
      <c r="X1180" s="88"/>
      <c r="Y1180" s="88"/>
      <c r="Z1180" s="88"/>
      <c r="AA1180" s="88"/>
      <c r="AB1180" s="88"/>
      <c r="AC1180" s="88"/>
      <c r="AD1180" s="88"/>
      <c r="AE1180" s="88"/>
      <c r="AF1180" s="88"/>
      <c r="AG1180" s="88"/>
      <c r="AH1180" s="88"/>
      <c r="AI1180" s="88"/>
      <c r="AJ1180" s="88"/>
      <c r="AK1180" s="88"/>
      <c r="AL1180" s="88"/>
      <c r="AM1180" s="88"/>
      <c r="AN1180" s="88"/>
      <c r="AO1180" s="88"/>
      <c r="AP1180" s="88"/>
      <c r="AQ1180" s="88"/>
      <c r="AR1180" s="88"/>
      <c r="AS1180" s="88"/>
      <c r="AT1180" s="88"/>
      <c r="AU1180" s="88"/>
      <c r="AV1180" s="88"/>
      <c r="AW1180" s="88"/>
      <c r="AX1180" s="88"/>
      <c r="AY1180" s="88"/>
      <c r="AZ1180" s="88"/>
      <c r="BA1180" s="88"/>
      <c r="BB1180" s="88"/>
      <c r="BC1180" s="88"/>
      <c r="BD1180" s="88"/>
      <c r="BE1180" s="88"/>
      <c r="BF1180" s="88"/>
      <c r="BG1180" s="88"/>
      <c r="BH1180" s="88"/>
      <c r="BI1180" s="88">
        <v>24.35</v>
      </c>
      <c r="BJ1180" s="88">
        <v>25.54</v>
      </c>
      <c r="BK1180" s="88">
        <v>25.76</v>
      </c>
      <c r="BL1180" s="88">
        <v>22.36</v>
      </c>
      <c r="BM1180" s="88"/>
      <c r="BN1180" s="88"/>
      <c r="BO1180" s="88">
        <v>25.65</v>
      </c>
      <c r="BP1180" s="88">
        <v>20.8</v>
      </c>
      <c r="BQ1180" s="88">
        <v>23.36</v>
      </c>
      <c r="BR1180" s="88"/>
      <c r="BS1180" s="88">
        <v>22.4</v>
      </c>
      <c r="BT1180" s="88">
        <v>20.399999999999999</v>
      </c>
      <c r="BU1180" s="88"/>
      <c r="BV1180" s="88"/>
      <c r="BW1180" s="88"/>
      <c r="BX1180" s="88"/>
    </row>
    <row r="1181" spans="2:76" s="9" customFormat="1" ht="15">
      <c r="B1181" s="87">
        <v>43248</v>
      </c>
      <c r="C1181" s="88">
        <v>22.89</v>
      </c>
      <c r="D1181" s="88">
        <v>24</v>
      </c>
      <c r="E1181" s="88">
        <v>24</v>
      </c>
      <c r="F1181" s="88"/>
      <c r="G1181" s="88"/>
      <c r="H1181" s="88"/>
      <c r="I1181" s="88"/>
      <c r="J1181" s="88"/>
      <c r="K1181" s="88"/>
      <c r="L1181" s="88"/>
      <c r="M1181" s="88"/>
      <c r="N1181" s="88"/>
      <c r="O1181" s="88"/>
      <c r="P1181" s="88"/>
      <c r="Q1181" s="88"/>
      <c r="R1181" s="88"/>
      <c r="S1181" s="88"/>
      <c r="T1181" s="88"/>
      <c r="U1181" s="88"/>
      <c r="V1181" s="88"/>
      <c r="W1181" s="88"/>
      <c r="X1181" s="88"/>
      <c r="Y1181" s="88"/>
      <c r="Z1181" s="88"/>
      <c r="AA1181" s="88"/>
      <c r="AB1181" s="88"/>
      <c r="AC1181" s="88"/>
      <c r="AD1181" s="88"/>
      <c r="AE1181" s="88"/>
      <c r="AF1181" s="88"/>
      <c r="AG1181" s="88"/>
      <c r="AH1181" s="88"/>
      <c r="AI1181" s="88"/>
      <c r="AJ1181" s="88"/>
      <c r="AK1181" s="88"/>
      <c r="AL1181" s="88"/>
      <c r="AM1181" s="88"/>
      <c r="AN1181" s="88"/>
      <c r="AO1181" s="88"/>
      <c r="AP1181" s="88"/>
      <c r="AQ1181" s="88"/>
      <c r="AR1181" s="88"/>
      <c r="AS1181" s="88"/>
      <c r="AT1181" s="88"/>
      <c r="AU1181" s="88"/>
      <c r="AV1181" s="88"/>
      <c r="AW1181" s="88"/>
      <c r="AX1181" s="88"/>
      <c r="AY1181" s="88"/>
      <c r="AZ1181" s="88"/>
      <c r="BA1181" s="88"/>
      <c r="BB1181" s="88"/>
      <c r="BC1181" s="88"/>
      <c r="BD1181" s="88"/>
      <c r="BE1181" s="88"/>
      <c r="BF1181" s="88"/>
      <c r="BG1181" s="88"/>
      <c r="BH1181" s="88"/>
      <c r="BI1181" s="88">
        <v>24</v>
      </c>
      <c r="BJ1181" s="88">
        <v>25.27</v>
      </c>
      <c r="BK1181" s="88">
        <v>25.53</v>
      </c>
      <c r="BL1181" s="88">
        <v>22.19</v>
      </c>
      <c r="BM1181" s="88"/>
      <c r="BN1181" s="88"/>
      <c r="BO1181" s="88">
        <v>25.4</v>
      </c>
      <c r="BP1181" s="88">
        <v>20.64</v>
      </c>
      <c r="BQ1181" s="88">
        <v>23.41</v>
      </c>
      <c r="BR1181" s="88"/>
      <c r="BS1181" s="88">
        <v>22.4</v>
      </c>
      <c r="BT1181" s="88">
        <v>20.64</v>
      </c>
      <c r="BU1181" s="88"/>
      <c r="BV1181" s="88"/>
      <c r="BW1181" s="88"/>
      <c r="BX1181" s="88"/>
    </row>
    <row r="1182" spans="2:76" s="9" customFormat="1" ht="15">
      <c r="B1182" s="87">
        <v>43245</v>
      </c>
      <c r="C1182" s="88">
        <v>23.6</v>
      </c>
      <c r="D1182" s="88">
        <v>24</v>
      </c>
      <c r="E1182" s="88">
        <v>24</v>
      </c>
      <c r="F1182" s="88"/>
      <c r="G1182" s="88"/>
      <c r="H1182" s="88"/>
      <c r="I1182" s="88"/>
      <c r="J1182" s="88"/>
      <c r="K1182" s="88"/>
      <c r="L1182" s="88"/>
      <c r="M1182" s="88"/>
      <c r="N1182" s="88"/>
      <c r="O1182" s="88"/>
      <c r="P1182" s="88"/>
      <c r="Q1182" s="88"/>
      <c r="R1182" s="88"/>
      <c r="S1182" s="88"/>
      <c r="T1182" s="88"/>
      <c r="U1182" s="88"/>
      <c r="V1182" s="88"/>
      <c r="W1182" s="88"/>
      <c r="X1182" s="88"/>
      <c r="Y1182" s="88"/>
      <c r="Z1182" s="88"/>
      <c r="AA1182" s="88"/>
      <c r="AB1182" s="88"/>
      <c r="AC1182" s="88"/>
      <c r="AD1182" s="88"/>
      <c r="AE1182" s="88"/>
      <c r="AF1182" s="88"/>
      <c r="AG1182" s="88"/>
      <c r="AH1182" s="88"/>
      <c r="AI1182" s="88"/>
      <c r="AJ1182" s="88"/>
      <c r="AK1182" s="88"/>
      <c r="AL1182" s="88"/>
      <c r="AM1182" s="88"/>
      <c r="AN1182" s="88"/>
      <c r="AO1182" s="88"/>
      <c r="AP1182" s="88"/>
      <c r="AQ1182" s="88"/>
      <c r="AR1182" s="88"/>
      <c r="AS1182" s="88"/>
      <c r="AT1182" s="88"/>
      <c r="AU1182" s="88"/>
      <c r="AV1182" s="88"/>
      <c r="AW1182" s="88"/>
      <c r="AX1182" s="88"/>
      <c r="AY1182" s="88"/>
      <c r="AZ1182" s="88"/>
      <c r="BA1182" s="88"/>
      <c r="BB1182" s="88"/>
      <c r="BC1182" s="88"/>
      <c r="BD1182" s="88"/>
      <c r="BE1182" s="88"/>
      <c r="BF1182" s="88"/>
      <c r="BG1182" s="88"/>
      <c r="BH1182" s="88"/>
      <c r="BI1182" s="88">
        <v>24</v>
      </c>
      <c r="BJ1182" s="88">
        <v>25.27</v>
      </c>
      <c r="BK1182" s="88">
        <v>25.53</v>
      </c>
      <c r="BL1182" s="88">
        <v>22.19</v>
      </c>
      <c r="BM1182" s="88"/>
      <c r="BN1182" s="88"/>
      <c r="BO1182" s="88">
        <v>25.4</v>
      </c>
      <c r="BP1182" s="88">
        <v>20.64</v>
      </c>
      <c r="BQ1182" s="88">
        <v>23.41</v>
      </c>
      <c r="BR1182" s="88"/>
      <c r="BS1182" s="88">
        <v>22.4</v>
      </c>
      <c r="BT1182" s="88">
        <v>20.64</v>
      </c>
      <c r="BU1182" s="88"/>
      <c r="BV1182" s="88"/>
      <c r="BW1182" s="88"/>
      <c r="BX1182" s="88"/>
    </row>
    <row r="1183" spans="2:76" s="9" customFormat="1" ht="15">
      <c r="B1183" s="87">
        <v>43244</v>
      </c>
      <c r="C1183" s="88">
        <v>24.09</v>
      </c>
      <c r="D1183" s="88">
        <v>24.5</v>
      </c>
      <c r="E1183" s="88">
        <v>24.58</v>
      </c>
      <c r="F1183" s="88"/>
      <c r="G1183" s="88"/>
      <c r="H1183" s="88"/>
      <c r="I1183" s="88"/>
      <c r="J1183" s="88"/>
      <c r="K1183" s="88"/>
      <c r="L1183" s="88"/>
      <c r="M1183" s="88"/>
      <c r="N1183" s="88"/>
      <c r="O1183" s="88"/>
      <c r="P1183" s="88"/>
      <c r="Q1183" s="88"/>
      <c r="R1183" s="88"/>
      <c r="S1183" s="88"/>
      <c r="T1183" s="88"/>
      <c r="U1183" s="88"/>
      <c r="V1183" s="88"/>
      <c r="W1183" s="88"/>
      <c r="X1183" s="88"/>
      <c r="Y1183" s="88"/>
      <c r="Z1183" s="88"/>
      <c r="AA1183" s="88"/>
      <c r="AB1183" s="88"/>
      <c r="AC1183" s="88"/>
      <c r="AD1183" s="88"/>
      <c r="AE1183" s="88"/>
      <c r="AF1183" s="88"/>
      <c r="AG1183" s="88"/>
      <c r="AH1183" s="88"/>
      <c r="AI1183" s="88"/>
      <c r="AJ1183" s="88"/>
      <c r="AK1183" s="88"/>
      <c r="AL1183" s="88"/>
      <c r="AM1183" s="88"/>
      <c r="AN1183" s="88"/>
      <c r="AO1183" s="88"/>
      <c r="AP1183" s="88"/>
      <c r="AQ1183" s="88"/>
      <c r="AR1183" s="88"/>
      <c r="AS1183" s="88"/>
      <c r="AT1183" s="88"/>
      <c r="AU1183" s="88"/>
      <c r="AV1183" s="88"/>
      <c r="AW1183" s="88"/>
      <c r="AX1183" s="88"/>
      <c r="AY1183" s="88"/>
      <c r="AZ1183" s="88"/>
      <c r="BA1183" s="88"/>
      <c r="BB1183" s="88"/>
      <c r="BC1183" s="88"/>
      <c r="BD1183" s="88"/>
      <c r="BE1183" s="88"/>
      <c r="BF1183" s="88"/>
      <c r="BG1183" s="88"/>
      <c r="BH1183" s="88"/>
      <c r="BI1183" s="88">
        <v>24.55</v>
      </c>
      <c r="BJ1183" s="88">
        <v>25.84</v>
      </c>
      <c r="BK1183" s="88">
        <v>25.96</v>
      </c>
      <c r="BL1183" s="88">
        <v>23.29</v>
      </c>
      <c r="BM1183" s="88"/>
      <c r="BN1183" s="88"/>
      <c r="BO1183" s="88">
        <v>25.9</v>
      </c>
      <c r="BP1183" s="88">
        <v>21.67</v>
      </c>
      <c r="BQ1183" s="88">
        <v>23.7</v>
      </c>
      <c r="BR1183" s="88"/>
      <c r="BS1183" s="88">
        <v>22.95</v>
      </c>
      <c r="BT1183" s="88">
        <v>21</v>
      </c>
      <c r="BU1183" s="88"/>
      <c r="BV1183" s="88"/>
      <c r="BW1183" s="88"/>
      <c r="BX1183" s="88"/>
    </row>
    <row r="1184" spans="2:76" s="9" customFormat="1" ht="15">
      <c r="B1184" s="87">
        <v>43243</v>
      </c>
      <c r="C1184" s="88">
        <v>24.56</v>
      </c>
      <c r="D1184" s="88">
        <v>24.4</v>
      </c>
      <c r="E1184" s="88">
        <v>24.4</v>
      </c>
      <c r="F1184" s="88"/>
      <c r="G1184" s="88"/>
      <c r="H1184" s="88"/>
      <c r="I1184" s="88"/>
      <c r="J1184" s="88"/>
      <c r="K1184" s="88"/>
      <c r="L1184" s="88"/>
      <c r="M1184" s="88"/>
      <c r="N1184" s="88"/>
      <c r="O1184" s="88"/>
      <c r="P1184" s="88"/>
      <c r="Q1184" s="88"/>
      <c r="R1184" s="88"/>
      <c r="S1184" s="88"/>
      <c r="T1184" s="88"/>
      <c r="U1184" s="88"/>
      <c r="V1184" s="88"/>
      <c r="W1184" s="88"/>
      <c r="X1184" s="88"/>
      <c r="Y1184" s="88"/>
      <c r="Z1184" s="88"/>
      <c r="AA1184" s="88"/>
      <c r="AB1184" s="88"/>
      <c r="AC1184" s="88"/>
      <c r="AD1184" s="88"/>
      <c r="AE1184" s="88"/>
      <c r="AF1184" s="88"/>
      <c r="AG1184" s="88"/>
      <c r="AH1184" s="88"/>
      <c r="AI1184" s="88"/>
      <c r="AJ1184" s="88"/>
      <c r="AK1184" s="88"/>
      <c r="AL1184" s="88"/>
      <c r="AM1184" s="88"/>
      <c r="AN1184" s="88"/>
      <c r="AO1184" s="88"/>
      <c r="AP1184" s="88"/>
      <c r="AQ1184" s="88"/>
      <c r="AR1184" s="88"/>
      <c r="AS1184" s="88"/>
      <c r="AT1184" s="88"/>
      <c r="AU1184" s="88"/>
      <c r="AV1184" s="88"/>
      <c r="AW1184" s="88"/>
      <c r="AX1184" s="88"/>
      <c r="AY1184" s="88"/>
      <c r="AZ1184" s="88"/>
      <c r="BA1184" s="88"/>
      <c r="BB1184" s="88"/>
      <c r="BC1184" s="88"/>
      <c r="BD1184" s="88"/>
      <c r="BE1184" s="88"/>
      <c r="BF1184" s="88"/>
      <c r="BG1184" s="88"/>
      <c r="BH1184" s="88"/>
      <c r="BI1184" s="88">
        <v>24.4</v>
      </c>
      <c r="BJ1184" s="88">
        <v>26.01</v>
      </c>
      <c r="BK1184" s="88">
        <v>26.09</v>
      </c>
      <c r="BL1184" s="88">
        <v>23.5</v>
      </c>
      <c r="BM1184" s="88"/>
      <c r="BN1184" s="88"/>
      <c r="BO1184" s="88">
        <v>26.05</v>
      </c>
      <c r="BP1184" s="88">
        <v>21.86</v>
      </c>
      <c r="BQ1184" s="88">
        <v>23.89</v>
      </c>
      <c r="BR1184" s="88"/>
      <c r="BS1184" s="88">
        <v>23.2</v>
      </c>
      <c r="BT1184" s="88">
        <v>21.28</v>
      </c>
      <c r="BU1184" s="88"/>
      <c r="BV1184" s="88"/>
      <c r="BW1184" s="88"/>
      <c r="BX1184" s="88"/>
    </row>
    <row r="1185" spans="2:76" s="9" customFormat="1" ht="15">
      <c r="B1185" s="87">
        <v>43242</v>
      </c>
      <c r="C1185" s="88">
        <v>23.96</v>
      </c>
      <c r="D1185" s="88">
        <v>24.25</v>
      </c>
      <c r="E1185" s="88">
        <v>24.78</v>
      </c>
      <c r="F1185" s="88"/>
      <c r="G1185" s="88"/>
      <c r="H1185" s="88"/>
      <c r="I1185" s="88"/>
      <c r="J1185" s="88"/>
      <c r="K1185" s="88"/>
      <c r="L1185" s="88"/>
      <c r="M1185" s="88"/>
      <c r="N1185" s="88"/>
      <c r="O1185" s="88"/>
      <c r="P1185" s="88"/>
      <c r="Q1185" s="88"/>
      <c r="R1185" s="88"/>
      <c r="S1185" s="88"/>
      <c r="T1185" s="88"/>
      <c r="U1185" s="88"/>
      <c r="V1185" s="88"/>
      <c r="W1185" s="88"/>
      <c r="X1185" s="88"/>
      <c r="Y1185" s="88"/>
      <c r="Z1185" s="88"/>
      <c r="AA1185" s="88"/>
      <c r="AB1185" s="88"/>
      <c r="AC1185" s="88"/>
      <c r="AD1185" s="88"/>
      <c r="AE1185" s="88"/>
      <c r="AF1185" s="88"/>
      <c r="AG1185" s="88"/>
      <c r="AH1185" s="88"/>
      <c r="AI1185" s="88"/>
      <c r="AJ1185" s="88"/>
      <c r="AK1185" s="88"/>
      <c r="AL1185" s="88"/>
      <c r="AM1185" s="88"/>
      <c r="AN1185" s="88"/>
      <c r="AO1185" s="88"/>
      <c r="AP1185" s="88"/>
      <c r="AQ1185" s="88"/>
      <c r="AR1185" s="88"/>
      <c r="AS1185" s="88"/>
      <c r="AT1185" s="88"/>
      <c r="AU1185" s="88"/>
      <c r="AV1185" s="88"/>
      <c r="AW1185" s="88"/>
      <c r="AX1185" s="88"/>
      <c r="AY1185" s="88"/>
      <c r="AZ1185" s="88"/>
      <c r="BA1185" s="88"/>
      <c r="BB1185" s="88"/>
      <c r="BC1185" s="88"/>
      <c r="BD1185" s="88"/>
      <c r="BE1185" s="88"/>
      <c r="BF1185" s="88"/>
      <c r="BG1185" s="88"/>
      <c r="BH1185" s="88"/>
      <c r="BI1185" s="88">
        <v>24.6</v>
      </c>
      <c r="BJ1185" s="88">
        <v>26.04</v>
      </c>
      <c r="BK1185" s="88">
        <v>26.16</v>
      </c>
      <c r="BL1185" s="88">
        <v>23.5</v>
      </c>
      <c r="BM1185" s="88"/>
      <c r="BN1185" s="88"/>
      <c r="BO1185" s="88">
        <v>26.1</v>
      </c>
      <c r="BP1185" s="88">
        <v>21.86</v>
      </c>
      <c r="BQ1185" s="88">
        <v>23.95</v>
      </c>
      <c r="BR1185" s="88"/>
      <c r="BS1185" s="88">
        <v>23.35</v>
      </c>
      <c r="BT1185" s="88">
        <v>21.43</v>
      </c>
      <c r="BU1185" s="88"/>
      <c r="BV1185" s="88"/>
      <c r="BW1185" s="88"/>
      <c r="BX1185" s="88"/>
    </row>
    <row r="1186" spans="2:76" s="9" customFormat="1" ht="15">
      <c r="B1186" s="87">
        <v>43241</v>
      </c>
      <c r="C1186" s="88">
        <v>22.9</v>
      </c>
      <c r="D1186" s="88">
        <v>23.35</v>
      </c>
      <c r="E1186" s="88">
        <v>23.8</v>
      </c>
      <c r="F1186" s="88"/>
      <c r="G1186" s="88"/>
      <c r="H1186" s="88"/>
      <c r="I1186" s="88"/>
      <c r="J1186" s="88"/>
      <c r="K1186" s="88"/>
      <c r="L1186" s="88"/>
      <c r="M1186" s="88"/>
      <c r="N1186" s="88"/>
      <c r="O1186" s="88"/>
      <c r="P1186" s="88"/>
      <c r="Q1186" s="88"/>
      <c r="R1186" s="88"/>
      <c r="S1186" s="88"/>
      <c r="T1186" s="88"/>
      <c r="U1186" s="88"/>
      <c r="V1186" s="88"/>
      <c r="W1186" s="88"/>
      <c r="X1186" s="88"/>
      <c r="Y1186" s="88"/>
      <c r="Z1186" s="88"/>
      <c r="AA1186" s="88"/>
      <c r="AB1186" s="88"/>
      <c r="AC1186" s="88"/>
      <c r="AD1186" s="88"/>
      <c r="AE1186" s="88"/>
      <c r="AF1186" s="88"/>
      <c r="AG1186" s="88"/>
      <c r="AH1186" s="88"/>
      <c r="AI1186" s="88"/>
      <c r="AJ1186" s="88"/>
      <c r="AK1186" s="88"/>
      <c r="AL1186" s="88"/>
      <c r="AM1186" s="88"/>
      <c r="AN1186" s="88"/>
      <c r="AO1186" s="88"/>
      <c r="AP1186" s="88"/>
      <c r="AQ1186" s="88"/>
      <c r="AR1186" s="88"/>
      <c r="AS1186" s="88"/>
      <c r="AT1186" s="88"/>
      <c r="AU1186" s="88"/>
      <c r="AV1186" s="88"/>
      <c r="AW1186" s="88"/>
      <c r="AX1186" s="88"/>
      <c r="AY1186" s="88"/>
      <c r="AZ1186" s="88"/>
      <c r="BA1186" s="88"/>
      <c r="BB1186" s="88"/>
      <c r="BC1186" s="88"/>
      <c r="BD1186" s="88"/>
      <c r="BE1186" s="88"/>
      <c r="BF1186" s="88"/>
      <c r="BG1186" s="88"/>
      <c r="BH1186" s="88"/>
      <c r="BI1186" s="88">
        <v>23.65</v>
      </c>
      <c r="BJ1186" s="88">
        <v>25.6</v>
      </c>
      <c r="BK1186" s="88">
        <v>25.4</v>
      </c>
      <c r="BL1186" s="88">
        <v>23.21</v>
      </c>
      <c r="BM1186" s="88"/>
      <c r="BN1186" s="88"/>
      <c r="BO1186" s="88">
        <v>25.5</v>
      </c>
      <c r="BP1186" s="88">
        <v>21.59</v>
      </c>
      <c r="BQ1186" s="88">
        <v>23.55</v>
      </c>
      <c r="BR1186" s="88"/>
      <c r="BS1186" s="88">
        <v>22.9</v>
      </c>
      <c r="BT1186" s="88">
        <v>21.15</v>
      </c>
      <c r="BU1186" s="88"/>
      <c r="BV1186" s="88"/>
      <c r="BW1186" s="88"/>
      <c r="BX1186" s="88"/>
    </row>
    <row r="1187" spans="2:76" s="9" customFormat="1" ht="15">
      <c r="B1187" s="87">
        <v>43238</v>
      </c>
      <c r="C1187" s="88">
        <v>23.18</v>
      </c>
      <c r="D1187" s="88">
        <v>23.25</v>
      </c>
      <c r="E1187" s="88">
        <v>23.93</v>
      </c>
      <c r="F1187" s="88"/>
      <c r="G1187" s="88"/>
      <c r="H1187" s="88"/>
      <c r="I1187" s="88"/>
      <c r="J1187" s="88"/>
      <c r="K1187" s="88"/>
      <c r="L1187" s="88"/>
      <c r="M1187" s="88"/>
      <c r="N1187" s="88"/>
      <c r="O1187" s="88"/>
      <c r="P1187" s="88"/>
      <c r="Q1187" s="88"/>
      <c r="R1187" s="88"/>
      <c r="S1187" s="88"/>
      <c r="T1187" s="88"/>
      <c r="U1187" s="88"/>
      <c r="V1187" s="88"/>
      <c r="W1187" s="88"/>
      <c r="X1187" s="88"/>
      <c r="Y1187" s="88"/>
      <c r="Z1187" s="88"/>
      <c r="AA1187" s="88"/>
      <c r="AB1187" s="88"/>
      <c r="AC1187" s="88"/>
      <c r="AD1187" s="88"/>
      <c r="AE1187" s="88"/>
      <c r="AF1187" s="88"/>
      <c r="AG1187" s="88"/>
      <c r="AH1187" s="88"/>
      <c r="AI1187" s="88"/>
      <c r="AJ1187" s="88"/>
      <c r="AK1187" s="88"/>
      <c r="AL1187" s="88"/>
      <c r="AM1187" s="88"/>
      <c r="AN1187" s="88"/>
      <c r="AO1187" s="88"/>
      <c r="AP1187" s="88"/>
      <c r="AQ1187" s="88"/>
      <c r="AR1187" s="88"/>
      <c r="AS1187" s="88"/>
      <c r="AT1187" s="88"/>
      <c r="AU1187" s="88"/>
      <c r="AV1187" s="88"/>
      <c r="AW1187" s="88"/>
      <c r="AX1187" s="88"/>
      <c r="AY1187" s="88"/>
      <c r="AZ1187" s="88"/>
      <c r="BA1187" s="88"/>
      <c r="BB1187" s="88"/>
      <c r="BC1187" s="88"/>
      <c r="BD1187" s="88"/>
      <c r="BE1187" s="88"/>
      <c r="BF1187" s="88"/>
      <c r="BG1187" s="88"/>
      <c r="BH1187" s="88"/>
      <c r="BI1187" s="88">
        <v>23.7</v>
      </c>
      <c r="BJ1187" s="88">
        <v>25.36</v>
      </c>
      <c r="BK1187" s="88">
        <v>25.44</v>
      </c>
      <c r="BL1187" s="88">
        <v>22.99</v>
      </c>
      <c r="BM1187" s="88"/>
      <c r="BN1187" s="88"/>
      <c r="BO1187" s="88">
        <v>25.4</v>
      </c>
      <c r="BP1187" s="88">
        <v>21.39</v>
      </c>
      <c r="BQ1187" s="88">
        <v>23.45</v>
      </c>
      <c r="BR1187" s="88"/>
      <c r="BS1187" s="88">
        <v>22.8</v>
      </c>
      <c r="BT1187" s="88">
        <v>21.05</v>
      </c>
      <c r="BU1187" s="88"/>
      <c r="BV1187" s="88"/>
      <c r="BW1187" s="88"/>
      <c r="BX1187" s="88"/>
    </row>
    <row r="1188" spans="2:76" s="9" customFormat="1" ht="15">
      <c r="B1188" s="87">
        <v>43237</v>
      </c>
      <c r="C1188" s="88">
        <v>23.13</v>
      </c>
      <c r="D1188" s="88">
        <v>23.35</v>
      </c>
      <c r="E1188" s="88">
        <v>23.95</v>
      </c>
      <c r="F1188" s="88"/>
      <c r="G1188" s="88"/>
      <c r="H1188" s="88"/>
      <c r="I1188" s="88"/>
      <c r="J1188" s="88"/>
      <c r="K1188" s="88"/>
      <c r="L1188" s="88"/>
      <c r="M1188" s="88"/>
      <c r="N1188" s="88"/>
      <c r="O1188" s="88"/>
      <c r="P1188" s="88"/>
      <c r="Q1188" s="88"/>
      <c r="R1188" s="88"/>
      <c r="S1188" s="88"/>
      <c r="T1188" s="88"/>
      <c r="U1188" s="88"/>
      <c r="V1188" s="88"/>
      <c r="W1188" s="88"/>
      <c r="X1188" s="88"/>
      <c r="Y1188" s="88"/>
      <c r="Z1188" s="88"/>
      <c r="AA1188" s="88"/>
      <c r="AB1188" s="88"/>
      <c r="AC1188" s="88"/>
      <c r="AD1188" s="88"/>
      <c r="AE1188" s="88"/>
      <c r="AF1188" s="88"/>
      <c r="AG1188" s="88"/>
      <c r="AH1188" s="88"/>
      <c r="AI1188" s="88"/>
      <c r="AJ1188" s="88"/>
      <c r="AK1188" s="88"/>
      <c r="AL1188" s="88"/>
      <c r="AM1188" s="88"/>
      <c r="AN1188" s="88"/>
      <c r="AO1188" s="88"/>
      <c r="AP1188" s="88"/>
      <c r="AQ1188" s="88"/>
      <c r="AR1188" s="88"/>
      <c r="AS1188" s="88"/>
      <c r="AT1188" s="88"/>
      <c r="AU1188" s="88"/>
      <c r="AV1188" s="88"/>
      <c r="AW1188" s="88"/>
      <c r="AX1188" s="88"/>
      <c r="AY1188" s="88"/>
      <c r="AZ1188" s="88"/>
      <c r="BA1188" s="88"/>
      <c r="BB1188" s="88"/>
      <c r="BC1188" s="88"/>
      <c r="BD1188" s="88"/>
      <c r="BE1188" s="88"/>
      <c r="BF1188" s="88"/>
      <c r="BG1188" s="88"/>
      <c r="BH1188" s="88"/>
      <c r="BI1188" s="88">
        <v>23.75</v>
      </c>
      <c r="BJ1188" s="88">
        <v>25.5</v>
      </c>
      <c r="BK1188" s="88">
        <v>25.3</v>
      </c>
      <c r="BL1188" s="88">
        <v>23.12</v>
      </c>
      <c r="BM1188" s="88"/>
      <c r="BN1188" s="88"/>
      <c r="BO1188" s="88">
        <v>25.4</v>
      </c>
      <c r="BP1188" s="88">
        <v>21.51</v>
      </c>
      <c r="BQ1188" s="88">
        <v>23.37</v>
      </c>
      <c r="BR1188" s="88"/>
      <c r="BS1188" s="88">
        <v>22.7</v>
      </c>
      <c r="BT1188" s="88">
        <v>20.88</v>
      </c>
      <c r="BU1188" s="88"/>
      <c r="BV1188" s="88"/>
      <c r="BW1188" s="88"/>
      <c r="BX1188" s="88"/>
    </row>
    <row r="1189" spans="2:76" s="9" customFormat="1" ht="15">
      <c r="B1189" s="87">
        <v>43236</v>
      </c>
      <c r="C1189" s="88">
        <v>22.27</v>
      </c>
      <c r="D1189" s="88">
        <v>22.7</v>
      </c>
      <c r="E1189" s="88">
        <v>23.15</v>
      </c>
      <c r="F1189" s="88"/>
      <c r="G1189" s="88"/>
      <c r="H1189" s="88"/>
      <c r="I1189" s="88"/>
      <c r="J1189" s="88"/>
      <c r="K1189" s="88"/>
      <c r="L1189" s="88"/>
      <c r="M1189" s="88"/>
      <c r="N1189" s="88"/>
      <c r="O1189" s="88"/>
      <c r="P1189" s="88"/>
      <c r="Q1189" s="88"/>
      <c r="R1189" s="88"/>
      <c r="S1189" s="88"/>
      <c r="T1189" s="88"/>
      <c r="U1189" s="88"/>
      <c r="V1189" s="88"/>
      <c r="W1189" s="88"/>
      <c r="X1189" s="88"/>
      <c r="Y1189" s="88"/>
      <c r="Z1189" s="88"/>
      <c r="AA1189" s="88"/>
      <c r="AB1189" s="88"/>
      <c r="AC1189" s="88"/>
      <c r="AD1189" s="88"/>
      <c r="AE1189" s="88"/>
      <c r="AF1189" s="88"/>
      <c r="AG1189" s="88"/>
      <c r="AH1189" s="88"/>
      <c r="AI1189" s="88"/>
      <c r="AJ1189" s="88"/>
      <c r="AK1189" s="88"/>
      <c r="AL1189" s="88"/>
      <c r="AM1189" s="88"/>
      <c r="AN1189" s="88"/>
      <c r="AO1189" s="88"/>
      <c r="AP1189" s="88"/>
      <c r="AQ1189" s="88"/>
      <c r="AR1189" s="88"/>
      <c r="AS1189" s="88"/>
      <c r="AT1189" s="88"/>
      <c r="AU1189" s="88"/>
      <c r="AV1189" s="88"/>
      <c r="AW1189" s="88"/>
      <c r="AX1189" s="88"/>
      <c r="AY1189" s="88"/>
      <c r="AZ1189" s="88"/>
      <c r="BA1189" s="88"/>
      <c r="BB1189" s="88"/>
      <c r="BC1189" s="88"/>
      <c r="BD1189" s="88"/>
      <c r="BE1189" s="88"/>
      <c r="BF1189" s="88"/>
      <c r="BG1189" s="88"/>
      <c r="BH1189" s="88"/>
      <c r="BI1189" s="88">
        <v>23</v>
      </c>
      <c r="BJ1189" s="88">
        <v>24.6</v>
      </c>
      <c r="BK1189" s="88">
        <v>25.11</v>
      </c>
      <c r="BL1189" s="88">
        <v>22.13</v>
      </c>
      <c r="BM1189" s="88"/>
      <c r="BN1189" s="88"/>
      <c r="BO1189" s="88">
        <v>24.85</v>
      </c>
      <c r="BP1189" s="88">
        <v>20.59</v>
      </c>
      <c r="BQ1189" s="88">
        <v>23.13</v>
      </c>
      <c r="BR1189" s="88"/>
      <c r="BS1189" s="88">
        <v>22.25</v>
      </c>
      <c r="BT1189" s="88">
        <v>20.71</v>
      </c>
      <c r="BU1189" s="88"/>
      <c r="BV1189" s="88"/>
      <c r="BW1189" s="88"/>
      <c r="BX1189" s="88"/>
    </row>
    <row r="1190" spans="2:76" s="9" customFormat="1" ht="15">
      <c r="B1190" s="87">
        <v>43235</v>
      </c>
      <c r="C1190" s="88">
        <v>22.38</v>
      </c>
      <c r="D1190" s="88">
        <v>23</v>
      </c>
      <c r="E1190" s="88">
        <v>23.75</v>
      </c>
      <c r="F1190" s="88"/>
      <c r="G1190" s="88"/>
      <c r="H1190" s="88"/>
      <c r="I1190" s="88"/>
      <c r="J1190" s="88"/>
      <c r="K1190" s="88"/>
      <c r="L1190" s="88"/>
      <c r="M1190" s="88"/>
      <c r="N1190" s="88"/>
      <c r="O1190" s="88"/>
      <c r="P1190" s="88"/>
      <c r="Q1190" s="88"/>
      <c r="R1190" s="88"/>
      <c r="S1190" s="88"/>
      <c r="T1190" s="88"/>
      <c r="U1190" s="88"/>
      <c r="V1190" s="88"/>
      <c r="W1190" s="88"/>
      <c r="X1190" s="88"/>
      <c r="Y1190" s="88"/>
      <c r="Z1190" s="88"/>
      <c r="AA1190" s="88"/>
      <c r="AB1190" s="88"/>
      <c r="AC1190" s="88"/>
      <c r="AD1190" s="88"/>
      <c r="AE1190" s="88"/>
      <c r="AF1190" s="88"/>
      <c r="AG1190" s="88"/>
      <c r="AH1190" s="88"/>
      <c r="AI1190" s="88"/>
      <c r="AJ1190" s="88"/>
      <c r="AK1190" s="88"/>
      <c r="AL1190" s="88"/>
      <c r="AM1190" s="88"/>
      <c r="AN1190" s="88"/>
      <c r="AO1190" s="88"/>
      <c r="AP1190" s="88"/>
      <c r="AQ1190" s="88"/>
      <c r="AR1190" s="88"/>
      <c r="AS1190" s="88"/>
      <c r="AT1190" s="88"/>
      <c r="AU1190" s="88"/>
      <c r="AV1190" s="88"/>
      <c r="AW1190" s="88"/>
      <c r="AX1190" s="88"/>
      <c r="AY1190" s="88"/>
      <c r="AZ1190" s="88"/>
      <c r="BA1190" s="88"/>
      <c r="BB1190" s="88"/>
      <c r="BC1190" s="88"/>
      <c r="BD1190" s="88"/>
      <c r="BE1190" s="88"/>
      <c r="BF1190" s="88"/>
      <c r="BG1190" s="88"/>
      <c r="BH1190" s="88"/>
      <c r="BI1190" s="88">
        <v>23.5</v>
      </c>
      <c r="BJ1190" s="88">
        <v>24.83</v>
      </c>
      <c r="BK1190" s="88">
        <v>25.58</v>
      </c>
      <c r="BL1190" s="88">
        <v>22.35</v>
      </c>
      <c r="BM1190" s="88"/>
      <c r="BN1190" s="88"/>
      <c r="BO1190" s="88">
        <v>25.2</v>
      </c>
      <c r="BP1190" s="88">
        <v>20.79</v>
      </c>
      <c r="BQ1190" s="88">
        <v>23.25</v>
      </c>
      <c r="BR1190" s="88"/>
      <c r="BS1190" s="88">
        <v>22.3</v>
      </c>
      <c r="BT1190" s="88">
        <v>20.57</v>
      </c>
      <c r="BU1190" s="88"/>
      <c r="BV1190" s="88"/>
      <c r="BW1190" s="88"/>
      <c r="BX1190" s="88"/>
    </row>
    <row r="1191" spans="2:76" s="9" customFormat="1" ht="15">
      <c r="B1191" s="87">
        <v>43234</v>
      </c>
      <c r="C1191" s="88">
        <v>21.8</v>
      </c>
      <c r="D1191" s="88">
        <v>22.5</v>
      </c>
      <c r="E1191" s="88">
        <v>23.25</v>
      </c>
      <c r="F1191" s="88"/>
      <c r="G1191" s="88"/>
      <c r="H1191" s="88"/>
      <c r="I1191" s="88"/>
      <c r="J1191" s="88"/>
      <c r="K1191" s="88"/>
      <c r="L1191" s="88"/>
      <c r="M1191" s="88"/>
      <c r="N1191" s="88"/>
      <c r="O1191" s="88"/>
      <c r="P1191" s="88"/>
      <c r="Q1191" s="88"/>
      <c r="R1191" s="88"/>
      <c r="S1191" s="88"/>
      <c r="T1191" s="88"/>
      <c r="U1191" s="88"/>
      <c r="V1191" s="88"/>
      <c r="W1191" s="88"/>
      <c r="X1191" s="88"/>
      <c r="Y1191" s="88"/>
      <c r="Z1191" s="88"/>
      <c r="AA1191" s="88"/>
      <c r="AB1191" s="88"/>
      <c r="AC1191" s="88"/>
      <c r="AD1191" s="88"/>
      <c r="AE1191" s="88"/>
      <c r="AF1191" s="88"/>
      <c r="AG1191" s="88"/>
      <c r="AH1191" s="88"/>
      <c r="AI1191" s="88"/>
      <c r="AJ1191" s="88"/>
      <c r="AK1191" s="88"/>
      <c r="AL1191" s="88"/>
      <c r="AM1191" s="88"/>
      <c r="AN1191" s="88"/>
      <c r="AO1191" s="88"/>
      <c r="AP1191" s="88"/>
      <c r="AQ1191" s="88"/>
      <c r="AR1191" s="88"/>
      <c r="AS1191" s="88"/>
      <c r="AT1191" s="88"/>
      <c r="AU1191" s="88"/>
      <c r="AV1191" s="88"/>
      <c r="AW1191" s="88"/>
      <c r="AX1191" s="88"/>
      <c r="AY1191" s="88"/>
      <c r="AZ1191" s="88"/>
      <c r="BA1191" s="88"/>
      <c r="BB1191" s="88"/>
      <c r="BC1191" s="88"/>
      <c r="BD1191" s="88"/>
      <c r="BE1191" s="88"/>
      <c r="BF1191" s="88"/>
      <c r="BG1191" s="88"/>
      <c r="BH1191" s="88"/>
      <c r="BI1191" s="88">
        <v>23</v>
      </c>
      <c r="BJ1191" s="88">
        <v>24.85</v>
      </c>
      <c r="BK1191" s="88">
        <v>24.45</v>
      </c>
      <c r="BL1191" s="88">
        <v>22.34</v>
      </c>
      <c r="BM1191" s="88"/>
      <c r="BN1191" s="88"/>
      <c r="BO1191" s="88">
        <v>24.65</v>
      </c>
      <c r="BP1191" s="88">
        <v>20.78</v>
      </c>
      <c r="BQ1191" s="88">
        <v>22.68</v>
      </c>
      <c r="BR1191" s="88"/>
      <c r="BS1191" s="88">
        <v>21.9</v>
      </c>
      <c r="BT1191" s="88">
        <v>20.149999999999999</v>
      </c>
      <c r="BU1191" s="88"/>
      <c r="BV1191" s="88"/>
      <c r="BW1191" s="88"/>
      <c r="BX1191" s="88"/>
    </row>
    <row r="1192" spans="2:76" s="9" customFormat="1" ht="15">
      <c r="B1192" s="87">
        <v>43231</v>
      </c>
      <c r="C1192" s="88">
        <v>21.55</v>
      </c>
      <c r="D1192" s="88">
        <v>22.48</v>
      </c>
      <c r="E1192" s="88">
        <v>22.89</v>
      </c>
      <c r="F1192" s="88"/>
      <c r="G1192" s="88"/>
      <c r="H1192" s="88"/>
      <c r="I1192" s="88"/>
      <c r="J1192" s="88"/>
      <c r="K1192" s="88"/>
      <c r="L1192" s="88"/>
      <c r="M1192" s="88"/>
      <c r="N1192" s="88"/>
      <c r="O1192" s="88"/>
      <c r="P1192" s="88"/>
      <c r="Q1192" s="88"/>
      <c r="R1192" s="88"/>
      <c r="S1192" s="88"/>
      <c r="T1192" s="88"/>
      <c r="U1192" s="88"/>
      <c r="V1192" s="88"/>
      <c r="W1192" s="88"/>
      <c r="X1192" s="88"/>
      <c r="Y1192" s="88"/>
      <c r="Z1192" s="88"/>
      <c r="AA1192" s="88"/>
      <c r="AB1192" s="88"/>
      <c r="AC1192" s="88"/>
      <c r="AD1192" s="88"/>
      <c r="AE1192" s="88"/>
      <c r="AF1192" s="88"/>
      <c r="AG1192" s="88"/>
      <c r="AH1192" s="88"/>
      <c r="AI1192" s="88"/>
      <c r="AJ1192" s="88"/>
      <c r="AK1192" s="88"/>
      <c r="AL1192" s="88"/>
      <c r="AM1192" s="88"/>
      <c r="AN1192" s="88"/>
      <c r="AO1192" s="88"/>
      <c r="AP1192" s="88"/>
      <c r="AQ1192" s="88"/>
      <c r="AR1192" s="88"/>
      <c r="AS1192" s="88"/>
      <c r="AT1192" s="88"/>
      <c r="AU1192" s="88"/>
      <c r="AV1192" s="88"/>
      <c r="AW1192" s="88"/>
      <c r="AX1192" s="88"/>
      <c r="AY1192" s="88"/>
      <c r="AZ1192" s="88"/>
      <c r="BA1192" s="88"/>
      <c r="BB1192" s="88"/>
      <c r="BC1192" s="88"/>
      <c r="BD1192" s="88"/>
      <c r="BE1192" s="88"/>
      <c r="BF1192" s="88"/>
      <c r="BG1192" s="88"/>
      <c r="BH1192" s="88"/>
      <c r="BI1192" s="88">
        <v>22.75</v>
      </c>
      <c r="BJ1192" s="88">
        <v>24.44</v>
      </c>
      <c r="BK1192" s="88">
        <v>24.56</v>
      </c>
      <c r="BL1192" s="88">
        <v>21.76</v>
      </c>
      <c r="BM1192" s="88"/>
      <c r="BN1192" s="88"/>
      <c r="BO1192" s="88">
        <v>24.5</v>
      </c>
      <c r="BP1192" s="88">
        <v>20.239999999999998</v>
      </c>
      <c r="BQ1192" s="88">
        <v>22.62</v>
      </c>
      <c r="BR1192" s="88"/>
      <c r="BS1192" s="88">
        <v>21.75</v>
      </c>
      <c r="BT1192" s="88">
        <v>20.079999999999998</v>
      </c>
      <c r="BU1192" s="88"/>
      <c r="BV1192" s="88"/>
      <c r="BW1192" s="88"/>
      <c r="BX1192" s="88"/>
    </row>
    <row r="1193" spans="2:76" s="9" customFormat="1" ht="15">
      <c r="B1193" s="87">
        <v>43230</v>
      </c>
      <c r="C1193" s="88">
        <v>21.37</v>
      </c>
      <c r="D1193" s="88">
        <v>22.45</v>
      </c>
      <c r="E1193" s="88">
        <v>22.53</v>
      </c>
      <c r="F1193" s="88"/>
      <c r="G1193" s="88"/>
      <c r="H1193" s="88"/>
      <c r="I1193" s="88"/>
      <c r="J1193" s="88"/>
      <c r="K1193" s="88"/>
      <c r="L1193" s="88"/>
      <c r="M1193" s="88"/>
      <c r="N1193" s="88"/>
      <c r="O1193" s="88"/>
      <c r="P1193" s="88"/>
      <c r="Q1193" s="88"/>
      <c r="R1193" s="88"/>
      <c r="S1193" s="88"/>
      <c r="T1193" s="88"/>
      <c r="U1193" s="88"/>
      <c r="V1193" s="88"/>
      <c r="W1193" s="88"/>
      <c r="X1193" s="88"/>
      <c r="Y1193" s="88"/>
      <c r="Z1193" s="88"/>
      <c r="AA1193" s="88"/>
      <c r="AB1193" s="88"/>
      <c r="AC1193" s="88"/>
      <c r="AD1193" s="88"/>
      <c r="AE1193" s="88"/>
      <c r="AF1193" s="88"/>
      <c r="AG1193" s="88"/>
      <c r="AH1193" s="88"/>
      <c r="AI1193" s="88"/>
      <c r="AJ1193" s="88"/>
      <c r="AK1193" s="88"/>
      <c r="AL1193" s="88"/>
      <c r="AM1193" s="88"/>
      <c r="AN1193" s="88"/>
      <c r="AO1193" s="88"/>
      <c r="AP1193" s="88"/>
      <c r="AQ1193" s="88"/>
      <c r="AR1193" s="88"/>
      <c r="AS1193" s="88"/>
      <c r="AT1193" s="88"/>
      <c r="AU1193" s="88"/>
      <c r="AV1193" s="88"/>
      <c r="AW1193" s="88"/>
      <c r="AX1193" s="88"/>
      <c r="AY1193" s="88"/>
      <c r="AZ1193" s="88"/>
      <c r="BA1193" s="88"/>
      <c r="BB1193" s="88"/>
      <c r="BC1193" s="88"/>
      <c r="BD1193" s="88"/>
      <c r="BE1193" s="88"/>
      <c r="BF1193" s="88"/>
      <c r="BG1193" s="88"/>
      <c r="BH1193" s="88"/>
      <c r="BI1193" s="88">
        <v>22.5</v>
      </c>
      <c r="BJ1193" s="88">
        <v>24.03</v>
      </c>
      <c r="BK1193" s="88">
        <v>24.17</v>
      </c>
      <c r="BL1193" s="88">
        <v>21.69</v>
      </c>
      <c r="BM1193" s="88"/>
      <c r="BN1193" s="88"/>
      <c r="BO1193" s="88">
        <v>24.1</v>
      </c>
      <c r="BP1193" s="88">
        <v>20.18</v>
      </c>
      <c r="BQ1193" s="88">
        <v>22.13</v>
      </c>
      <c r="BR1193" s="88"/>
      <c r="BS1193" s="88">
        <v>21.35</v>
      </c>
      <c r="BT1193" s="88">
        <v>19.600000000000001</v>
      </c>
      <c r="BU1193" s="88"/>
      <c r="BV1193" s="88"/>
      <c r="BW1193" s="88"/>
      <c r="BX1193" s="88"/>
    </row>
    <row r="1194" spans="2:76" s="9" customFormat="1" ht="15">
      <c r="B1194" s="87">
        <v>43229</v>
      </c>
      <c r="C1194" s="88">
        <v>21.58</v>
      </c>
      <c r="D1194" s="88">
        <v>22.4</v>
      </c>
      <c r="E1194" s="88">
        <v>22.55</v>
      </c>
      <c r="F1194" s="88"/>
      <c r="G1194" s="88"/>
      <c r="H1194" s="88"/>
      <c r="I1194" s="88"/>
      <c r="J1194" s="88"/>
      <c r="K1194" s="88"/>
      <c r="L1194" s="88"/>
      <c r="M1194" s="88"/>
      <c r="N1194" s="88"/>
      <c r="O1194" s="88"/>
      <c r="P1194" s="88"/>
      <c r="Q1194" s="88"/>
      <c r="R1194" s="88"/>
      <c r="S1194" s="88"/>
      <c r="T1194" s="88"/>
      <c r="U1194" s="88"/>
      <c r="V1194" s="88"/>
      <c r="W1194" s="88"/>
      <c r="X1194" s="88"/>
      <c r="Y1194" s="88"/>
      <c r="Z1194" s="88"/>
      <c r="AA1194" s="88"/>
      <c r="AB1194" s="88"/>
      <c r="AC1194" s="88"/>
      <c r="AD1194" s="88"/>
      <c r="AE1194" s="88"/>
      <c r="AF1194" s="88"/>
      <c r="AG1194" s="88"/>
      <c r="AH1194" s="88"/>
      <c r="AI1194" s="88"/>
      <c r="AJ1194" s="88"/>
      <c r="AK1194" s="88"/>
      <c r="AL1194" s="88"/>
      <c r="AM1194" s="88"/>
      <c r="AN1194" s="88"/>
      <c r="AO1194" s="88"/>
      <c r="AP1194" s="88"/>
      <c r="AQ1194" s="88"/>
      <c r="AR1194" s="88"/>
      <c r="AS1194" s="88"/>
      <c r="AT1194" s="88"/>
      <c r="AU1194" s="88"/>
      <c r="AV1194" s="88"/>
      <c r="AW1194" s="88"/>
      <c r="AX1194" s="88"/>
      <c r="AY1194" s="88"/>
      <c r="AZ1194" s="88"/>
      <c r="BA1194" s="88"/>
      <c r="BB1194" s="88"/>
      <c r="BC1194" s="88"/>
      <c r="BD1194" s="88"/>
      <c r="BE1194" s="88"/>
      <c r="BF1194" s="88"/>
      <c r="BG1194" s="88"/>
      <c r="BH1194" s="88"/>
      <c r="BI1194" s="88">
        <v>22.5</v>
      </c>
      <c r="BJ1194" s="88">
        <v>23.96</v>
      </c>
      <c r="BK1194" s="88">
        <v>24.45</v>
      </c>
      <c r="BL1194" s="88">
        <v>21.53</v>
      </c>
      <c r="BM1194" s="88"/>
      <c r="BN1194" s="88"/>
      <c r="BO1194" s="88">
        <v>24.2</v>
      </c>
      <c r="BP1194" s="88">
        <v>20.03</v>
      </c>
      <c r="BQ1194" s="88">
        <v>22.38</v>
      </c>
      <c r="BR1194" s="88"/>
      <c r="BS1194" s="88">
        <v>21.4</v>
      </c>
      <c r="BT1194" s="88">
        <v>19.79</v>
      </c>
      <c r="BU1194" s="88"/>
      <c r="BV1194" s="88"/>
      <c r="BW1194" s="88"/>
      <c r="BX1194" s="88"/>
    </row>
    <row r="1195" spans="2:76" s="9" customFormat="1" ht="15">
      <c r="B1195" s="87">
        <v>43228</v>
      </c>
      <c r="C1195" s="88">
        <v>21.24</v>
      </c>
      <c r="D1195" s="88">
        <v>22.3</v>
      </c>
      <c r="E1195" s="88">
        <v>22.68</v>
      </c>
      <c r="F1195" s="88"/>
      <c r="G1195" s="88"/>
      <c r="H1195" s="88"/>
      <c r="I1195" s="88"/>
      <c r="J1195" s="88"/>
      <c r="K1195" s="88"/>
      <c r="L1195" s="88"/>
      <c r="M1195" s="88"/>
      <c r="N1195" s="88"/>
      <c r="O1195" s="88"/>
      <c r="P1195" s="88"/>
      <c r="Q1195" s="88"/>
      <c r="R1195" s="88"/>
      <c r="S1195" s="88"/>
      <c r="T1195" s="88"/>
      <c r="U1195" s="88"/>
      <c r="V1195" s="88"/>
      <c r="W1195" s="88"/>
      <c r="X1195" s="88"/>
      <c r="Y1195" s="88"/>
      <c r="Z1195" s="88"/>
      <c r="AA1195" s="88"/>
      <c r="AB1195" s="88"/>
      <c r="AC1195" s="88"/>
      <c r="AD1195" s="88"/>
      <c r="AE1195" s="88"/>
      <c r="AF1195" s="88"/>
      <c r="AG1195" s="88"/>
      <c r="AH1195" s="88"/>
      <c r="AI1195" s="88"/>
      <c r="AJ1195" s="88"/>
      <c r="AK1195" s="88"/>
      <c r="AL1195" s="88"/>
      <c r="AM1195" s="88"/>
      <c r="AN1195" s="88"/>
      <c r="AO1195" s="88"/>
      <c r="AP1195" s="88"/>
      <c r="AQ1195" s="88"/>
      <c r="AR1195" s="88"/>
      <c r="AS1195" s="88"/>
      <c r="AT1195" s="88"/>
      <c r="AU1195" s="88"/>
      <c r="AV1195" s="88"/>
      <c r="AW1195" s="88"/>
      <c r="AX1195" s="88"/>
      <c r="AY1195" s="88"/>
      <c r="AZ1195" s="88"/>
      <c r="BA1195" s="88"/>
      <c r="BB1195" s="88"/>
      <c r="BC1195" s="88"/>
      <c r="BD1195" s="88"/>
      <c r="BE1195" s="88"/>
      <c r="BF1195" s="88"/>
      <c r="BG1195" s="88"/>
      <c r="BH1195" s="88"/>
      <c r="BI1195" s="88">
        <v>22.55</v>
      </c>
      <c r="BJ1195" s="88">
        <v>23.65</v>
      </c>
      <c r="BK1195" s="88">
        <v>24.56</v>
      </c>
      <c r="BL1195" s="88">
        <v>21</v>
      </c>
      <c r="BM1195" s="88"/>
      <c r="BN1195" s="88"/>
      <c r="BO1195" s="88">
        <v>24.1</v>
      </c>
      <c r="BP1195" s="88">
        <v>19.54</v>
      </c>
      <c r="BQ1195" s="88">
        <v>22.17</v>
      </c>
      <c r="BR1195" s="88"/>
      <c r="BS1195" s="88">
        <v>21</v>
      </c>
      <c r="BT1195" s="88">
        <v>19.309999999999999</v>
      </c>
      <c r="BU1195" s="88"/>
      <c r="BV1195" s="88"/>
      <c r="BW1195" s="88"/>
      <c r="BX1195" s="88"/>
    </row>
    <row r="1196" spans="2:76" s="9" customFormat="1" ht="15">
      <c r="B1196" s="87">
        <v>43227</v>
      </c>
      <c r="C1196" s="88">
        <v>20.92</v>
      </c>
      <c r="D1196" s="88">
        <v>22</v>
      </c>
      <c r="E1196" s="88">
        <v>22.08</v>
      </c>
      <c r="F1196" s="88"/>
      <c r="G1196" s="88"/>
      <c r="H1196" s="88"/>
      <c r="I1196" s="88"/>
      <c r="J1196" s="88"/>
      <c r="K1196" s="88"/>
      <c r="L1196" s="88"/>
      <c r="M1196" s="88"/>
      <c r="N1196" s="88"/>
      <c r="O1196" s="88"/>
      <c r="P1196" s="88"/>
      <c r="Q1196" s="88"/>
      <c r="R1196" s="88"/>
      <c r="S1196" s="88"/>
      <c r="T1196" s="88"/>
      <c r="U1196" s="88"/>
      <c r="V1196" s="88"/>
      <c r="W1196" s="88"/>
      <c r="X1196" s="88"/>
      <c r="Y1196" s="88"/>
      <c r="Z1196" s="88"/>
      <c r="AA1196" s="88"/>
      <c r="AB1196" s="88"/>
      <c r="AC1196" s="88"/>
      <c r="AD1196" s="88"/>
      <c r="AE1196" s="88"/>
      <c r="AF1196" s="88"/>
      <c r="AG1196" s="88"/>
      <c r="AH1196" s="88"/>
      <c r="AI1196" s="88"/>
      <c r="AJ1196" s="88"/>
      <c r="AK1196" s="88"/>
      <c r="AL1196" s="88"/>
      <c r="AM1196" s="88"/>
      <c r="AN1196" s="88"/>
      <c r="AO1196" s="88"/>
      <c r="AP1196" s="88"/>
      <c r="AQ1196" s="88"/>
      <c r="AR1196" s="88"/>
      <c r="AS1196" s="88"/>
      <c r="AT1196" s="88"/>
      <c r="AU1196" s="88"/>
      <c r="AV1196" s="88"/>
      <c r="AW1196" s="88"/>
      <c r="AX1196" s="88"/>
      <c r="AY1196" s="88"/>
      <c r="AZ1196" s="88"/>
      <c r="BA1196" s="88"/>
      <c r="BB1196" s="88"/>
      <c r="BC1196" s="88"/>
      <c r="BD1196" s="88"/>
      <c r="BE1196" s="88"/>
      <c r="BF1196" s="88"/>
      <c r="BG1196" s="88"/>
      <c r="BH1196" s="88"/>
      <c r="BI1196" s="88">
        <v>22.05</v>
      </c>
      <c r="BJ1196" s="88">
        <v>23.48</v>
      </c>
      <c r="BK1196" s="88">
        <v>24.13</v>
      </c>
      <c r="BL1196" s="88">
        <v>21.19</v>
      </c>
      <c r="BM1196" s="88"/>
      <c r="BN1196" s="88"/>
      <c r="BO1196" s="88">
        <v>23.8</v>
      </c>
      <c r="BP1196" s="88">
        <v>19.71</v>
      </c>
      <c r="BQ1196" s="88">
        <v>22.2</v>
      </c>
      <c r="BR1196" s="88"/>
      <c r="BS1196" s="88">
        <v>20.9</v>
      </c>
      <c r="BT1196" s="88">
        <v>19.5</v>
      </c>
      <c r="BU1196" s="88"/>
      <c r="BV1196" s="88"/>
      <c r="BW1196" s="88"/>
      <c r="BX1196" s="88"/>
    </row>
    <row r="1197" spans="2:76" s="9" customFormat="1" ht="15">
      <c r="B1197" s="87">
        <v>43224</v>
      </c>
      <c r="C1197" s="88">
        <v>20.76</v>
      </c>
      <c r="D1197" s="88">
        <v>21.8</v>
      </c>
      <c r="E1197" s="88">
        <v>21.88</v>
      </c>
      <c r="F1197" s="88"/>
      <c r="G1197" s="88"/>
      <c r="H1197" s="88"/>
      <c r="I1197" s="88"/>
      <c r="J1197" s="88"/>
      <c r="K1197" s="88"/>
      <c r="L1197" s="88"/>
      <c r="M1197" s="88"/>
      <c r="N1197" s="88"/>
      <c r="O1197" s="88"/>
      <c r="P1197" s="88"/>
      <c r="Q1197" s="88"/>
      <c r="R1197" s="88"/>
      <c r="S1197" s="88"/>
      <c r="T1197" s="88"/>
      <c r="U1197" s="88"/>
      <c r="V1197" s="88"/>
      <c r="W1197" s="88"/>
      <c r="X1197" s="88"/>
      <c r="Y1197" s="88"/>
      <c r="Z1197" s="88"/>
      <c r="AA1197" s="88"/>
      <c r="AB1197" s="88"/>
      <c r="AC1197" s="88"/>
      <c r="AD1197" s="88"/>
      <c r="AE1197" s="88"/>
      <c r="AF1197" s="88"/>
      <c r="AG1197" s="88"/>
      <c r="AH1197" s="88"/>
      <c r="AI1197" s="88"/>
      <c r="AJ1197" s="88"/>
      <c r="AK1197" s="88"/>
      <c r="AL1197" s="88"/>
      <c r="AM1197" s="88"/>
      <c r="AN1197" s="88"/>
      <c r="AO1197" s="88"/>
      <c r="AP1197" s="88"/>
      <c r="AQ1197" s="88"/>
      <c r="AR1197" s="88"/>
      <c r="AS1197" s="88"/>
      <c r="AT1197" s="88"/>
      <c r="AU1197" s="88"/>
      <c r="AV1197" s="88"/>
      <c r="AW1197" s="88"/>
      <c r="AX1197" s="88"/>
      <c r="AY1197" s="88"/>
      <c r="AZ1197" s="88"/>
      <c r="BA1197" s="88"/>
      <c r="BB1197" s="88"/>
      <c r="BC1197" s="88"/>
      <c r="BD1197" s="88"/>
      <c r="BE1197" s="88"/>
      <c r="BF1197" s="88"/>
      <c r="BG1197" s="88"/>
      <c r="BH1197" s="88"/>
      <c r="BI1197" s="88">
        <v>21.85</v>
      </c>
      <c r="BJ1197" s="88">
        <v>23.28</v>
      </c>
      <c r="BK1197" s="88">
        <v>23.52</v>
      </c>
      <c r="BL1197" s="88">
        <v>20.92</v>
      </c>
      <c r="BM1197" s="88"/>
      <c r="BN1197" s="88"/>
      <c r="BO1197" s="88">
        <v>23.4</v>
      </c>
      <c r="BP1197" s="88">
        <v>19.46</v>
      </c>
      <c r="BQ1197" s="88">
        <v>21.81</v>
      </c>
      <c r="BR1197" s="88"/>
      <c r="BS1197" s="88">
        <v>20.65</v>
      </c>
      <c r="BT1197" s="88">
        <v>19.25</v>
      </c>
      <c r="BU1197" s="88"/>
      <c r="BV1197" s="88"/>
      <c r="BW1197" s="88"/>
      <c r="BX1197" s="88"/>
    </row>
    <row r="1198" spans="2:76" s="9" customFormat="1" ht="15">
      <c r="B1198" s="87">
        <v>43223</v>
      </c>
      <c r="C1198" s="88">
        <v>20.7</v>
      </c>
      <c r="D1198" s="88">
        <v>21.35</v>
      </c>
      <c r="E1198" s="88">
        <v>21.35</v>
      </c>
      <c r="F1198" s="88"/>
      <c r="G1198" s="88"/>
      <c r="H1198" s="88"/>
      <c r="I1198" s="88"/>
      <c r="J1198" s="88"/>
      <c r="K1198" s="88"/>
      <c r="L1198" s="88"/>
      <c r="M1198" s="88"/>
      <c r="N1198" s="88"/>
      <c r="O1198" s="88"/>
      <c r="P1198" s="88"/>
      <c r="Q1198" s="88"/>
      <c r="R1198" s="88"/>
      <c r="S1198" s="88"/>
      <c r="T1198" s="88"/>
      <c r="U1198" s="88"/>
      <c r="V1198" s="88"/>
      <c r="W1198" s="88"/>
      <c r="X1198" s="88"/>
      <c r="Y1198" s="88"/>
      <c r="Z1198" s="88"/>
      <c r="AA1198" s="88"/>
      <c r="AB1198" s="88"/>
      <c r="AC1198" s="88"/>
      <c r="AD1198" s="88"/>
      <c r="AE1198" s="88"/>
      <c r="AF1198" s="88"/>
      <c r="AG1198" s="88"/>
      <c r="AH1198" s="88"/>
      <c r="AI1198" s="88"/>
      <c r="AJ1198" s="88"/>
      <c r="AK1198" s="88"/>
      <c r="AL1198" s="88"/>
      <c r="AM1198" s="88"/>
      <c r="AN1198" s="88"/>
      <c r="AO1198" s="88"/>
      <c r="AP1198" s="88"/>
      <c r="AQ1198" s="88"/>
      <c r="AR1198" s="88"/>
      <c r="AS1198" s="88"/>
      <c r="AT1198" s="88"/>
      <c r="AU1198" s="88"/>
      <c r="AV1198" s="88"/>
      <c r="AW1198" s="88"/>
      <c r="AX1198" s="88"/>
      <c r="AY1198" s="88"/>
      <c r="AZ1198" s="88"/>
      <c r="BA1198" s="88"/>
      <c r="BB1198" s="88"/>
      <c r="BC1198" s="88"/>
      <c r="BD1198" s="88"/>
      <c r="BE1198" s="88"/>
      <c r="BF1198" s="88"/>
      <c r="BG1198" s="88"/>
      <c r="BH1198" s="88"/>
      <c r="BI1198" s="88">
        <v>21.35</v>
      </c>
      <c r="BJ1198" s="88">
        <v>23.03</v>
      </c>
      <c r="BK1198" s="88">
        <v>22.97</v>
      </c>
      <c r="BL1198" s="88">
        <v>20.47</v>
      </c>
      <c r="BM1198" s="88"/>
      <c r="BN1198" s="88"/>
      <c r="BO1198" s="88">
        <v>23</v>
      </c>
      <c r="BP1198" s="88">
        <v>19.04</v>
      </c>
      <c r="BQ1198" s="88">
        <v>21.32</v>
      </c>
      <c r="BR1198" s="88"/>
      <c r="BS1198" s="88">
        <v>20.399999999999999</v>
      </c>
      <c r="BT1198" s="88">
        <v>18.91</v>
      </c>
      <c r="BU1198" s="88"/>
      <c r="BV1198" s="88"/>
      <c r="BW1198" s="88"/>
      <c r="BX1198" s="88"/>
    </row>
    <row r="1199" spans="2:76" s="9" customFormat="1" ht="15">
      <c r="B1199" s="87">
        <v>43222</v>
      </c>
      <c r="C1199" s="88">
        <v>20.6</v>
      </c>
      <c r="D1199" s="88">
        <v>21.55</v>
      </c>
      <c r="E1199" s="88">
        <v>21.55</v>
      </c>
      <c r="F1199" s="88"/>
      <c r="G1199" s="88"/>
      <c r="H1199" s="88"/>
      <c r="I1199" s="88"/>
      <c r="J1199" s="88"/>
      <c r="K1199" s="88"/>
      <c r="L1199" s="88"/>
      <c r="M1199" s="88"/>
      <c r="N1199" s="88"/>
      <c r="O1199" s="88"/>
      <c r="P1199" s="88"/>
      <c r="Q1199" s="88"/>
      <c r="R1199" s="88"/>
      <c r="S1199" s="88"/>
      <c r="T1199" s="88"/>
      <c r="U1199" s="88"/>
      <c r="V1199" s="88"/>
      <c r="W1199" s="88"/>
      <c r="X1199" s="88"/>
      <c r="Y1199" s="88"/>
      <c r="Z1199" s="88"/>
      <c r="AA1199" s="88"/>
      <c r="AB1199" s="88"/>
      <c r="AC1199" s="88"/>
      <c r="AD1199" s="88"/>
      <c r="AE1199" s="88"/>
      <c r="AF1199" s="88"/>
      <c r="AG1199" s="88"/>
      <c r="AH1199" s="88"/>
      <c r="AI1199" s="88"/>
      <c r="AJ1199" s="88"/>
      <c r="AK1199" s="88"/>
      <c r="AL1199" s="88"/>
      <c r="AM1199" s="88"/>
      <c r="AN1199" s="88"/>
      <c r="AO1199" s="88"/>
      <c r="AP1199" s="88"/>
      <c r="AQ1199" s="88"/>
      <c r="AR1199" s="88"/>
      <c r="AS1199" s="88"/>
      <c r="AT1199" s="88"/>
      <c r="AU1199" s="88"/>
      <c r="AV1199" s="88"/>
      <c r="AW1199" s="88"/>
      <c r="AX1199" s="88"/>
      <c r="AY1199" s="88"/>
      <c r="AZ1199" s="88"/>
      <c r="BA1199" s="88"/>
      <c r="BB1199" s="88"/>
      <c r="BC1199" s="88"/>
      <c r="BD1199" s="88"/>
      <c r="BE1199" s="88"/>
      <c r="BF1199" s="88"/>
      <c r="BG1199" s="88"/>
      <c r="BH1199" s="88"/>
      <c r="BI1199" s="88">
        <v>21.55</v>
      </c>
      <c r="BJ1199" s="88">
        <v>22.94</v>
      </c>
      <c r="BK1199" s="88">
        <v>23.37</v>
      </c>
      <c r="BL1199" s="88">
        <v>20.59</v>
      </c>
      <c r="BM1199" s="88"/>
      <c r="BN1199" s="88"/>
      <c r="BO1199" s="88">
        <v>23.15</v>
      </c>
      <c r="BP1199" s="88">
        <v>19.149999999999999</v>
      </c>
      <c r="BQ1199" s="88">
        <v>21.57</v>
      </c>
      <c r="BR1199" s="88"/>
      <c r="BS1199" s="88">
        <v>20.5</v>
      </c>
      <c r="BT1199" s="88">
        <v>19.100000000000001</v>
      </c>
      <c r="BU1199" s="88"/>
      <c r="BV1199" s="88"/>
      <c r="BW1199" s="88"/>
      <c r="BX1199" s="88"/>
    </row>
    <row r="1200" spans="2:76" s="9" customFormat="1" ht="15">
      <c r="B1200" s="87">
        <v>43220</v>
      </c>
      <c r="C1200" s="88">
        <v>21.2</v>
      </c>
      <c r="D1200" s="88">
        <v>21.6</v>
      </c>
      <c r="E1200" s="88"/>
      <c r="F1200" s="88"/>
      <c r="G1200" s="88"/>
      <c r="H1200" s="88"/>
      <c r="I1200" s="88"/>
      <c r="J1200" s="88"/>
      <c r="K1200" s="88"/>
      <c r="L1200" s="88"/>
      <c r="M1200" s="88"/>
      <c r="N1200" s="88"/>
      <c r="O1200" s="88"/>
      <c r="P1200" s="88"/>
      <c r="Q1200" s="88"/>
      <c r="R1200" s="88"/>
      <c r="S1200" s="88"/>
      <c r="T1200" s="88"/>
      <c r="U1200" s="88"/>
      <c r="V1200" s="88"/>
      <c r="W1200" s="88"/>
      <c r="X1200" s="88"/>
      <c r="Y1200" s="88"/>
      <c r="Z1200" s="88"/>
      <c r="AA1200" s="88"/>
      <c r="AB1200" s="88"/>
      <c r="AC1200" s="88"/>
      <c r="AD1200" s="88"/>
      <c r="AE1200" s="88"/>
      <c r="AF1200" s="88"/>
      <c r="AG1200" s="88"/>
      <c r="AH1200" s="88"/>
      <c r="AI1200" s="88"/>
      <c r="AJ1200" s="88"/>
      <c r="AK1200" s="88"/>
      <c r="AL1200" s="88"/>
      <c r="AM1200" s="88"/>
      <c r="AN1200" s="88"/>
      <c r="AO1200" s="88"/>
      <c r="AP1200" s="88"/>
      <c r="AQ1200" s="88"/>
      <c r="AR1200" s="88"/>
      <c r="AS1200" s="88"/>
      <c r="AT1200" s="88"/>
      <c r="AU1200" s="88"/>
      <c r="AV1200" s="88"/>
      <c r="AW1200" s="88"/>
      <c r="AX1200" s="88"/>
      <c r="AY1200" s="88"/>
      <c r="AZ1200" s="88"/>
      <c r="BA1200" s="88"/>
      <c r="BB1200" s="88"/>
      <c r="BC1200" s="88"/>
      <c r="BD1200" s="88"/>
      <c r="BE1200" s="88"/>
      <c r="BF1200" s="88"/>
      <c r="BG1200" s="88"/>
      <c r="BH1200" s="88"/>
      <c r="BI1200" s="88">
        <v>22.15</v>
      </c>
      <c r="BJ1200" s="88">
        <v>23.54</v>
      </c>
      <c r="BK1200" s="88">
        <v>23.76</v>
      </c>
      <c r="BL1200" s="88">
        <v>20.94</v>
      </c>
      <c r="BM1200" s="88"/>
      <c r="BN1200" s="88"/>
      <c r="BO1200" s="88">
        <v>23.65</v>
      </c>
      <c r="BP1200" s="88">
        <v>19.48</v>
      </c>
      <c r="BQ1200" s="88">
        <v>21.86</v>
      </c>
      <c r="BR1200" s="88"/>
      <c r="BS1200" s="88">
        <v>20.95</v>
      </c>
      <c r="BT1200" s="88">
        <v>19.36</v>
      </c>
      <c r="BU1200" s="88"/>
      <c r="BV1200" s="88"/>
      <c r="BW1200" s="88"/>
      <c r="BX1200" s="88"/>
    </row>
    <row r="1201" spans="1:98" ht="15">
      <c r="A1201" s="9"/>
      <c r="B1201" s="87">
        <v>43217</v>
      </c>
      <c r="C1201" s="88">
        <v>20.75</v>
      </c>
      <c r="D1201" s="88">
        <v>21.24</v>
      </c>
      <c r="E1201" s="88"/>
      <c r="F1201" s="88"/>
      <c r="G1201" s="88"/>
      <c r="H1201" s="88"/>
      <c r="I1201" s="88"/>
      <c r="J1201" s="88"/>
      <c r="K1201" s="88"/>
      <c r="L1201" s="88"/>
      <c r="M1201" s="88"/>
      <c r="N1201" s="88"/>
      <c r="O1201" s="88"/>
      <c r="P1201" s="88"/>
      <c r="Q1201" s="88"/>
      <c r="R1201" s="88"/>
      <c r="S1201" s="88"/>
      <c r="T1201" s="88"/>
      <c r="U1201" s="88"/>
      <c r="V1201" s="88"/>
      <c r="W1201" s="88"/>
      <c r="X1201" s="88"/>
      <c r="Y1201" s="88"/>
      <c r="Z1201" s="88"/>
      <c r="AA1201" s="88"/>
      <c r="AB1201" s="88"/>
      <c r="AC1201" s="88"/>
      <c r="AD1201" s="88"/>
      <c r="AE1201" s="88"/>
      <c r="AF1201" s="88"/>
      <c r="AG1201" s="88"/>
      <c r="AH1201" s="88"/>
      <c r="AI1201" s="88"/>
      <c r="AJ1201" s="88"/>
      <c r="AK1201" s="88"/>
      <c r="AL1201" s="88"/>
      <c r="AM1201" s="88"/>
      <c r="AN1201" s="88"/>
      <c r="AO1201" s="88"/>
      <c r="AP1201" s="88"/>
      <c r="AQ1201" s="88"/>
      <c r="AR1201" s="88"/>
      <c r="AS1201" s="88"/>
      <c r="AT1201" s="88"/>
      <c r="AU1201" s="88"/>
      <c r="AV1201" s="88"/>
      <c r="AW1201" s="88"/>
      <c r="AX1201" s="88"/>
      <c r="AY1201" s="88"/>
      <c r="AZ1201" s="88"/>
      <c r="BA1201" s="88"/>
      <c r="BB1201" s="88"/>
      <c r="BC1201" s="88"/>
      <c r="BD1201" s="88"/>
      <c r="BE1201" s="88"/>
      <c r="BF1201" s="88"/>
      <c r="BG1201" s="88"/>
      <c r="BH1201" s="88"/>
      <c r="BI1201" s="88">
        <v>21.75</v>
      </c>
      <c r="BJ1201" s="88">
        <v>23.21</v>
      </c>
      <c r="BK1201" s="88">
        <v>23.29</v>
      </c>
      <c r="BL1201" s="88">
        <v>20.51</v>
      </c>
      <c r="BM1201" s="88"/>
      <c r="BN1201" s="88"/>
      <c r="BO1201" s="88">
        <v>23.25</v>
      </c>
      <c r="BP1201" s="88">
        <v>19.079999999999998</v>
      </c>
      <c r="BQ1201" s="88">
        <v>21.56</v>
      </c>
      <c r="BR1201" s="88"/>
      <c r="BS1201" s="88">
        <v>20.5</v>
      </c>
      <c r="BT1201" s="88">
        <v>19.010000000000002</v>
      </c>
      <c r="BU1201" s="88"/>
      <c r="BV1201" s="88"/>
      <c r="BW1201" s="88"/>
      <c r="BX1201" s="88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</row>
    <row r="1202" spans="1:98" ht="15">
      <c r="A1202" s="9"/>
      <c r="B1202" s="87">
        <v>43216</v>
      </c>
      <c r="C1202" s="88">
        <v>20.65</v>
      </c>
      <c r="D1202" s="88">
        <v>21.22</v>
      </c>
      <c r="E1202" s="88"/>
      <c r="F1202" s="88"/>
      <c r="G1202" s="88"/>
      <c r="H1202" s="88"/>
      <c r="I1202" s="88"/>
      <c r="J1202" s="88"/>
      <c r="K1202" s="88"/>
      <c r="L1202" s="88"/>
      <c r="M1202" s="88"/>
      <c r="N1202" s="88"/>
      <c r="O1202" s="88"/>
      <c r="P1202" s="88"/>
      <c r="Q1202" s="88"/>
      <c r="R1202" s="88"/>
      <c r="S1202" s="88"/>
      <c r="T1202" s="88"/>
      <c r="U1202" s="88"/>
      <c r="V1202" s="88"/>
      <c r="W1202" s="88"/>
      <c r="X1202" s="88"/>
      <c r="Y1202" s="88"/>
      <c r="Z1202" s="88"/>
      <c r="AA1202" s="88"/>
      <c r="AB1202" s="88"/>
      <c r="AC1202" s="88"/>
      <c r="AD1202" s="88"/>
      <c r="AE1202" s="88"/>
      <c r="AF1202" s="88"/>
      <c r="AG1202" s="88"/>
      <c r="AH1202" s="88"/>
      <c r="AI1202" s="88"/>
      <c r="AJ1202" s="88"/>
      <c r="AK1202" s="88"/>
      <c r="AL1202" s="88"/>
      <c r="AM1202" s="88"/>
      <c r="AN1202" s="88"/>
      <c r="AO1202" s="88"/>
      <c r="AP1202" s="88"/>
      <c r="AQ1202" s="88"/>
      <c r="AR1202" s="88"/>
      <c r="AS1202" s="88"/>
      <c r="AT1202" s="88"/>
      <c r="AU1202" s="88"/>
      <c r="AV1202" s="88"/>
      <c r="AW1202" s="88"/>
      <c r="AX1202" s="88"/>
      <c r="AY1202" s="88"/>
      <c r="AZ1202" s="88"/>
      <c r="BA1202" s="88"/>
      <c r="BB1202" s="88"/>
      <c r="BC1202" s="88"/>
      <c r="BD1202" s="88"/>
      <c r="BE1202" s="88"/>
      <c r="BF1202" s="88"/>
      <c r="BG1202" s="88"/>
      <c r="BH1202" s="88"/>
      <c r="BI1202" s="88">
        <v>21.75</v>
      </c>
      <c r="BJ1202" s="88">
        <v>23.09</v>
      </c>
      <c r="BK1202" s="88">
        <v>23.31</v>
      </c>
      <c r="BL1202" s="88">
        <v>20.37</v>
      </c>
      <c r="BM1202" s="88"/>
      <c r="BN1202" s="88"/>
      <c r="BO1202" s="88">
        <v>23.2</v>
      </c>
      <c r="BP1202" s="88">
        <v>18.95</v>
      </c>
      <c r="BQ1202" s="88">
        <v>21.47</v>
      </c>
      <c r="BR1202" s="88"/>
      <c r="BS1202" s="88">
        <v>20.399999999999999</v>
      </c>
      <c r="BT1202" s="88">
        <v>18.88</v>
      </c>
      <c r="BU1202" s="88"/>
      <c r="BV1202" s="88"/>
      <c r="BW1202" s="88"/>
      <c r="BX1202" s="88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</row>
    <row r="1203" spans="1:98" ht="15">
      <c r="A1203" s="9"/>
      <c r="B1203" s="87">
        <v>43215</v>
      </c>
      <c r="C1203" s="88">
        <v>20.350000000000001</v>
      </c>
      <c r="D1203" s="88">
        <v>20.94</v>
      </c>
      <c r="E1203" s="88"/>
      <c r="F1203" s="88"/>
      <c r="G1203" s="88"/>
      <c r="H1203" s="88"/>
      <c r="I1203" s="88"/>
      <c r="J1203" s="88"/>
      <c r="K1203" s="88"/>
      <c r="L1203" s="88"/>
      <c r="M1203" s="88"/>
      <c r="N1203" s="88"/>
      <c r="O1203" s="88"/>
      <c r="P1203" s="88"/>
      <c r="Q1203" s="88"/>
      <c r="R1203" s="88"/>
      <c r="S1203" s="88"/>
      <c r="T1203" s="88"/>
      <c r="U1203" s="88"/>
      <c r="V1203" s="88"/>
      <c r="W1203" s="88"/>
      <c r="X1203" s="88"/>
      <c r="Y1203" s="88"/>
      <c r="Z1203" s="88"/>
      <c r="AA1203" s="88"/>
      <c r="AB1203" s="88"/>
      <c r="AC1203" s="88"/>
      <c r="AD1203" s="88"/>
      <c r="AE1203" s="88"/>
      <c r="AF1203" s="88"/>
      <c r="AG1203" s="88"/>
      <c r="AH1203" s="88"/>
      <c r="AI1203" s="88"/>
      <c r="AJ1203" s="88"/>
      <c r="AK1203" s="88"/>
      <c r="AL1203" s="88"/>
      <c r="AM1203" s="88"/>
      <c r="AN1203" s="88"/>
      <c r="AO1203" s="88"/>
      <c r="AP1203" s="88"/>
      <c r="AQ1203" s="88"/>
      <c r="AR1203" s="88"/>
      <c r="AS1203" s="88"/>
      <c r="AT1203" s="88"/>
      <c r="AU1203" s="88"/>
      <c r="AV1203" s="88"/>
      <c r="AW1203" s="88"/>
      <c r="AX1203" s="88"/>
      <c r="AY1203" s="88"/>
      <c r="AZ1203" s="88"/>
      <c r="BA1203" s="88"/>
      <c r="BB1203" s="88"/>
      <c r="BC1203" s="88"/>
      <c r="BD1203" s="88"/>
      <c r="BE1203" s="88"/>
      <c r="BF1203" s="88"/>
      <c r="BG1203" s="88"/>
      <c r="BH1203" s="88"/>
      <c r="BI1203" s="88">
        <v>21.3</v>
      </c>
      <c r="BJ1203" s="88">
        <v>22.76</v>
      </c>
      <c r="BK1203" s="88">
        <v>22.94</v>
      </c>
      <c r="BL1203" s="88">
        <v>20.23</v>
      </c>
      <c r="BM1203" s="88"/>
      <c r="BN1203" s="88"/>
      <c r="BO1203" s="88">
        <v>22.85</v>
      </c>
      <c r="BP1203" s="88">
        <v>18.82</v>
      </c>
      <c r="BQ1203" s="88">
        <v>21.14</v>
      </c>
      <c r="BR1203" s="88"/>
      <c r="BS1203" s="88">
        <v>20.05</v>
      </c>
      <c r="BT1203" s="88">
        <v>18.55</v>
      </c>
      <c r="BU1203" s="88"/>
      <c r="BV1203" s="88"/>
      <c r="BW1203" s="88"/>
      <c r="BX1203" s="88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</row>
    <row r="1204" spans="1:98" ht="15">
      <c r="A1204" s="9"/>
      <c r="B1204" s="87">
        <v>43214</v>
      </c>
      <c r="C1204" s="88">
        <v>20.25</v>
      </c>
      <c r="D1204" s="88">
        <v>20.9</v>
      </c>
      <c r="E1204" s="88"/>
      <c r="F1204" s="88"/>
      <c r="G1204" s="88"/>
      <c r="H1204" s="88"/>
      <c r="I1204" s="88"/>
      <c r="J1204" s="88"/>
      <c r="K1204" s="88"/>
      <c r="L1204" s="88"/>
      <c r="M1204" s="88"/>
      <c r="N1204" s="88"/>
      <c r="O1204" s="88"/>
      <c r="P1204" s="88"/>
      <c r="Q1204" s="88"/>
      <c r="R1204" s="88"/>
      <c r="S1204" s="88"/>
      <c r="T1204" s="88"/>
      <c r="U1204" s="88"/>
      <c r="V1204" s="88"/>
      <c r="W1204" s="88"/>
      <c r="X1204" s="88"/>
      <c r="Y1204" s="88"/>
      <c r="Z1204" s="88"/>
      <c r="AA1204" s="88"/>
      <c r="AB1204" s="88"/>
      <c r="AC1204" s="88"/>
      <c r="AD1204" s="88"/>
      <c r="AE1204" s="88"/>
      <c r="AF1204" s="88"/>
      <c r="AG1204" s="88"/>
      <c r="AH1204" s="88"/>
      <c r="AI1204" s="88"/>
      <c r="AJ1204" s="88"/>
      <c r="AK1204" s="88"/>
      <c r="AL1204" s="88"/>
      <c r="AM1204" s="88"/>
      <c r="AN1204" s="88"/>
      <c r="AO1204" s="88"/>
      <c r="AP1204" s="88"/>
      <c r="AQ1204" s="88"/>
      <c r="AR1204" s="88"/>
      <c r="AS1204" s="88"/>
      <c r="AT1204" s="88"/>
      <c r="AU1204" s="88"/>
      <c r="AV1204" s="88"/>
      <c r="AW1204" s="88"/>
      <c r="AX1204" s="88"/>
      <c r="AY1204" s="88"/>
      <c r="AZ1204" s="88"/>
      <c r="BA1204" s="88"/>
      <c r="BB1204" s="88"/>
      <c r="BC1204" s="88"/>
      <c r="BD1204" s="88"/>
      <c r="BE1204" s="88"/>
      <c r="BF1204" s="88"/>
      <c r="BG1204" s="88"/>
      <c r="BH1204" s="88"/>
      <c r="BI1204" s="88">
        <v>21.56</v>
      </c>
      <c r="BJ1204" s="88">
        <v>22.93</v>
      </c>
      <c r="BK1204" s="88">
        <v>23.08</v>
      </c>
      <c r="BL1204" s="88">
        <v>20.190000000000001</v>
      </c>
      <c r="BM1204" s="88"/>
      <c r="BN1204" s="88"/>
      <c r="BO1204" s="88">
        <v>23</v>
      </c>
      <c r="BP1204" s="88">
        <v>18.78</v>
      </c>
      <c r="BQ1204" s="88">
        <v>21.25</v>
      </c>
      <c r="BR1204" s="88"/>
      <c r="BS1204" s="88">
        <v>20.149999999999999</v>
      </c>
      <c r="BT1204" s="88">
        <v>18.61</v>
      </c>
      <c r="BU1204" s="88"/>
      <c r="BV1204" s="88"/>
      <c r="BW1204" s="88"/>
      <c r="BX1204" s="88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</row>
    <row r="1205" spans="1:98" ht="15">
      <c r="A1205" s="9"/>
      <c r="B1205" s="87">
        <v>43213</v>
      </c>
      <c r="C1205" s="88">
        <v>20.59</v>
      </c>
      <c r="D1205" s="88">
        <v>21.32</v>
      </c>
      <c r="E1205" s="88"/>
      <c r="F1205" s="88"/>
      <c r="G1205" s="88"/>
      <c r="H1205" s="88"/>
      <c r="I1205" s="88"/>
      <c r="J1205" s="88"/>
      <c r="K1205" s="88"/>
      <c r="L1205" s="88"/>
      <c r="M1205" s="88"/>
      <c r="N1205" s="88"/>
      <c r="O1205" s="88"/>
      <c r="P1205" s="88"/>
      <c r="Q1205" s="88"/>
      <c r="R1205" s="88"/>
      <c r="S1205" s="88"/>
      <c r="T1205" s="88"/>
      <c r="U1205" s="88"/>
      <c r="V1205" s="88"/>
      <c r="W1205" s="88"/>
      <c r="X1205" s="88"/>
      <c r="Y1205" s="88"/>
      <c r="Z1205" s="88"/>
      <c r="AA1205" s="88"/>
      <c r="AB1205" s="88"/>
      <c r="AC1205" s="88"/>
      <c r="AD1205" s="88"/>
      <c r="AE1205" s="88"/>
      <c r="AF1205" s="88"/>
      <c r="AG1205" s="88"/>
      <c r="AH1205" s="88"/>
      <c r="AI1205" s="88"/>
      <c r="AJ1205" s="88"/>
      <c r="AK1205" s="88"/>
      <c r="AL1205" s="88"/>
      <c r="AM1205" s="88"/>
      <c r="AN1205" s="88"/>
      <c r="AO1205" s="88"/>
      <c r="AP1205" s="88"/>
      <c r="AQ1205" s="88"/>
      <c r="AR1205" s="88"/>
      <c r="AS1205" s="88"/>
      <c r="AT1205" s="88"/>
      <c r="AU1205" s="88"/>
      <c r="AV1205" s="88"/>
      <c r="AW1205" s="88"/>
      <c r="AX1205" s="88"/>
      <c r="AY1205" s="88"/>
      <c r="AZ1205" s="88"/>
      <c r="BA1205" s="88"/>
      <c r="BB1205" s="88"/>
      <c r="BC1205" s="88"/>
      <c r="BD1205" s="88"/>
      <c r="BE1205" s="88"/>
      <c r="BF1205" s="88"/>
      <c r="BG1205" s="88"/>
      <c r="BH1205" s="88"/>
      <c r="BI1205" s="88">
        <v>21.67</v>
      </c>
      <c r="BJ1205" s="88">
        <v>23</v>
      </c>
      <c r="BK1205" s="88">
        <v>23.15</v>
      </c>
      <c r="BL1205" s="88">
        <v>20.21</v>
      </c>
      <c r="BM1205" s="88"/>
      <c r="BN1205" s="88"/>
      <c r="BO1205" s="88">
        <v>23.07</v>
      </c>
      <c r="BP1205" s="88">
        <v>18.8</v>
      </c>
      <c r="BQ1205" s="88">
        <v>21.25</v>
      </c>
      <c r="BR1205" s="88"/>
      <c r="BS1205" s="88">
        <v>20.2</v>
      </c>
      <c r="BT1205" s="88">
        <v>18.61</v>
      </c>
      <c r="BU1205" s="88"/>
      <c r="BV1205" s="88"/>
      <c r="BW1205" s="88"/>
      <c r="BX1205" s="88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</row>
    <row r="1206" spans="1:98" ht="15">
      <c r="A1206" s="9"/>
      <c r="B1206" s="87">
        <v>43210</v>
      </c>
      <c r="C1206" s="88">
        <v>20.53</v>
      </c>
      <c r="D1206" s="88">
        <v>20.83</v>
      </c>
      <c r="E1206" s="88"/>
      <c r="F1206" s="88"/>
      <c r="G1206" s="88"/>
      <c r="H1206" s="88"/>
      <c r="I1206" s="88"/>
      <c r="J1206" s="88"/>
      <c r="K1206" s="88"/>
      <c r="L1206" s="88"/>
      <c r="M1206" s="88"/>
      <c r="N1206" s="88"/>
      <c r="O1206" s="88"/>
      <c r="P1206" s="88"/>
      <c r="Q1206" s="88"/>
      <c r="R1206" s="88"/>
      <c r="S1206" s="88"/>
      <c r="T1206" s="88"/>
      <c r="U1206" s="88"/>
      <c r="V1206" s="88"/>
      <c r="W1206" s="88"/>
      <c r="X1206" s="88"/>
      <c r="Y1206" s="88"/>
      <c r="Z1206" s="88"/>
      <c r="AA1206" s="88"/>
      <c r="AB1206" s="88"/>
      <c r="AC1206" s="88"/>
      <c r="AD1206" s="88"/>
      <c r="AE1206" s="88"/>
      <c r="AF1206" s="88"/>
      <c r="AG1206" s="88"/>
      <c r="AH1206" s="88"/>
      <c r="AI1206" s="88"/>
      <c r="AJ1206" s="88"/>
      <c r="AK1206" s="88"/>
      <c r="AL1206" s="88"/>
      <c r="AM1206" s="88"/>
      <c r="AN1206" s="88"/>
      <c r="AO1206" s="88"/>
      <c r="AP1206" s="88"/>
      <c r="AQ1206" s="88"/>
      <c r="AR1206" s="88"/>
      <c r="AS1206" s="88"/>
      <c r="AT1206" s="88"/>
      <c r="AU1206" s="88"/>
      <c r="AV1206" s="88"/>
      <c r="AW1206" s="88"/>
      <c r="AX1206" s="88"/>
      <c r="AY1206" s="88"/>
      <c r="AZ1206" s="88"/>
      <c r="BA1206" s="88"/>
      <c r="BB1206" s="88"/>
      <c r="BC1206" s="88"/>
      <c r="BD1206" s="88"/>
      <c r="BE1206" s="88"/>
      <c r="BF1206" s="88"/>
      <c r="BG1206" s="88"/>
      <c r="BH1206" s="88"/>
      <c r="BI1206" s="88">
        <v>21.29</v>
      </c>
      <c r="BJ1206" s="88">
        <v>23</v>
      </c>
      <c r="BK1206" s="88">
        <v>22.8</v>
      </c>
      <c r="BL1206" s="88">
        <v>20.190000000000001</v>
      </c>
      <c r="BM1206" s="88"/>
      <c r="BN1206" s="88"/>
      <c r="BO1206" s="88">
        <v>22.9</v>
      </c>
      <c r="BP1206" s="88">
        <v>18.78</v>
      </c>
      <c r="BQ1206" s="88">
        <v>21.28</v>
      </c>
      <c r="BR1206" s="88"/>
      <c r="BS1206" s="88">
        <v>20.100000000000001</v>
      </c>
      <c r="BT1206" s="88">
        <v>18.68</v>
      </c>
      <c r="BU1206" s="88"/>
      <c r="BV1206" s="88"/>
      <c r="BW1206" s="88"/>
      <c r="BX1206" s="88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</row>
    <row r="1207" spans="1:98" ht="15">
      <c r="A1207" s="9"/>
      <c r="B1207" s="87">
        <v>43209</v>
      </c>
      <c r="C1207" s="88">
        <v>20.34</v>
      </c>
      <c r="D1207" s="88">
        <v>20.74</v>
      </c>
      <c r="E1207" s="88"/>
      <c r="F1207" s="88"/>
      <c r="G1207" s="88"/>
      <c r="H1207" s="88"/>
      <c r="I1207" s="88"/>
      <c r="J1207" s="88"/>
      <c r="K1207" s="88"/>
      <c r="L1207" s="88"/>
      <c r="M1207" s="88"/>
      <c r="N1207" s="88"/>
      <c r="O1207" s="88"/>
      <c r="P1207" s="88"/>
      <c r="Q1207" s="88"/>
      <c r="R1207" s="88"/>
      <c r="S1207" s="88"/>
      <c r="T1207" s="88"/>
      <c r="U1207" s="88"/>
      <c r="V1207" s="88"/>
      <c r="W1207" s="88"/>
      <c r="X1207" s="88"/>
      <c r="Y1207" s="88"/>
      <c r="Z1207" s="88"/>
      <c r="AA1207" s="88"/>
      <c r="AB1207" s="88"/>
      <c r="AC1207" s="88"/>
      <c r="AD1207" s="88"/>
      <c r="AE1207" s="88"/>
      <c r="AF1207" s="88"/>
      <c r="AG1207" s="88"/>
      <c r="AH1207" s="88"/>
      <c r="AI1207" s="88"/>
      <c r="AJ1207" s="88"/>
      <c r="AK1207" s="88"/>
      <c r="AL1207" s="88"/>
      <c r="AM1207" s="88"/>
      <c r="AN1207" s="88"/>
      <c r="AO1207" s="88"/>
      <c r="AP1207" s="88"/>
      <c r="AQ1207" s="88"/>
      <c r="AR1207" s="88"/>
      <c r="AS1207" s="88"/>
      <c r="AT1207" s="88"/>
      <c r="AU1207" s="88"/>
      <c r="AV1207" s="88"/>
      <c r="AW1207" s="88"/>
      <c r="AX1207" s="88"/>
      <c r="AY1207" s="88"/>
      <c r="AZ1207" s="88"/>
      <c r="BA1207" s="88"/>
      <c r="BB1207" s="88"/>
      <c r="BC1207" s="88"/>
      <c r="BD1207" s="88"/>
      <c r="BE1207" s="88"/>
      <c r="BF1207" s="88"/>
      <c r="BG1207" s="88"/>
      <c r="BH1207" s="88"/>
      <c r="BI1207" s="88">
        <v>21.22</v>
      </c>
      <c r="BJ1207" s="88">
        <v>23</v>
      </c>
      <c r="BK1207" s="88">
        <v>22.7</v>
      </c>
      <c r="BL1207" s="88">
        <v>20.260000000000002</v>
      </c>
      <c r="BM1207" s="88"/>
      <c r="BN1207" s="88"/>
      <c r="BO1207" s="88">
        <v>22.85</v>
      </c>
      <c r="BP1207" s="88">
        <v>18.850000000000001</v>
      </c>
      <c r="BQ1207" s="88">
        <v>21.17</v>
      </c>
      <c r="BR1207" s="88"/>
      <c r="BS1207" s="88">
        <v>20.21</v>
      </c>
      <c r="BT1207" s="88">
        <v>18.73</v>
      </c>
      <c r="BU1207" s="88"/>
      <c r="BV1207" s="88"/>
      <c r="BW1207" s="88"/>
      <c r="BX1207" s="88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</row>
    <row r="1208" spans="1:98" ht="15">
      <c r="A1208" s="9"/>
      <c r="B1208" s="87">
        <v>43208</v>
      </c>
      <c r="C1208" s="88">
        <v>20.49</v>
      </c>
      <c r="D1208" s="88">
        <v>20.62</v>
      </c>
      <c r="E1208" s="88"/>
      <c r="F1208" s="88"/>
      <c r="G1208" s="88"/>
      <c r="H1208" s="88"/>
      <c r="I1208" s="88"/>
      <c r="J1208" s="88"/>
      <c r="K1208" s="88"/>
      <c r="L1208" s="88"/>
      <c r="M1208" s="88"/>
      <c r="N1208" s="88"/>
      <c r="O1208" s="88"/>
      <c r="P1208" s="88"/>
      <c r="Q1208" s="88"/>
      <c r="R1208" s="88"/>
      <c r="S1208" s="88"/>
      <c r="T1208" s="88"/>
      <c r="U1208" s="88"/>
      <c r="V1208" s="88"/>
      <c r="W1208" s="88"/>
      <c r="X1208" s="88"/>
      <c r="Y1208" s="88"/>
      <c r="Z1208" s="88"/>
      <c r="AA1208" s="88"/>
      <c r="AB1208" s="88"/>
      <c r="AC1208" s="88"/>
      <c r="AD1208" s="88"/>
      <c r="AE1208" s="88"/>
      <c r="AF1208" s="88"/>
      <c r="AG1208" s="88"/>
      <c r="AH1208" s="88"/>
      <c r="AI1208" s="88"/>
      <c r="AJ1208" s="88"/>
      <c r="AK1208" s="88"/>
      <c r="AL1208" s="88"/>
      <c r="AM1208" s="88"/>
      <c r="AN1208" s="88"/>
      <c r="AO1208" s="88"/>
      <c r="AP1208" s="88"/>
      <c r="AQ1208" s="88"/>
      <c r="AR1208" s="88"/>
      <c r="AS1208" s="88"/>
      <c r="AT1208" s="88"/>
      <c r="AU1208" s="88"/>
      <c r="AV1208" s="88"/>
      <c r="AW1208" s="88"/>
      <c r="AX1208" s="88"/>
      <c r="AY1208" s="88"/>
      <c r="AZ1208" s="88"/>
      <c r="BA1208" s="88"/>
      <c r="BB1208" s="88"/>
      <c r="BC1208" s="88"/>
      <c r="BD1208" s="88"/>
      <c r="BE1208" s="88"/>
      <c r="BF1208" s="88"/>
      <c r="BG1208" s="88"/>
      <c r="BH1208" s="88"/>
      <c r="BI1208" s="88">
        <v>21.14</v>
      </c>
      <c r="BJ1208" s="88">
        <v>23</v>
      </c>
      <c r="BK1208" s="88">
        <v>21.87</v>
      </c>
      <c r="BL1208" s="88">
        <v>19.88</v>
      </c>
      <c r="BM1208" s="88"/>
      <c r="BN1208" s="88"/>
      <c r="BO1208" s="88">
        <v>22.44</v>
      </c>
      <c r="BP1208" s="88">
        <v>18.489999999999998</v>
      </c>
      <c r="BQ1208" s="88">
        <v>21.06</v>
      </c>
      <c r="BR1208" s="88"/>
      <c r="BS1208" s="88">
        <v>19.809999999999999</v>
      </c>
      <c r="BT1208" s="88">
        <v>18.59</v>
      </c>
      <c r="BU1208" s="88"/>
      <c r="BV1208" s="88"/>
      <c r="BW1208" s="88"/>
      <c r="BX1208" s="88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</row>
    <row r="1209" spans="1:98" ht="15">
      <c r="A1209" s="9"/>
      <c r="B1209" s="87">
        <v>43207</v>
      </c>
      <c r="C1209" s="88">
        <v>20.350000000000001</v>
      </c>
      <c r="D1209" s="88">
        <v>20.57</v>
      </c>
      <c r="E1209" s="88"/>
      <c r="F1209" s="88"/>
      <c r="G1209" s="88"/>
      <c r="H1209" s="88"/>
      <c r="I1209" s="88"/>
      <c r="J1209" s="88"/>
      <c r="K1209" s="88"/>
      <c r="L1209" s="88"/>
      <c r="M1209" s="88"/>
      <c r="N1209" s="88"/>
      <c r="O1209" s="88"/>
      <c r="P1209" s="88"/>
      <c r="Q1209" s="88"/>
      <c r="R1209" s="88"/>
      <c r="S1209" s="88"/>
      <c r="T1209" s="88"/>
      <c r="U1209" s="88"/>
      <c r="V1209" s="88"/>
      <c r="W1209" s="88"/>
      <c r="X1209" s="88"/>
      <c r="Y1209" s="88"/>
      <c r="Z1209" s="88"/>
      <c r="AA1209" s="88"/>
      <c r="AB1209" s="88"/>
      <c r="AC1209" s="88"/>
      <c r="AD1209" s="88"/>
      <c r="AE1209" s="88"/>
      <c r="AF1209" s="88"/>
      <c r="AG1209" s="88"/>
      <c r="AH1209" s="88"/>
      <c r="AI1209" s="88"/>
      <c r="AJ1209" s="88"/>
      <c r="AK1209" s="88"/>
      <c r="AL1209" s="88"/>
      <c r="AM1209" s="88"/>
      <c r="AN1209" s="88"/>
      <c r="AO1209" s="88"/>
      <c r="AP1209" s="88"/>
      <c r="AQ1209" s="88"/>
      <c r="AR1209" s="88"/>
      <c r="AS1209" s="88"/>
      <c r="AT1209" s="88"/>
      <c r="AU1209" s="88"/>
      <c r="AV1209" s="88"/>
      <c r="AW1209" s="88"/>
      <c r="AX1209" s="88"/>
      <c r="AY1209" s="88"/>
      <c r="AZ1209" s="88"/>
      <c r="BA1209" s="88"/>
      <c r="BB1209" s="88"/>
      <c r="BC1209" s="88"/>
      <c r="BD1209" s="88"/>
      <c r="BE1209" s="88"/>
      <c r="BF1209" s="88"/>
      <c r="BG1209" s="88"/>
      <c r="BH1209" s="88"/>
      <c r="BI1209" s="88">
        <v>20.9</v>
      </c>
      <c r="BJ1209" s="88">
        <v>23</v>
      </c>
      <c r="BK1209" s="88">
        <v>21.39</v>
      </c>
      <c r="BL1209" s="88">
        <v>19.7</v>
      </c>
      <c r="BM1209" s="88"/>
      <c r="BN1209" s="88"/>
      <c r="BO1209" s="88">
        <v>22.2</v>
      </c>
      <c r="BP1209" s="88">
        <v>18.329999999999998</v>
      </c>
      <c r="BQ1209" s="88">
        <v>20.86</v>
      </c>
      <c r="BR1209" s="88"/>
      <c r="BS1209" s="88">
        <v>19.64</v>
      </c>
      <c r="BT1209" s="88">
        <v>18.45</v>
      </c>
      <c r="BU1209" s="88"/>
      <c r="BV1209" s="88"/>
      <c r="BW1209" s="88"/>
      <c r="BX1209" s="88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</row>
    <row r="1210" spans="1:98" ht="15">
      <c r="A1210" s="9"/>
      <c r="B1210" s="87">
        <v>43206</v>
      </c>
      <c r="C1210" s="88">
        <v>20.63</v>
      </c>
      <c r="D1210" s="88">
        <v>20.83</v>
      </c>
      <c r="E1210" s="88"/>
      <c r="F1210" s="88"/>
      <c r="G1210" s="88"/>
      <c r="H1210" s="88"/>
      <c r="I1210" s="88"/>
      <c r="J1210" s="88"/>
      <c r="K1210" s="88"/>
      <c r="L1210" s="88"/>
      <c r="M1210" s="88"/>
      <c r="N1210" s="88"/>
      <c r="O1210" s="88"/>
      <c r="P1210" s="88"/>
      <c r="Q1210" s="88"/>
      <c r="R1210" s="88"/>
      <c r="S1210" s="88"/>
      <c r="T1210" s="88"/>
      <c r="U1210" s="88"/>
      <c r="V1210" s="88"/>
      <c r="W1210" s="88"/>
      <c r="X1210" s="88"/>
      <c r="Y1210" s="88"/>
      <c r="Z1210" s="88"/>
      <c r="AA1210" s="88"/>
      <c r="AB1210" s="88"/>
      <c r="AC1210" s="88"/>
      <c r="AD1210" s="88"/>
      <c r="AE1210" s="88"/>
      <c r="AF1210" s="88"/>
      <c r="AG1210" s="88"/>
      <c r="AH1210" s="88"/>
      <c r="AI1210" s="88"/>
      <c r="AJ1210" s="88"/>
      <c r="AK1210" s="88"/>
      <c r="AL1210" s="88"/>
      <c r="AM1210" s="88"/>
      <c r="AN1210" s="88"/>
      <c r="AO1210" s="88"/>
      <c r="AP1210" s="88"/>
      <c r="AQ1210" s="88"/>
      <c r="AR1210" s="88"/>
      <c r="AS1210" s="88"/>
      <c r="AT1210" s="88"/>
      <c r="AU1210" s="88"/>
      <c r="AV1210" s="88"/>
      <c r="AW1210" s="88"/>
      <c r="AX1210" s="88"/>
      <c r="AY1210" s="88"/>
      <c r="AZ1210" s="88"/>
      <c r="BA1210" s="88"/>
      <c r="BB1210" s="88"/>
      <c r="BC1210" s="88"/>
      <c r="BD1210" s="88"/>
      <c r="BE1210" s="88"/>
      <c r="BF1210" s="88"/>
      <c r="BG1210" s="88"/>
      <c r="BH1210" s="88"/>
      <c r="BI1210" s="88">
        <v>21.16</v>
      </c>
      <c r="BJ1210" s="88">
        <v>24.35</v>
      </c>
      <c r="BK1210" s="88">
        <v>20.67</v>
      </c>
      <c r="BL1210" s="88">
        <v>20</v>
      </c>
      <c r="BM1210" s="88"/>
      <c r="BN1210" s="88"/>
      <c r="BO1210" s="88">
        <v>22.53</v>
      </c>
      <c r="BP1210" s="88">
        <v>18.61</v>
      </c>
      <c r="BQ1210" s="88">
        <v>21.1</v>
      </c>
      <c r="BR1210" s="88"/>
      <c r="BS1210" s="88">
        <v>19.96</v>
      </c>
      <c r="BT1210" s="88">
        <v>18.690000000000001</v>
      </c>
      <c r="BU1210" s="88"/>
      <c r="BV1210" s="88"/>
      <c r="BW1210" s="88"/>
      <c r="BX1210" s="88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</row>
    <row r="1211" spans="1:98" ht="15">
      <c r="A1211" s="9"/>
      <c r="B1211" s="87">
        <v>43203</v>
      </c>
      <c r="C1211" s="88">
        <v>20.59</v>
      </c>
      <c r="D1211" s="88">
        <v>20.77</v>
      </c>
      <c r="E1211" s="88"/>
      <c r="F1211" s="88"/>
      <c r="G1211" s="88"/>
      <c r="H1211" s="88"/>
      <c r="I1211" s="88"/>
      <c r="J1211" s="88"/>
      <c r="K1211" s="88"/>
      <c r="L1211" s="88"/>
      <c r="M1211" s="88"/>
      <c r="N1211" s="88"/>
      <c r="O1211" s="88"/>
      <c r="P1211" s="88"/>
      <c r="Q1211" s="88"/>
      <c r="R1211" s="88"/>
      <c r="S1211" s="88"/>
      <c r="T1211" s="88"/>
      <c r="U1211" s="88"/>
      <c r="V1211" s="88"/>
      <c r="W1211" s="88"/>
      <c r="X1211" s="88"/>
      <c r="Y1211" s="88"/>
      <c r="Z1211" s="88"/>
      <c r="AA1211" s="88"/>
      <c r="AB1211" s="88"/>
      <c r="AC1211" s="88"/>
      <c r="AD1211" s="88"/>
      <c r="AE1211" s="88"/>
      <c r="AF1211" s="88"/>
      <c r="AG1211" s="88"/>
      <c r="AH1211" s="88"/>
      <c r="AI1211" s="88"/>
      <c r="AJ1211" s="88"/>
      <c r="AK1211" s="88"/>
      <c r="AL1211" s="88"/>
      <c r="AM1211" s="88"/>
      <c r="AN1211" s="88"/>
      <c r="AO1211" s="88"/>
      <c r="AP1211" s="88"/>
      <c r="AQ1211" s="88"/>
      <c r="AR1211" s="88"/>
      <c r="AS1211" s="88"/>
      <c r="AT1211" s="88"/>
      <c r="AU1211" s="88"/>
      <c r="AV1211" s="88"/>
      <c r="AW1211" s="88"/>
      <c r="AX1211" s="88"/>
      <c r="AY1211" s="88"/>
      <c r="AZ1211" s="88"/>
      <c r="BA1211" s="88"/>
      <c r="BB1211" s="88"/>
      <c r="BC1211" s="88"/>
      <c r="BD1211" s="88"/>
      <c r="BE1211" s="88"/>
      <c r="BF1211" s="88"/>
      <c r="BG1211" s="88"/>
      <c r="BH1211" s="88"/>
      <c r="BI1211" s="88">
        <v>21.18</v>
      </c>
      <c r="BJ1211" s="88">
        <v>24.42</v>
      </c>
      <c r="BK1211" s="88">
        <v>20.72</v>
      </c>
      <c r="BL1211" s="88">
        <v>19.98</v>
      </c>
      <c r="BM1211" s="88"/>
      <c r="BN1211" s="88"/>
      <c r="BO1211" s="88">
        <v>22.59</v>
      </c>
      <c r="BP1211" s="88">
        <v>18.59</v>
      </c>
      <c r="BQ1211" s="88">
        <v>21.26</v>
      </c>
      <c r="BR1211" s="88"/>
      <c r="BS1211" s="88">
        <v>19.91</v>
      </c>
      <c r="BT1211" s="88">
        <v>18.739999999999998</v>
      </c>
      <c r="BU1211" s="88"/>
      <c r="BV1211" s="88"/>
      <c r="BW1211" s="88"/>
      <c r="BX1211" s="88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</row>
    <row r="1212" spans="1:98" ht="15">
      <c r="A1212" s="9"/>
      <c r="B1212" s="87">
        <v>43202</v>
      </c>
      <c r="C1212" s="88">
        <v>20.51</v>
      </c>
      <c r="D1212" s="88">
        <v>20.54</v>
      </c>
      <c r="E1212" s="88"/>
      <c r="F1212" s="88"/>
      <c r="G1212" s="88"/>
      <c r="H1212" s="88"/>
      <c r="I1212" s="88"/>
      <c r="J1212" s="88"/>
      <c r="K1212" s="88"/>
      <c r="L1212" s="88"/>
      <c r="M1212" s="88"/>
      <c r="N1212" s="88"/>
      <c r="O1212" s="88"/>
      <c r="P1212" s="88"/>
      <c r="Q1212" s="88"/>
      <c r="R1212" s="88"/>
      <c r="S1212" s="88"/>
      <c r="T1212" s="88"/>
      <c r="U1212" s="88"/>
      <c r="V1212" s="88"/>
      <c r="W1212" s="88"/>
      <c r="X1212" s="88"/>
      <c r="Y1212" s="88"/>
      <c r="Z1212" s="88"/>
      <c r="AA1212" s="88"/>
      <c r="AB1212" s="88"/>
      <c r="AC1212" s="88"/>
      <c r="AD1212" s="88"/>
      <c r="AE1212" s="88"/>
      <c r="AF1212" s="88"/>
      <c r="AG1212" s="88"/>
      <c r="AH1212" s="88"/>
      <c r="AI1212" s="88"/>
      <c r="AJ1212" s="88"/>
      <c r="AK1212" s="88"/>
      <c r="AL1212" s="88"/>
      <c r="AM1212" s="88"/>
      <c r="AN1212" s="88"/>
      <c r="AO1212" s="88"/>
      <c r="AP1212" s="88"/>
      <c r="AQ1212" s="88"/>
      <c r="AR1212" s="88"/>
      <c r="AS1212" s="88"/>
      <c r="AT1212" s="88"/>
      <c r="AU1212" s="88"/>
      <c r="AV1212" s="88"/>
      <c r="AW1212" s="88"/>
      <c r="AX1212" s="88"/>
      <c r="AY1212" s="88"/>
      <c r="AZ1212" s="88"/>
      <c r="BA1212" s="88"/>
      <c r="BB1212" s="88"/>
      <c r="BC1212" s="88"/>
      <c r="BD1212" s="88"/>
      <c r="BE1212" s="88"/>
      <c r="BF1212" s="88"/>
      <c r="BG1212" s="88"/>
      <c r="BH1212" s="88"/>
      <c r="BI1212" s="88">
        <v>20.82</v>
      </c>
      <c r="BJ1212" s="88">
        <v>23.79</v>
      </c>
      <c r="BK1212" s="88">
        <v>20.190000000000001</v>
      </c>
      <c r="BL1212" s="88">
        <v>21.05</v>
      </c>
      <c r="BM1212" s="88"/>
      <c r="BN1212" s="88"/>
      <c r="BO1212" s="88">
        <v>22.01</v>
      </c>
      <c r="BP1212" s="88">
        <v>19.579999999999998</v>
      </c>
      <c r="BQ1212" s="88">
        <v>20.79</v>
      </c>
      <c r="BR1212" s="88"/>
      <c r="BS1212" s="88">
        <v>19.78</v>
      </c>
      <c r="BT1212" s="88">
        <v>18.68</v>
      </c>
      <c r="BU1212" s="88"/>
      <c r="BV1212" s="88"/>
      <c r="BW1212" s="88"/>
      <c r="BX1212" s="88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</row>
    <row r="1213" spans="1:98" ht="15">
      <c r="A1213" s="9"/>
      <c r="B1213" s="87">
        <v>43201</v>
      </c>
      <c r="C1213" s="88">
        <v>20.52</v>
      </c>
      <c r="D1213" s="88">
        <v>20.54</v>
      </c>
      <c r="E1213" s="88"/>
      <c r="F1213" s="88"/>
      <c r="G1213" s="88"/>
      <c r="H1213" s="88"/>
      <c r="I1213" s="88"/>
      <c r="J1213" s="88"/>
      <c r="K1213" s="88"/>
      <c r="L1213" s="88"/>
      <c r="M1213" s="88"/>
      <c r="N1213" s="88"/>
      <c r="O1213" s="88"/>
      <c r="P1213" s="88"/>
      <c r="Q1213" s="88"/>
      <c r="R1213" s="88"/>
      <c r="S1213" s="88"/>
      <c r="T1213" s="88"/>
      <c r="U1213" s="88"/>
      <c r="V1213" s="88"/>
      <c r="W1213" s="88"/>
      <c r="X1213" s="88"/>
      <c r="Y1213" s="88"/>
      <c r="Z1213" s="88"/>
      <c r="AA1213" s="88"/>
      <c r="AB1213" s="88"/>
      <c r="AC1213" s="88"/>
      <c r="AD1213" s="88"/>
      <c r="AE1213" s="88"/>
      <c r="AF1213" s="88"/>
      <c r="AG1213" s="88"/>
      <c r="AH1213" s="88"/>
      <c r="AI1213" s="88"/>
      <c r="AJ1213" s="88"/>
      <c r="AK1213" s="88"/>
      <c r="AL1213" s="88"/>
      <c r="AM1213" s="88"/>
      <c r="AN1213" s="88"/>
      <c r="AO1213" s="88"/>
      <c r="AP1213" s="88"/>
      <c r="AQ1213" s="88"/>
      <c r="AR1213" s="88"/>
      <c r="AS1213" s="88"/>
      <c r="AT1213" s="88"/>
      <c r="AU1213" s="88"/>
      <c r="AV1213" s="88"/>
      <c r="AW1213" s="88"/>
      <c r="AX1213" s="88"/>
      <c r="AY1213" s="88"/>
      <c r="AZ1213" s="88"/>
      <c r="BA1213" s="88"/>
      <c r="BB1213" s="88"/>
      <c r="BC1213" s="88"/>
      <c r="BD1213" s="88"/>
      <c r="BE1213" s="88"/>
      <c r="BF1213" s="88"/>
      <c r="BG1213" s="88"/>
      <c r="BH1213" s="88"/>
      <c r="BI1213" s="88">
        <v>20.79</v>
      </c>
      <c r="BJ1213" s="88">
        <v>23.73</v>
      </c>
      <c r="BK1213" s="88">
        <v>20.13</v>
      </c>
      <c r="BL1213" s="88">
        <v>21.08</v>
      </c>
      <c r="BM1213" s="88"/>
      <c r="BN1213" s="88"/>
      <c r="BO1213" s="88">
        <v>21.95</v>
      </c>
      <c r="BP1213" s="88">
        <v>19.61</v>
      </c>
      <c r="BQ1213" s="88">
        <v>20.73</v>
      </c>
      <c r="BR1213" s="88"/>
      <c r="BS1213" s="88">
        <v>19.78</v>
      </c>
      <c r="BT1213" s="88">
        <v>18.68</v>
      </c>
      <c r="BU1213" s="88"/>
      <c r="BV1213" s="88"/>
      <c r="BW1213" s="88"/>
      <c r="BX1213" s="88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</row>
    <row r="1214" spans="1:98" ht="15">
      <c r="A1214" s="9"/>
      <c r="B1214" s="87">
        <v>43200</v>
      </c>
      <c r="C1214" s="88">
        <v>20.25</v>
      </c>
      <c r="D1214" s="88">
        <v>20.38</v>
      </c>
      <c r="E1214" s="88"/>
      <c r="F1214" s="88"/>
      <c r="G1214" s="88"/>
      <c r="H1214" s="88"/>
      <c r="I1214" s="88"/>
      <c r="J1214" s="88"/>
      <c r="K1214" s="88"/>
      <c r="L1214" s="88"/>
      <c r="M1214" s="88"/>
      <c r="N1214" s="88"/>
      <c r="O1214" s="88"/>
      <c r="P1214" s="88"/>
      <c r="Q1214" s="88"/>
      <c r="R1214" s="88"/>
      <c r="S1214" s="88"/>
      <c r="T1214" s="88"/>
      <c r="U1214" s="88"/>
      <c r="V1214" s="88"/>
      <c r="W1214" s="88"/>
      <c r="X1214" s="88"/>
      <c r="Y1214" s="88"/>
      <c r="Z1214" s="88"/>
      <c r="AA1214" s="88"/>
      <c r="AB1214" s="88"/>
      <c r="AC1214" s="88"/>
      <c r="AD1214" s="88"/>
      <c r="AE1214" s="88"/>
      <c r="AF1214" s="88"/>
      <c r="AG1214" s="88"/>
      <c r="AH1214" s="88"/>
      <c r="AI1214" s="88"/>
      <c r="AJ1214" s="88"/>
      <c r="AK1214" s="88"/>
      <c r="AL1214" s="88"/>
      <c r="AM1214" s="88"/>
      <c r="AN1214" s="88"/>
      <c r="AO1214" s="88"/>
      <c r="AP1214" s="88"/>
      <c r="AQ1214" s="88"/>
      <c r="AR1214" s="88"/>
      <c r="AS1214" s="88"/>
      <c r="AT1214" s="88"/>
      <c r="AU1214" s="88"/>
      <c r="AV1214" s="88"/>
      <c r="AW1214" s="88"/>
      <c r="AX1214" s="88"/>
      <c r="AY1214" s="88"/>
      <c r="AZ1214" s="88"/>
      <c r="BA1214" s="88"/>
      <c r="BB1214" s="88"/>
      <c r="BC1214" s="88"/>
      <c r="BD1214" s="88"/>
      <c r="BE1214" s="88"/>
      <c r="BF1214" s="88"/>
      <c r="BG1214" s="88"/>
      <c r="BH1214" s="88"/>
      <c r="BI1214" s="88">
        <v>20.54</v>
      </c>
      <c r="BJ1214" s="88">
        <v>23.46</v>
      </c>
      <c r="BK1214" s="88">
        <v>19.899999999999999</v>
      </c>
      <c r="BL1214" s="88">
        <v>19.52</v>
      </c>
      <c r="BM1214" s="88"/>
      <c r="BN1214" s="88"/>
      <c r="BO1214" s="88">
        <v>21.7</v>
      </c>
      <c r="BP1214" s="88">
        <v>18.16</v>
      </c>
      <c r="BQ1214" s="88">
        <v>20.53</v>
      </c>
      <c r="BR1214" s="88"/>
      <c r="BS1214" s="88">
        <v>19.440000000000001</v>
      </c>
      <c r="BT1214" s="88">
        <v>18.399999999999999</v>
      </c>
      <c r="BU1214" s="88"/>
      <c r="BV1214" s="88"/>
      <c r="BW1214" s="88"/>
      <c r="BX1214" s="88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</row>
    <row r="1215" spans="1:98" ht="15">
      <c r="A1215" s="9"/>
      <c r="B1215" s="87">
        <v>43199</v>
      </c>
      <c r="C1215" s="88">
        <v>19.87</v>
      </c>
      <c r="D1215" s="88">
        <v>20.03</v>
      </c>
      <c r="E1215" s="88"/>
      <c r="F1215" s="88"/>
      <c r="G1215" s="88"/>
      <c r="H1215" s="88"/>
      <c r="I1215" s="88"/>
      <c r="J1215" s="88"/>
      <c r="K1215" s="88"/>
      <c r="L1215" s="88"/>
      <c r="M1215" s="88"/>
      <c r="N1215" s="88"/>
      <c r="O1215" s="88"/>
      <c r="P1215" s="88"/>
      <c r="Q1215" s="88"/>
      <c r="R1215" s="88"/>
      <c r="S1215" s="88"/>
      <c r="T1215" s="88"/>
      <c r="U1215" s="88"/>
      <c r="V1215" s="88"/>
      <c r="W1215" s="88"/>
      <c r="X1215" s="88"/>
      <c r="Y1215" s="88"/>
      <c r="Z1215" s="88"/>
      <c r="AA1215" s="88"/>
      <c r="AB1215" s="88"/>
      <c r="AC1215" s="88"/>
      <c r="AD1215" s="88"/>
      <c r="AE1215" s="88"/>
      <c r="AF1215" s="88"/>
      <c r="AG1215" s="88"/>
      <c r="AH1215" s="88"/>
      <c r="AI1215" s="88"/>
      <c r="AJ1215" s="88"/>
      <c r="AK1215" s="88"/>
      <c r="AL1215" s="88"/>
      <c r="AM1215" s="88"/>
      <c r="AN1215" s="88"/>
      <c r="AO1215" s="88"/>
      <c r="AP1215" s="88"/>
      <c r="AQ1215" s="88"/>
      <c r="AR1215" s="88"/>
      <c r="AS1215" s="88"/>
      <c r="AT1215" s="88"/>
      <c r="AU1215" s="88"/>
      <c r="AV1215" s="88"/>
      <c r="AW1215" s="88"/>
      <c r="AX1215" s="88"/>
      <c r="AY1215" s="88"/>
      <c r="AZ1215" s="88"/>
      <c r="BA1215" s="88"/>
      <c r="BB1215" s="88"/>
      <c r="BC1215" s="88"/>
      <c r="BD1215" s="88"/>
      <c r="BE1215" s="88"/>
      <c r="BF1215" s="88"/>
      <c r="BG1215" s="88"/>
      <c r="BH1215" s="88"/>
      <c r="BI1215" s="88">
        <v>20.239999999999998</v>
      </c>
      <c r="BJ1215" s="88">
        <v>23.32</v>
      </c>
      <c r="BK1215" s="88">
        <v>19.79</v>
      </c>
      <c r="BL1215" s="88">
        <v>19.37</v>
      </c>
      <c r="BM1215" s="88"/>
      <c r="BN1215" s="88"/>
      <c r="BO1215" s="88">
        <v>21.57</v>
      </c>
      <c r="BP1215" s="88">
        <v>18.09</v>
      </c>
      <c r="BQ1215" s="88">
        <v>20.420000000000002</v>
      </c>
      <c r="BR1215" s="88"/>
      <c r="BS1215" s="88">
        <v>19.29</v>
      </c>
      <c r="BT1215" s="88">
        <v>18.260000000000002</v>
      </c>
      <c r="BU1215" s="88"/>
      <c r="BV1215" s="88"/>
      <c r="BW1215" s="88"/>
      <c r="BX1215" s="88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</row>
    <row r="1216" spans="1:98" ht="15">
      <c r="A1216" s="9"/>
      <c r="B1216" s="87">
        <v>43196</v>
      </c>
      <c r="C1216" s="88">
        <v>19.71</v>
      </c>
      <c r="D1216" s="88">
        <v>19.809999999999999</v>
      </c>
      <c r="E1216" s="88"/>
      <c r="F1216" s="88"/>
      <c r="G1216" s="88"/>
      <c r="H1216" s="88"/>
      <c r="I1216" s="88"/>
      <c r="J1216" s="88"/>
      <c r="K1216" s="88"/>
      <c r="L1216" s="88"/>
      <c r="M1216" s="88"/>
      <c r="N1216" s="88"/>
      <c r="O1216" s="88"/>
      <c r="P1216" s="88"/>
      <c r="Q1216" s="88"/>
      <c r="R1216" s="88"/>
      <c r="S1216" s="88"/>
      <c r="T1216" s="88"/>
      <c r="U1216" s="88"/>
      <c r="V1216" s="88"/>
      <c r="W1216" s="88"/>
      <c r="X1216" s="88"/>
      <c r="Y1216" s="88"/>
      <c r="Z1216" s="88"/>
      <c r="AA1216" s="88"/>
      <c r="AB1216" s="88"/>
      <c r="AC1216" s="88"/>
      <c r="AD1216" s="88"/>
      <c r="AE1216" s="88"/>
      <c r="AF1216" s="88"/>
      <c r="AG1216" s="88"/>
      <c r="AH1216" s="88"/>
      <c r="AI1216" s="88"/>
      <c r="AJ1216" s="88"/>
      <c r="AK1216" s="88"/>
      <c r="AL1216" s="88"/>
      <c r="AM1216" s="88"/>
      <c r="AN1216" s="88"/>
      <c r="AO1216" s="88"/>
      <c r="AP1216" s="88"/>
      <c r="AQ1216" s="88"/>
      <c r="AR1216" s="88"/>
      <c r="AS1216" s="88"/>
      <c r="AT1216" s="88"/>
      <c r="AU1216" s="88"/>
      <c r="AV1216" s="88"/>
      <c r="AW1216" s="88"/>
      <c r="AX1216" s="88"/>
      <c r="AY1216" s="88"/>
      <c r="AZ1216" s="88"/>
      <c r="BA1216" s="88"/>
      <c r="BB1216" s="88"/>
      <c r="BC1216" s="88"/>
      <c r="BD1216" s="88"/>
      <c r="BE1216" s="88"/>
      <c r="BF1216" s="88"/>
      <c r="BG1216" s="88"/>
      <c r="BH1216" s="88"/>
      <c r="BI1216" s="88">
        <v>20</v>
      </c>
      <c r="BJ1216" s="88">
        <v>23.09</v>
      </c>
      <c r="BK1216" s="88">
        <v>19.59</v>
      </c>
      <c r="BL1216" s="88">
        <v>19.21</v>
      </c>
      <c r="BM1216" s="88"/>
      <c r="BN1216" s="88"/>
      <c r="BO1216" s="88">
        <v>21.36</v>
      </c>
      <c r="BP1216" s="88">
        <v>17.96</v>
      </c>
      <c r="BQ1216" s="88">
        <v>20.29</v>
      </c>
      <c r="BR1216" s="88"/>
      <c r="BS1216" s="88">
        <v>19.13</v>
      </c>
      <c r="BT1216" s="88">
        <v>18.170000000000002</v>
      </c>
      <c r="BU1216" s="88"/>
      <c r="BV1216" s="88"/>
      <c r="BW1216" s="88"/>
      <c r="BX1216" s="88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</row>
    <row r="1217" spans="1:98" ht="15">
      <c r="A1217" s="9"/>
      <c r="B1217" s="87">
        <v>43195</v>
      </c>
      <c r="C1217" s="88">
        <v>19.57</v>
      </c>
      <c r="D1217" s="88">
        <v>19.739999999999998</v>
      </c>
      <c r="E1217" s="88"/>
      <c r="F1217" s="88"/>
      <c r="G1217" s="88"/>
      <c r="H1217" s="88"/>
      <c r="I1217" s="88"/>
      <c r="J1217" s="88"/>
      <c r="K1217" s="88"/>
      <c r="L1217" s="88"/>
      <c r="M1217" s="88"/>
      <c r="N1217" s="88"/>
      <c r="O1217" s="88"/>
      <c r="P1217" s="88"/>
      <c r="Q1217" s="88"/>
      <c r="R1217" s="88"/>
      <c r="S1217" s="88"/>
      <c r="T1217" s="88"/>
      <c r="U1217" s="88"/>
      <c r="V1217" s="88"/>
      <c r="W1217" s="88"/>
      <c r="X1217" s="88"/>
      <c r="Y1217" s="88"/>
      <c r="Z1217" s="88"/>
      <c r="AA1217" s="88"/>
      <c r="AB1217" s="88"/>
      <c r="AC1217" s="88"/>
      <c r="AD1217" s="88"/>
      <c r="AE1217" s="88"/>
      <c r="AF1217" s="88"/>
      <c r="AG1217" s="88"/>
      <c r="AH1217" s="88"/>
      <c r="AI1217" s="88"/>
      <c r="AJ1217" s="88"/>
      <c r="AK1217" s="88"/>
      <c r="AL1217" s="88"/>
      <c r="AM1217" s="88"/>
      <c r="AN1217" s="88"/>
      <c r="AO1217" s="88"/>
      <c r="AP1217" s="88"/>
      <c r="AQ1217" s="88"/>
      <c r="AR1217" s="88"/>
      <c r="AS1217" s="88"/>
      <c r="AT1217" s="88"/>
      <c r="AU1217" s="88"/>
      <c r="AV1217" s="88"/>
      <c r="AW1217" s="88"/>
      <c r="AX1217" s="88"/>
      <c r="AY1217" s="88"/>
      <c r="AZ1217" s="88"/>
      <c r="BA1217" s="88"/>
      <c r="BB1217" s="88"/>
      <c r="BC1217" s="88"/>
      <c r="BD1217" s="88"/>
      <c r="BE1217" s="88"/>
      <c r="BF1217" s="88"/>
      <c r="BG1217" s="88"/>
      <c r="BH1217" s="88"/>
      <c r="BI1217" s="88">
        <v>19.95</v>
      </c>
      <c r="BJ1217" s="88">
        <v>22.99</v>
      </c>
      <c r="BK1217" s="88">
        <v>19.510000000000002</v>
      </c>
      <c r="BL1217" s="88">
        <v>19.2</v>
      </c>
      <c r="BM1217" s="88"/>
      <c r="BN1217" s="88"/>
      <c r="BO1217" s="88">
        <v>21.27</v>
      </c>
      <c r="BP1217" s="88">
        <v>17.93</v>
      </c>
      <c r="BQ1217" s="88">
        <v>20.23</v>
      </c>
      <c r="BR1217" s="88"/>
      <c r="BS1217" s="88">
        <v>19.12</v>
      </c>
      <c r="BT1217" s="88">
        <v>18.18</v>
      </c>
      <c r="BU1217" s="88"/>
      <c r="BV1217" s="88"/>
      <c r="BW1217" s="88"/>
      <c r="BX1217" s="88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</row>
    <row r="1218" spans="1:98" ht="15">
      <c r="A1218" s="9"/>
      <c r="B1218" s="87">
        <v>43194</v>
      </c>
      <c r="C1218" s="88">
        <v>19.32</v>
      </c>
      <c r="D1218" s="88">
        <v>18.7</v>
      </c>
      <c r="E1218" s="88"/>
      <c r="F1218" s="88"/>
      <c r="G1218" s="88"/>
      <c r="H1218" s="88"/>
      <c r="I1218" s="88"/>
      <c r="J1218" s="88"/>
      <c r="K1218" s="88"/>
      <c r="L1218" s="88"/>
      <c r="M1218" s="88"/>
      <c r="N1218" s="88"/>
      <c r="O1218" s="88"/>
      <c r="P1218" s="88"/>
      <c r="Q1218" s="88"/>
      <c r="R1218" s="88"/>
      <c r="S1218" s="88"/>
      <c r="T1218" s="88"/>
      <c r="U1218" s="88"/>
      <c r="V1218" s="88"/>
      <c r="W1218" s="88"/>
      <c r="X1218" s="88"/>
      <c r="Y1218" s="88"/>
      <c r="Z1218" s="88"/>
      <c r="AA1218" s="88"/>
      <c r="AB1218" s="88"/>
      <c r="AC1218" s="88"/>
      <c r="AD1218" s="88"/>
      <c r="AE1218" s="88"/>
      <c r="AF1218" s="88"/>
      <c r="AG1218" s="88"/>
      <c r="AH1218" s="88"/>
      <c r="AI1218" s="88"/>
      <c r="AJ1218" s="88"/>
      <c r="AK1218" s="88"/>
      <c r="AL1218" s="88"/>
      <c r="AM1218" s="88"/>
      <c r="AN1218" s="88"/>
      <c r="AO1218" s="88"/>
      <c r="AP1218" s="88"/>
      <c r="AQ1218" s="88"/>
      <c r="AR1218" s="88"/>
      <c r="AS1218" s="88"/>
      <c r="AT1218" s="88"/>
      <c r="AU1218" s="88"/>
      <c r="AV1218" s="88"/>
      <c r="AW1218" s="88"/>
      <c r="AX1218" s="88"/>
      <c r="AY1218" s="88"/>
      <c r="AZ1218" s="88"/>
      <c r="BA1218" s="88"/>
      <c r="BB1218" s="88"/>
      <c r="BC1218" s="88"/>
      <c r="BD1218" s="88"/>
      <c r="BE1218" s="88"/>
      <c r="BF1218" s="88"/>
      <c r="BG1218" s="88"/>
      <c r="BH1218" s="88"/>
      <c r="BI1218" s="88">
        <v>19.510000000000002</v>
      </c>
      <c r="BJ1218" s="88">
        <v>22.96</v>
      </c>
      <c r="BK1218" s="88">
        <v>19.48</v>
      </c>
      <c r="BL1218" s="88">
        <v>19.13</v>
      </c>
      <c r="BM1218" s="88"/>
      <c r="BN1218" s="88"/>
      <c r="BO1218" s="88">
        <v>21.24</v>
      </c>
      <c r="BP1218" s="88">
        <v>17.82</v>
      </c>
      <c r="BQ1218" s="88">
        <v>20.2</v>
      </c>
      <c r="BR1218" s="88"/>
      <c r="BS1218" s="88">
        <v>19.05</v>
      </c>
      <c r="BT1218" s="88">
        <v>18.12</v>
      </c>
      <c r="BU1218" s="88"/>
      <c r="BV1218" s="88"/>
      <c r="BW1218" s="88"/>
      <c r="BX1218" s="88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</row>
    <row r="1219" spans="1:98" ht="15">
      <c r="A1219" s="9"/>
      <c r="B1219" s="87">
        <v>43193</v>
      </c>
      <c r="C1219" s="88">
        <v>19.38</v>
      </c>
      <c r="D1219" s="88">
        <v>19.36</v>
      </c>
      <c r="E1219" s="88"/>
      <c r="F1219" s="88"/>
      <c r="G1219" s="88"/>
      <c r="H1219" s="88"/>
      <c r="I1219" s="88"/>
      <c r="J1219" s="88"/>
      <c r="K1219" s="88"/>
      <c r="L1219" s="88"/>
      <c r="M1219" s="88"/>
      <c r="N1219" s="88"/>
      <c r="O1219" s="88"/>
      <c r="P1219" s="88"/>
      <c r="Q1219" s="88"/>
      <c r="R1219" s="88"/>
      <c r="S1219" s="88"/>
      <c r="T1219" s="88"/>
      <c r="U1219" s="88"/>
      <c r="V1219" s="88"/>
      <c r="W1219" s="88"/>
      <c r="X1219" s="88"/>
      <c r="Y1219" s="88"/>
      <c r="Z1219" s="88"/>
      <c r="AA1219" s="88"/>
      <c r="AB1219" s="88"/>
      <c r="AC1219" s="88"/>
      <c r="AD1219" s="88"/>
      <c r="AE1219" s="88"/>
      <c r="AF1219" s="88"/>
      <c r="AG1219" s="88"/>
      <c r="AH1219" s="88"/>
      <c r="AI1219" s="88"/>
      <c r="AJ1219" s="88"/>
      <c r="AK1219" s="88"/>
      <c r="AL1219" s="88"/>
      <c r="AM1219" s="88"/>
      <c r="AN1219" s="88"/>
      <c r="AO1219" s="88"/>
      <c r="AP1219" s="88"/>
      <c r="AQ1219" s="88"/>
      <c r="AR1219" s="88"/>
      <c r="AS1219" s="88"/>
      <c r="AT1219" s="88"/>
      <c r="AU1219" s="88"/>
      <c r="AV1219" s="88"/>
      <c r="AW1219" s="88"/>
      <c r="AX1219" s="88"/>
      <c r="AY1219" s="88"/>
      <c r="AZ1219" s="88"/>
      <c r="BA1219" s="88"/>
      <c r="BB1219" s="88"/>
      <c r="BC1219" s="88"/>
      <c r="BD1219" s="88"/>
      <c r="BE1219" s="88"/>
      <c r="BF1219" s="88"/>
      <c r="BG1219" s="88"/>
      <c r="BH1219" s="88"/>
      <c r="BI1219" s="88">
        <v>19.61</v>
      </c>
      <c r="BJ1219" s="88">
        <v>22.99</v>
      </c>
      <c r="BK1219" s="88">
        <v>19.510000000000002</v>
      </c>
      <c r="BL1219" s="88">
        <v>19.21</v>
      </c>
      <c r="BM1219" s="88"/>
      <c r="BN1219" s="88"/>
      <c r="BO1219" s="88">
        <v>21.27</v>
      </c>
      <c r="BP1219" s="88">
        <v>17.86</v>
      </c>
      <c r="BQ1219" s="88">
        <v>20.05</v>
      </c>
      <c r="BR1219" s="88"/>
      <c r="BS1219" s="88">
        <v>19.13</v>
      </c>
      <c r="BT1219" s="88">
        <v>18.03</v>
      </c>
      <c r="BU1219" s="88"/>
      <c r="BV1219" s="88"/>
      <c r="BW1219" s="88"/>
      <c r="BX1219" s="88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</row>
    <row r="1220" spans="1:98" ht="15">
      <c r="A1220" s="9"/>
      <c r="B1220" s="87">
        <v>43188</v>
      </c>
      <c r="C1220" s="88">
        <v>19.53</v>
      </c>
      <c r="D1220" s="88"/>
      <c r="E1220" s="88"/>
      <c r="F1220" s="88"/>
      <c r="G1220" s="88"/>
      <c r="H1220" s="88"/>
      <c r="I1220" s="88"/>
      <c r="J1220" s="88"/>
      <c r="K1220" s="88"/>
      <c r="L1220" s="88"/>
      <c r="M1220" s="88"/>
      <c r="N1220" s="88"/>
      <c r="O1220" s="88"/>
      <c r="P1220" s="88"/>
      <c r="Q1220" s="88"/>
      <c r="R1220" s="88"/>
      <c r="S1220" s="88"/>
      <c r="T1220" s="88"/>
      <c r="U1220" s="88"/>
      <c r="V1220" s="88"/>
      <c r="W1220" s="88"/>
      <c r="X1220" s="88"/>
      <c r="Y1220" s="88"/>
      <c r="Z1220" s="88"/>
      <c r="AA1220" s="88"/>
      <c r="AB1220" s="88"/>
      <c r="AC1220" s="88"/>
      <c r="AD1220" s="88"/>
      <c r="AE1220" s="88"/>
      <c r="AF1220" s="88"/>
      <c r="AG1220" s="88"/>
      <c r="AH1220" s="88"/>
      <c r="AI1220" s="88"/>
      <c r="AJ1220" s="88"/>
      <c r="AK1220" s="88"/>
      <c r="AL1220" s="88"/>
      <c r="AM1220" s="88"/>
      <c r="AN1220" s="88"/>
      <c r="AO1220" s="88"/>
      <c r="AP1220" s="88"/>
      <c r="AQ1220" s="88"/>
      <c r="AR1220" s="88"/>
      <c r="AS1220" s="88"/>
      <c r="AT1220" s="88"/>
      <c r="AU1220" s="88"/>
      <c r="AV1220" s="88"/>
      <c r="AW1220" s="88"/>
      <c r="AX1220" s="88"/>
      <c r="AY1220" s="88"/>
      <c r="AZ1220" s="88"/>
      <c r="BA1220" s="88"/>
      <c r="BB1220" s="88"/>
      <c r="BC1220" s="88"/>
      <c r="BD1220" s="88"/>
      <c r="BE1220" s="88"/>
      <c r="BF1220" s="88"/>
      <c r="BG1220" s="88"/>
      <c r="BH1220" s="88"/>
      <c r="BI1220" s="88">
        <v>19.79</v>
      </c>
      <c r="BJ1220" s="88">
        <v>23.12</v>
      </c>
      <c r="BK1220" s="88">
        <v>19.62</v>
      </c>
      <c r="BL1220" s="88"/>
      <c r="BM1220" s="88"/>
      <c r="BN1220" s="88"/>
      <c r="BO1220" s="88">
        <v>21.39</v>
      </c>
      <c r="BP1220" s="88">
        <v>16.95</v>
      </c>
      <c r="BQ1220" s="88"/>
      <c r="BR1220" s="88"/>
      <c r="BS1220" s="88">
        <v>19.13</v>
      </c>
      <c r="BT1220" s="88">
        <v>18.22</v>
      </c>
      <c r="BU1220" s="88"/>
      <c r="BV1220" s="88"/>
      <c r="BW1220" s="88"/>
      <c r="BX1220" s="88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</row>
    <row r="1221" spans="1:98" ht="15">
      <c r="A1221" s="9"/>
      <c r="B1221" s="87">
        <v>43187</v>
      </c>
      <c r="C1221" s="88">
        <v>19.86</v>
      </c>
      <c r="D1221" s="88"/>
      <c r="E1221" s="88"/>
      <c r="F1221" s="88"/>
      <c r="G1221" s="88"/>
      <c r="H1221" s="88"/>
      <c r="I1221" s="88"/>
      <c r="J1221" s="88"/>
      <c r="K1221" s="88"/>
      <c r="L1221" s="88"/>
      <c r="M1221" s="88"/>
      <c r="N1221" s="88"/>
      <c r="O1221" s="88"/>
      <c r="P1221" s="88"/>
      <c r="Q1221" s="88"/>
      <c r="R1221" s="88"/>
      <c r="S1221" s="88"/>
      <c r="T1221" s="88"/>
      <c r="U1221" s="88"/>
      <c r="V1221" s="88"/>
      <c r="W1221" s="88"/>
      <c r="X1221" s="88"/>
      <c r="Y1221" s="88"/>
      <c r="Z1221" s="88"/>
      <c r="AA1221" s="88"/>
      <c r="AB1221" s="88"/>
      <c r="AC1221" s="88"/>
      <c r="AD1221" s="88"/>
      <c r="AE1221" s="88"/>
      <c r="AF1221" s="88"/>
      <c r="AG1221" s="88"/>
      <c r="AH1221" s="88"/>
      <c r="AI1221" s="88"/>
      <c r="AJ1221" s="88"/>
      <c r="AK1221" s="88"/>
      <c r="AL1221" s="88"/>
      <c r="AM1221" s="88"/>
      <c r="AN1221" s="88"/>
      <c r="AO1221" s="88"/>
      <c r="AP1221" s="88"/>
      <c r="AQ1221" s="88"/>
      <c r="AR1221" s="88"/>
      <c r="AS1221" s="88"/>
      <c r="AT1221" s="88"/>
      <c r="AU1221" s="88"/>
      <c r="AV1221" s="88"/>
      <c r="AW1221" s="88"/>
      <c r="AX1221" s="88"/>
      <c r="AY1221" s="88"/>
      <c r="AZ1221" s="88"/>
      <c r="BA1221" s="88"/>
      <c r="BB1221" s="88"/>
      <c r="BC1221" s="88"/>
      <c r="BD1221" s="88"/>
      <c r="BE1221" s="88"/>
      <c r="BF1221" s="88"/>
      <c r="BG1221" s="88"/>
      <c r="BH1221" s="88"/>
      <c r="BI1221" s="88">
        <v>19.73</v>
      </c>
      <c r="BJ1221" s="88">
        <v>23.13</v>
      </c>
      <c r="BK1221" s="88">
        <v>19.63</v>
      </c>
      <c r="BL1221" s="88"/>
      <c r="BM1221" s="88"/>
      <c r="BN1221" s="88"/>
      <c r="BO1221" s="88">
        <v>21.4</v>
      </c>
      <c r="BP1221" s="88">
        <v>16.97</v>
      </c>
      <c r="BQ1221" s="88"/>
      <c r="BR1221" s="88"/>
      <c r="BS1221" s="88">
        <v>19.16</v>
      </c>
      <c r="BT1221" s="88">
        <v>18.21</v>
      </c>
      <c r="BU1221" s="88"/>
      <c r="BV1221" s="88"/>
      <c r="BW1221" s="88"/>
      <c r="BX1221" s="88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</row>
    <row r="1222" spans="1:98" ht="15">
      <c r="A1222" s="9"/>
      <c r="B1222" s="87">
        <v>43186</v>
      </c>
      <c r="C1222" s="88">
        <v>19.809999999999999</v>
      </c>
      <c r="D1222" s="88"/>
      <c r="E1222" s="88"/>
      <c r="F1222" s="88"/>
      <c r="G1222" s="88"/>
      <c r="H1222" s="88"/>
      <c r="I1222" s="88"/>
      <c r="J1222" s="88"/>
      <c r="K1222" s="88"/>
      <c r="L1222" s="88"/>
      <c r="M1222" s="88"/>
      <c r="N1222" s="88"/>
      <c r="O1222" s="88"/>
      <c r="P1222" s="88"/>
      <c r="Q1222" s="88"/>
      <c r="R1222" s="88"/>
      <c r="S1222" s="88"/>
      <c r="T1222" s="88"/>
      <c r="U1222" s="88"/>
      <c r="V1222" s="88"/>
      <c r="W1222" s="88"/>
      <c r="X1222" s="88"/>
      <c r="Y1222" s="88"/>
      <c r="Z1222" s="88"/>
      <c r="AA1222" s="88"/>
      <c r="AB1222" s="88"/>
      <c r="AC1222" s="88"/>
      <c r="AD1222" s="88"/>
      <c r="AE1222" s="88"/>
      <c r="AF1222" s="88"/>
      <c r="AG1222" s="88"/>
      <c r="AH1222" s="88"/>
      <c r="AI1222" s="88"/>
      <c r="AJ1222" s="88"/>
      <c r="AK1222" s="88"/>
      <c r="AL1222" s="88"/>
      <c r="AM1222" s="88"/>
      <c r="AN1222" s="88"/>
      <c r="AO1222" s="88"/>
      <c r="AP1222" s="88"/>
      <c r="AQ1222" s="88"/>
      <c r="AR1222" s="88"/>
      <c r="AS1222" s="88"/>
      <c r="AT1222" s="88"/>
      <c r="AU1222" s="88"/>
      <c r="AV1222" s="88"/>
      <c r="AW1222" s="88"/>
      <c r="AX1222" s="88"/>
      <c r="AY1222" s="88"/>
      <c r="AZ1222" s="88"/>
      <c r="BA1222" s="88"/>
      <c r="BB1222" s="88"/>
      <c r="BC1222" s="88"/>
      <c r="BD1222" s="88"/>
      <c r="BE1222" s="88"/>
      <c r="BF1222" s="88"/>
      <c r="BG1222" s="88"/>
      <c r="BH1222" s="88"/>
      <c r="BI1222" s="88">
        <v>19.690000000000001</v>
      </c>
      <c r="BJ1222" s="88">
        <v>23.14</v>
      </c>
      <c r="BK1222" s="88">
        <v>19.64</v>
      </c>
      <c r="BL1222" s="88"/>
      <c r="BM1222" s="88"/>
      <c r="BN1222" s="88"/>
      <c r="BO1222" s="88">
        <v>21.41</v>
      </c>
      <c r="BP1222" s="88">
        <v>16.91</v>
      </c>
      <c r="BQ1222" s="88"/>
      <c r="BR1222" s="88"/>
      <c r="BS1222" s="88">
        <v>19.09</v>
      </c>
      <c r="BT1222" s="88">
        <v>18.05</v>
      </c>
      <c r="BU1222" s="88"/>
      <c r="BV1222" s="88"/>
      <c r="BW1222" s="88"/>
      <c r="BX1222" s="88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</row>
    <row r="1223" spans="1:98" ht="15">
      <c r="A1223" s="9"/>
      <c r="B1223" s="87">
        <v>43185</v>
      </c>
      <c r="C1223" s="88">
        <v>19.38</v>
      </c>
      <c r="D1223" s="88"/>
      <c r="E1223" s="88"/>
      <c r="F1223" s="88"/>
      <c r="G1223" s="88"/>
      <c r="H1223" s="88"/>
      <c r="I1223" s="88"/>
      <c r="J1223" s="88"/>
      <c r="K1223" s="88"/>
      <c r="L1223" s="88"/>
      <c r="M1223" s="88"/>
      <c r="N1223" s="88"/>
      <c r="O1223" s="88"/>
      <c r="P1223" s="88"/>
      <c r="Q1223" s="88"/>
      <c r="R1223" s="88"/>
      <c r="S1223" s="88"/>
      <c r="T1223" s="88"/>
      <c r="U1223" s="88"/>
      <c r="V1223" s="88"/>
      <c r="W1223" s="88"/>
      <c r="X1223" s="88"/>
      <c r="Y1223" s="88"/>
      <c r="Z1223" s="88"/>
      <c r="AA1223" s="88"/>
      <c r="AB1223" s="88"/>
      <c r="AC1223" s="88"/>
      <c r="AD1223" s="88"/>
      <c r="AE1223" s="88"/>
      <c r="AF1223" s="88"/>
      <c r="AG1223" s="88"/>
      <c r="AH1223" s="88"/>
      <c r="AI1223" s="88"/>
      <c r="AJ1223" s="88"/>
      <c r="AK1223" s="88"/>
      <c r="AL1223" s="88"/>
      <c r="AM1223" s="88"/>
      <c r="AN1223" s="88"/>
      <c r="AO1223" s="88"/>
      <c r="AP1223" s="88"/>
      <c r="AQ1223" s="88"/>
      <c r="AR1223" s="88"/>
      <c r="AS1223" s="88"/>
      <c r="AT1223" s="88"/>
      <c r="AU1223" s="88"/>
      <c r="AV1223" s="88"/>
      <c r="AW1223" s="88"/>
      <c r="AX1223" s="88"/>
      <c r="AY1223" s="88"/>
      <c r="AZ1223" s="88"/>
      <c r="BA1223" s="88"/>
      <c r="BB1223" s="88"/>
      <c r="BC1223" s="88"/>
      <c r="BD1223" s="88"/>
      <c r="BE1223" s="88"/>
      <c r="BF1223" s="88"/>
      <c r="BG1223" s="88"/>
      <c r="BH1223" s="88"/>
      <c r="BI1223" s="88">
        <v>19.64</v>
      </c>
      <c r="BJ1223" s="88">
        <v>22.96</v>
      </c>
      <c r="BK1223" s="88">
        <v>19.48</v>
      </c>
      <c r="BL1223" s="88"/>
      <c r="BM1223" s="88"/>
      <c r="BN1223" s="88"/>
      <c r="BO1223" s="88">
        <v>21.24</v>
      </c>
      <c r="BP1223" s="88">
        <v>16.739999999999998</v>
      </c>
      <c r="BQ1223" s="88"/>
      <c r="BR1223" s="88"/>
      <c r="BS1223" s="88">
        <v>18.899999999999999</v>
      </c>
      <c r="BT1223" s="88">
        <v>17.91</v>
      </c>
      <c r="BU1223" s="88"/>
      <c r="BV1223" s="88"/>
      <c r="BW1223" s="88"/>
      <c r="BX1223" s="88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</row>
    <row r="1224" spans="1:98" ht="15">
      <c r="A1224" s="9"/>
      <c r="B1224" s="87">
        <v>43182</v>
      </c>
      <c r="C1224" s="88">
        <v>19.670000000000002</v>
      </c>
      <c r="D1224" s="88"/>
      <c r="E1224" s="88"/>
      <c r="F1224" s="88"/>
      <c r="G1224" s="88"/>
      <c r="H1224" s="88"/>
      <c r="I1224" s="88"/>
      <c r="J1224" s="88"/>
      <c r="K1224" s="88"/>
      <c r="L1224" s="88"/>
      <c r="M1224" s="88"/>
      <c r="N1224" s="88"/>
      <c r="O1224" s="88"/>
      <c r="P1224" s="88"/>
      <c r="Q1224" s="88"/>
      <c r="R1224" s="88"/>
      <c r="S1224" s="88"/>
      <c r="T1224" s="88"/>
      <c r="U1224" s="88"/>
      <c r="V1224" s="88"/>
      <c r="W1224" s="88"/>
      <c r="X1224" s="88"/>
      <c r="Y1224" s="88"/>
      <c r="Z1224" s="88"/>
      <c r="AA1224" s="88"/>
      <c r="AB1224" s="88"/>
      <c r="AC1224" s="88"/>
      <c r="AD1224" s="88"/>
      <c r="AE1224" s="88"/>
      <c r="AF1224" s="88"/>
      <c r="AG1224" s="88"/>
      <c r="AH1224" s="88"/>
      <c r="AI1224" s="88"/>
      <c r="AJ1224" s="88"/>
      <c r="AK1224" s="88"/>
      <c r="AL1224" s="88"/>
      <c r="AM1224" s="88"/>
      <c r="AN1224" s="88"/>
      <c r="AO1224" s="88"/>
      <c r="AP1224" s="88"/>
      <c r="AQ1224" s="88"/>
      <c r="AR1224" s="88"/>
      <c r="AS1224" s="88"/>
      <c r="AT1224" s="88"/>
      <c r="AU1224" s="88"/>
      <c r="AV1224" s="88"/>
      <c r="AW1224" s="88"/>
      <c r="AX1224" s="88"/>
      <c r="AY1224" s="88"/>
      <c r="AZ1224" s="88"/>
      <c r="BA1224" s="88"/>
      <c r="BB1224" s="88"/>
      <c r="BC1224" s="88"/>
      <c r="BD1224" s="88"/>
      <c r="BE1224" s="88"/>
      <c r="BF1224" s="88"/>
      <c r="BG1224" s="88"/>
      <c r="BH1224" s="88"/>
      <c r="BI1224" s="88">
        <v>19.86</v>
      </c>
      <c r="BJ1224" s="88">
        <v>22.97</v>
      </c>
      <c r="BK1224" s="88">
        <v>19.489999999999998</v>
      </c>
      <c r="BL1224" s="88"/>
      <c r="BM1224" s="88"/>
      <c r="BN1224" s="88"/>
      <c r="BO1224" s="88">
        <v>21.25</v>
      </c>
      <c r="BP1224" s="88">
        <v>16.78</v>
      </c>
      <c r="BQ1224" s="88"/>
      <c r="BR1224" s="88"/>
      <c r="BS1224" s="88">
        <v>18.940000000000001</v>
      </c>
      <c r="BT1224" s="88">
        <v>17.95</v>
      </c>
      <c r="BU1224" s="88"/>
      <c r="BV1224" s="88"/>
      <c r="BW1224" s="88"/>
      <c r="BX1224" s="88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</row>
    <row r="1225" spans="1:98" ht="15">
      <c r="A1225" s="9"/>
      <c r="B1225" s="87">
        <v>43181</v>
      </c>
      <c r="C1225" s="88">
        <v>19.579999999999998</v>
      </c>
      <c r="D1225" s="88"/>
      <c r="E1225" s="88"/>
      <c r="F1225" s="88"/>
      <c r="G1225" s="88"/>
      <c r="H1225" s="88"/>
      <c r="I1225" s="88"/>
      <c r="J1225" s="88"/>
      <c r="K1225" s="88"/>
      <c r="L1225" s="88"/>
      <c r="M1225" s="88"/>
      <c r="N1225" s="88"/>
      <c r="O1225" s="88"/>
      <c r="P1225" s="88"/>
      <c r="Q1225" s="88"/>
      <c r="R1225" s="88"/>
      <c r="S1225" s="88"/>
      <c r="T1225" s="88"/>
      <c r="U1225" s="88"/>
      <c r="V1225" s="88"/>
      <c r="W1225" s="88"/>
      <c r="X1225" s="88"/>
      <c r="Y1225" s="88"/>
      <c r="Z1225" s="88"/>
      <c r="AA1225" s="88"/>
      <c r="AB1225" s="88"/>
      <c r="AC1225" s="88"/>
      <c r="AD1225" s="88"/>
      <c r="AE1225" s="88"/>
      <c r="AF1225" s="88"/>
      <c r="AG1225" s="88"/>
      <c r="AH1225" s="88"/>
      <c r="AI1225" s="88"/>
      <c r="AJ1225" s="88"/>
      <c r="AK1225" s="88"/>
      <c r="AL1225" s="88"/>
      <c r="AM1225" s="88"/>
      <c r="AN1225" s="88"/>
      <c r="AO1225" s="88"/>
      <c r="AP1225" s="88"/>
      <c r="AQ1225" s="88"/>
      <c r="AR1225" s="88"/>
      <c r="AS1225" s="88"/>
      <c r="AT1225" s="88"/>
      <c r="AU1225" s="88"/>
      <c r="AV1225" s="88"/>
      <c r="AW1225" s="88"/>
      <c r="AX1225" s="88"/>
      <c r="AY1225" s="88"/>
      <c r="AZ1225" s="88"/>
      <c r="BA1225" s="88"/>
      <c r="BB1225" s="88"/>
      <c r="BC1225" s="88"/>
      <c r="BD1225" s="88"/>
      <c r="BE1225" s="88"/>
      <c r="BF1225" s="88"/>
      <c r="BG1225" s="88"/>
      <c r="BH1225" s="88"/>
      <c r="BI1225" s="88">
        <v>19.829999999999998</v>
      </c>
      <c r="BJ1225" s="88">
        <v>22.91</v>
      </c>
      <c r="BK1225" s="88">
        <v>19.440000000000001</v>
      </c>
      <c r="BL1225" s="88"/>
      <c r="BM1225" s="88"/>
      <c r="BN1225" s="88"/>
      <c r="BO1225" s="88">
        <v>21.19</v>
      </c>
      <c r="BP1225" s="88">
        <v>16.78</v>
      </c>
      <c r="BQ1225" s="88"/>
      <c r="BR1225" s="88"/>
      <c r="BS1225" s="88">
        <v>18.940000000000001</v>
      </c>
      <c r="BT1225" s="88">
        <v>17.920000000000002</v>
      </c>
      <c r="BU1225" s="88"/>
      <c r="BV1225" s="88"/>
      <c r="BW1225" s="88"/>
      <c r="BX1225" s="88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</row>
    <row r="1226" spans="1:98" ht="15">
      <c r="A1226" s="9"/>
      <c r="B1226" s="87">
        <v>43180</v>
      </c>
      <c r="C1226" s="88">
        <v>19.649999999999999</v>
      </c>
      <c r="D1226" s="88"/>
      <c r="E1226" s="88"/>
      <c r="F1226" s="88"/>
      <c r="G1226" s="88"/>
      <c r="H1226" s="88"/>
      <c r="I1226" s="88"/>
      <c r="J1226" s="88"/>
      <c r="K1226" s="88"/>
      <c r="L1226" s="88"/>
      <c r="M1226" s="88"/>
      <c r="N1226" s="88"/>
      <c r="O1226" s="88"/>
      <c r="P1226" s="88"/>
      <c r="Q1226" s="88"/>
      <c r="R1226" s="88"/>
      <c r="S1226" s="88"/>
      <c r="T1226" s="88"/>
      <c r="U1226" s="88"/>
      <c r="V1226" s="88"/>
      <c r="W1226" s="88"/>
      <c r="X1226" s="88"/>
      <c r="Y1226" s="88"/>
      <c r="Z1226" s="88"/>
      <c r="AA1226" s="88"/>
      <c r="AB1226" s="88"/>
      <c r="AC1226" s="88"/>
      <c r="AD1226" s="88"/>
      <c r="AE1226" s="88"/>
      <c r="AF1226" s="88"/>
      <c r="AG1226" s="88"/>
      <c r="AH1226" s="88"/>
      <c r="AI1226" s="88"/>
      <c r="AJ1226" s="88"/>
      <c r="AK1226" s="88"/>
      <c r="AL1226" s="88"/>
      <c r="AM1226" s="88"/>
      <c r="AN1226" s="88"/>
      <c r="AO1226" s="88"/>
      <c r="AP1226" s="88"/>
      <c r="AQ1226" s="88"/>
      <c r="AR1226" s="88"/>
      <c r="AS1226" s="88"/>
      <c r="AT1226" s="88"/>
      <c r="AU1226" s="88"/>
      <c r="AV1226" s="88"/>
      <c r="AW1226" s="88"/>
      <c r="AX1226" s="88"/>
      <c r="AY1226" s="88"/>
      <c r="AZ1226" s="88"/>
      <c r="BA1226" s="88"/>
      <c r="BB1226" s="88"/>
      <c r="BC1226" s="88"/>
      <c r="BD1226" s="88"/>
      <c r="BE1226" s="88"/>
      <c r="BF1226" s="88"/>
      <c r="BG1226" s="88"/>
      <c r="BH1226" s="88"/>
      <c r="BI1226" s="88">
        <v>19.87</v>
      </c>
      <c r="BJ1226" s="88">
        <v>23.01</v>
      </c>
      <c r="BK1226" s="88">
        <v>19.53</v>
      </c>
      <c r="BL1226" s="88"/>
      <c r="BM1226" s="88"/>
      <c r="BN1226" s="88"/>
      <c r="BO1226" s="88">
        <v>21.29</v>
      </c>
      <c r="BP1226" s="88">
        <v>16.86</v>
      </c>
      <c r="BQ1226" s="88"/>
      <c r="BR1226" s="88"/>
      <c r="BS1226" s="88">
        <v>19.03</v>
      </c>
      <c r="BT1226" s="88">
        <v>17.93</v>
      </c>
      <c r="BU1226" s="88"/>
      <c r="BV1226" s="88"/>
      <c r="BW1226" s="88"/>
      <c r="BX1226" s="88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</row>
    <row r="1227" spans="1:98" ht="15">
      <c r="A1227" s="9"/>
      <c r="B1227" s="87">
        <v>43179</v>
      </c>
      <c r="C1227" s="88">
        <v>19.96</v>
      </c>
      <c r="D1227" s="88"/>
      <c r="E1227" s="88"/>
      <c r="F1227" s="88"/>
      <c r="G1227" s="88"/>
      <c r="H1227" s="88"/>
      <c r="I1227" s="88"/>
      <c r="J1227" s="88"/>
      <c r="K1227" s="88"/>
      <c r="L1227" s="88"/>
      <c r="M1227" s="88"/>
      <c r="N1227" s="88"/>
      <c r="O1227" s="88"/>
      <c r="P1227" s="88"/>
      <c r="Q1227" s="88"/>
      <c r="R1227" s="88"/>
      <c r="S1227" s="88"/>
      <c r="T1227" s="88"/>
      <c r="U1227" s="88"/>
      <c r="V1227" s="88"/>
      <c r="W1227" s="88"/>
      <c r="X1227" s="88"/>
      <c r="Y1227" s="88"/>
      <c r="Z1227" s="88"/>
      <c r="AA1227" s="88"/>
      <c r="AB1227" s="88"/>
      <c r="AC1227" s="88"/>
      <c r="AD1227" s="88"/>
      <c r="AE1227" s="88"/>
      <c r="AF1227" s="88"/>
      <c r="AG1227" s="88"/>
      <c r="AH1227" s="88"/>
      <c r="AI1227" s="88"/>
      <c r="AJ1227" s="88"/>
      <c r="AK1227" s="88"/>
      <c r="AL1227" s="88"/>
      <c r="AM1227" s="88"/>
      <c r="AN1227" s="88"/>
      <c r="AO1227" s="88"/>
      <c r="AP1227" s="88"/>
      <c r="AQ1227" s="88"/>
      <c r="AR1227" s="88"/>
      <c r="AS1227" s="88"/>
      <c r="AT1227" s="88"/>
      <c r="AU1227" s="88"/>
      <c r="AV1227" s="88"/>
      <c r="AW1227" s="88"/>
      <c r="AX1227" s="88"/>
      <c r="AY1227" s="88"/>
      <c r="AZ1227" s="88"/>
      <c r="BA1227" s="88"/>
      <c r="BB1227" s="88"/>
      <c r="BC1227" s="88"/>
      <c r="BD1227" s="88"/>
      <c r="BE1227" s="88"/>
      <c r="BF1227" s="88"/>
      <c r="BG1227" s="88"/>
      <c r="BH1227" s="88"/>
      <c r="BI1227" s="88">
        <v>19.920000000000002</v>
      </c>
      <c r="BJ1227" s="88">
        <v>22.81</v>
      </c>
      <c r="BK1227" s="88">
        <v>19.350000000000001</v>
      </c>
      <c r="BL1227" s="88"/>
      <c r="BM1227" s="88"/>
      <c r="BN1227" s="88"/>
      <c r="BO1227" s="88">
        <v>21.1</v>
      </c>
      <c r="BP1227" s="88">
        <v>16.649999999999999</v>
      </c>
      <c r="BQ1227" s="88"/>
      <c r="BR1227" s="88"/>
      <c r="BS1227" s="88">
        <v>18.79</v>
      </c>
      <c r="BT1227" s="88">
        <v>17.82</v>
      </c>
      <c r="BU1227" s="88"/>
      <c r="BV1227" s="88"/>
      <c r="BW1227" s="88"/>
      <c r="BX1227" s="88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</row>
    <row r="1228" spans="1:98" ht="15">
      <c r="A1228" s="9"/>
      <c r="B1228" s="87">
        <v>43178</v>
      </c>
      <c r="C1228" s="88">
        <v>19.670000000000002</v>
      </c>
      <c r="D1228" s="88"/>
      <c r="E1228" s="88"/>
      <c r="F1228" s="88"/>
      <c r="G1228" s="88"/>
      <c r="H1228" s="88"/>
      <c r="I1228" s="88"/>
      <c r="J1228" s="88"/>
      <c r="K1228" s="88"/>
      <c r="L1228" s="88"/>
      <c r="M1228" s="88"/>
      <c r="N1228" s="88"/>
      <c r="O1228" s="88"/>
      <c r="P1228" s="88"/>
      <c r="Q1228" s="88"/>
      <c r="R1228" s="88"/>
      <c r="S1228" s="88"/>
      <c r="T1228" s="88"/>
      <c r="U1228" s="88"/>
      <c r="V1228" s="88"/>
      <c r="W1228" s="88"/>
      <c r="X1228" s="88"/>
      <c r="Y1228" s="88"/>
      <c r="Z1228" s="88"/>
      <c r="AA1228" s="88"/>
      <c r="AB1228" s="88"/>
      <c r="AC1228" s="88"/>
      <c r="AD1228" s="88"/>
      <c r="AE1228" s="88"/>
      <c r="AF1228" s="88"/>
      <c r="AG1228" s="88"/>
      <c r="AH1228" s="88"/>
      <c r="AI1228" s="88"/>
      <c r="AJ1228" s="88"/>
      <c r="AK1228" s="88"/>
      <c r="AL1228" s="88"/>
      <c r="AM1228" s="88"/>
      <c r="AN1228" s="88"/>
      <c r="AO1228" s="88"/>
      <c r="AP1228" s="88"/>
      <c r="AQ1228" s="88"/>
      <c r="AR1228" s="88"/>
      <c r="AS1228" s="88"/>
      <c r="AT1228" s="88"/>
      <c r="AU1228" s="88"/>
      <c r="AV1228" s="88"/>
      <c r="AW1228" s="88"/>
      <c r="AX1228" s="88"/>
      <c r="AY1228" s="88"/>
      <c r="AZ1228" s="88"/>
      <c r="BA1228" s="88"/>
      <c r="BB1228" s="88"/>
      <c r="BC1228" s="88"/>
      <c r="BD1228" s="88"/>
      <c r="BE1228" s="88"/>
      <c r="BF1228" s="88"/>
      <c r="BG1228" s="88"/>
      <c r="BH1228" s="88"/>
      <c r="BI1228" s="88">
        <v>19.61</v>
      </c>
      <c r="BJ1228" s="88">
        <v>22.6</v>
      </c>
      <c r="BK1228" s="88">
        <v>19.18</v>
      </c>
      <c r="BL1228" s="88"/>
      <c r="BM1228" s="88"/>
      <c r="BN1228" s="88"/>
      <c r="BO1228" s="88">
        <v>20.91</v>
      </c>
      <c r="BP1228" s="88">
        <v>16.489999999999998</v>
      </c>
      <c r="BQ1228" s="88"/>
      <c r="BR1228" s="88"/>
      <c r="BS1228" s="88">
        <v>18.61</v>
      </c>
      <c r="BT1228" s="88">
        <v>17.649999999999999</v>
      </c>
      <c r="BU1228" s="88"/>
      <c r="BV1228" s="88"/>
      <c r="BW1228" s="88"/>
      <c r="BX1228" s="88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</row>
    <row r="1229" spans="1:98" ht="15">
      <c r="A1229" s="9"/>
      <c r="B1229" s="87">
        <v>43175</v>
      </c>
      <c r="C1229" s="88">
        <v>19.399999999999999</v>
      </c>
      <c r="D1229" s="88"/>
      <c r="E1229" s="88"/>
      <c r="F1229" s="88"/>
      <c r="G1229" s="88"/>
      <c r="H1229" s="88"/>
      <c r="I1229" s="88"/>
      <c r="J1229" s="88"/>
      <c r="K1229" s="88"/>
      <c r="L1229" s="88"/>
      <c r="M1229" s="88"/>
      <c r="N1229" s="88"/>
      <c r="O1229" s="88"/>
      <c r="P1229" s="88"/>
      <c r="Q1229" s="88"/>
      <c r="R1229" s="88"/>
      <c r="S1229" s="88"/>
      <c r="T1229" s="88"/>
      <c r="U1229" s="88"/>
      <c r="V1229" s="88"/>
      <c r="W1229" s="88"/>
      <c r="X1229" s="88"/>
      <c r="Y1229" s="88"/>
      <c r="Z1229" s="88"/>
      <c r="AA1229" s="88"/>
      <c r="AB1229" s="88"/>
      <c r="AC1229" s="88"/>
      <c r="AD1229" s="88"/>
      <c r="AE1229" s="88"/>
      <c r="AF1229" s="88"/>
      <c r="AG1229" s="88"/>
      <c r="AH1229" s="88"/>
      <c r="AI1229" s="88"/>
      <c r="AJ1229" s="88"/>
      <c r="AK1229" s="88"/>
      <c r="AL1229" s="88"/>
      <c r="AM1229" s="88"/>
      <c r="AN1229" s="88"/>
      <c r="AO1229" s="88"/>
      <c r="AP1229" s="88"/>
      <c r="AQ1229" s="88"/>
      <c r="AR1229" s="88"/>
      <c r="AS1229" s="88"/>
      <c r="AT1229" s="88"/>
      <c r="AU1229" s="88"/>
      <c r="AV1229" s="88"/>
      <c r="AW1229" s="88"/>
      <c r="AX1229" s="88"/>
      <c r="AY1229" s="88"/>
      <c r="AZ1229" s="88"/>
      <c r="BA1229" s="88"/>
      <c r="BB1229" s="88"/>
      <c r="BC1229" s="88"/>
      <c r="BD1229" s="88"/>
      <c r="BE1229" s="88"/>
      <c r="BF1229" s="88"/>
      <c r="BG1229" s="88"/>
      <c r="BH1229" s="88"/>
      <c r="BI1229" s="88">
        <v>19.64</v>
      </c>
      <c r="BJ1229" s="88">
        <v>22.58</v>
      </c>
      <c r="BK1229" s="88">
        <v>19.16</v>
      </c>
      <c r="BL1229" s="88"/>
      <c r="BM1229" s="88"/>
      <c r="BN1229" s="88"/>
      <c r="BO1229" s="88">
        <v>20.89</v>
      </c>
      <c r="BP1229" s="88">
        <v>16.5</v>
      </c>
      <c r="BQ1229" s="88"/>
      <c r="BR1229" s="88"/>
      <c r="BS1229" s="88">
        <v>18.62</v>
      </c>
      <c r="BT1229" s="88">
        <v>17.68</v>
      </c>
      <c r="BU1229" s="88"/>
      <c r="BV1229" s="88"/>
      <c r="BW1229" s="88"/>
      <c r="BX1229" s="88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</row>
    <row r="1230" spans="1:98" ht="15">
      <c r="A1230" s="9"/>
      <c r="B1230" s="87">
        <v>43174</v>
      </c>
      <c r="C1230" s="88">
        <v>19.88</v>
      </c>
      <c r="D1230" s="88"/>
      <c r="E1230" s="88"/>
      <c r="F1230" s="88"/>
      <c r="G1230" s="88"/>
      <c r="H1230" s="88"/>
      <c r="I1230" s="88"/>
      <c r="J1230" s="88"/>
      <c r="K1230" s="88"/>
      <c r="L1230" s="88"/>
      <c r="M1230" s="88"/>
      <c r="N1230" s="88"/>
      <c r="O1230" s="88"/>
      <c r="P1230" s="88"/>
      <c r="Q1230" s="88"/>
      <c r="R1230" s="88"/>
      <c r="S1230" s="88"/>
      <c r="T1230" s="88"/>
      <c r="U1230" s="88"/>
      <c r="V1230" s="88"/>
      <c r="W1230" s="88"/>
      <c r="X1230" s="88"/>
      <c r="Y1230" s="88"/>
      <c r="Z1230" s="88"/>
      <c r="AA1230" s="88"/>
      <c r="AB1230" s="88"/>
      <c r="AC1230" s="88"/>
      <c r="AD1230" s="88"/>
      <c r="AE1230" s="88"/>
      <c r="AF1230" s="88"/>
      <c r="AG1230" s="88"/>
      <c r="AH1230" s="88"/>
      <c r="AI1230" s="88"/>
      <c r="AJ1230" s="88"/>
      <c r="AK1230" s="88"/>
      <c r="AL1230" s="88"/>
      <c r="AM1230" s="88"/>
      <c r="AN1230" s="88"/>
      <c r="AO1230" s="88"/>
      <c r="AP1230" s="88"/>
      <c r="AQ1230" s="88"/>
      <c r="AR1230" s="88"/>
      <c r="AS1230" s="88"/>
      <c r="AT1230" s="88"/>
      <c r="AU1230" s="88"/>
      <c r="AV1230" s="88"/>
      <c r="AW1230" s="88"/>
      <c r="AX1230" s="88"/>
      <c r="AY1230" s="88"/>
      <c r="AZ1230" s="88"/>
      <c r="BA1230" s="88"/>
      <c r="BB1230" s="88"/>
      <c r="BC1230" s="88"/>
      <c r="BD1230" s="88"/>
      <c r="BE1230" s="88"/>
      <c r="BF1230" s="88"/>
      <c r="BG1230" s="88"/>
      <c r="BH1230" s="88"/>
      <c r="BI1230" s="88">
        <v>19.57</v>
      </c>
      <c r="BJ1230" s="88">
        <v>22.64</v>
      </c>
      <c r="BK1230" s="88">
        <v>19.21</v>
      </c>
      <c r="BL1230" s="88"/>
      <c r="BM1230" s="88"/>
      <c r="BN1230" s="88"/>
      <c r="BO1230" s="88">
        <v>20.94</v>
      </c>
      <c r="BP1230" s="88">
        <v>16.510000000000002</v>
      </c>
      <c r="BQ1230" s="88"/>
      <c r="BR1230" s="88"/>
      <c r="BS1230" s="88">
        <v>18.64</v>
      </c>
      <c r="BT1230" s="88">
        <v>17.68</v>
      </c>
      <c r="BU1230" s="88"/>
      <c r="BV1230" s="88"/>
      <c r="BW1230" s="88"/>
      <c r="BX1230" s="88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</row>
    <row r="1231" spans="1:98" ht="15">
      <c r="A1231" s="9"/>
      <c r="B1231" s="87">
        <v>43173</v>
      </c>
      <c r="C1231" s="88">
        <v>19.29</v>
      </c>
      <c r="D1231" s="88"/>
      <c r="E1231" s="88"/>
      <c r="F1231" s="88"/>
      <c r="G1231" s="88"/>
      <c r="H1231" s="88"/>
      <c r="I1231" s="88"/>
      <c r="J1231" s="88"/>
      <c r="K1231" s="88"/>
      <c r="L1231" s="88"/>
      <c r="M1231" s="88"/>
      <c r="N1231" s="88"/>
      <c r="O1231" s="88"/>
      <c r="P1231" s="88"/>
      <c r="Q1231" s="88"/>
      <c r="R1231" s="88"/>
      <c r="S1231" s="88"/>
      <c r="T1231" s="88"/>
      <c r="U1231" s="88"/>
      <c r="V1231" s="88"/>
      <c r="W1231" s="88"/>
      <c r="X1231" s="88"/>
      <c r="Y1231" s="88"/>
      <c r="Z1231" s="88"/>
      <c r="AA1231" s="88"/>
      <c r="AB1231" s="88"/>
      <c r="AC1231" s="88"/>
      <c r="AD1231" s="88"/>
      <c r="AE1231" s="88"/>
      <c r="AF1231" s="88"/>
      <c r="AG1231" s="88"/>
      <c r="AH1231" s="88"/>
      <c r="AI1231" s="88"/>
      <c r="AJ1231" s="88"/>
      <c r="AK1231" s="88"/>
      <c r="AL1231" s="88"/>
      <c r="AM1231" s="88"/>
      <c r="AN1231" s="88"/>
      <c r="AO1231" s="88"/>
      <c r="AP1231" s="88"/>
      <c r="AQ1231" s="88"/>
      <c r="AR1231" s="88"/>
      <c r="AS1231" s="88"/>
      <c r="AT1231" s="88"/>
      <c r="AU1231" s="88"/>
      <c r="AV1231" s="88"/>
      <c r="AW1231" s="88"/>
      <c r="AX1231" s="88"/>
      <c r="AY1231" s="88"/>
      <c r="AZ1231" s="88"/>
      <c r="BA1231" s="88"/>
      <c r="BB1231" s="88"/>
      <c r="BC1231" s="88"/>
      <c r="BD1231" s="88"/>
      <c r="BE1231" s="88"/>
      <c r="BF1231" s="88"/>
      <c r="BG1231" s="88"/>
      <c r="BH1231" s="88"/>
      <c r="BI1231" s="88">
        <v>19.559999999999999</v>
      </c>
      <c r="BJ1231" s="88">
        <v>22.54</v>
      </c>
      <c r="BK1231" s="88">
        <v>19.12</v>
      </c>
      <c r="BL1231" s="88"/>
      <c r="BM1231" s="88"/>
      <c r="BN1231" s="88"/>
      <c r="BO1231" s="88">
        <v>20.85</v>
      </c>
      <c r="BP1231" s="88">
        <v>16.43</v>
      </c>
      <c r="BQ1231" s="88"/>
      <c r="BR1231" s="88"/>
      <c r="BS1231" s="88">
        <v>18.54</v>
      </c>
      <c r="BT1231" s="88">
        <v>17.7</v>
      </c>
      <c r="BU1231" s="88"/>
      <c r="BV1231" s="88"/>
      <c r="BW1231" s="88"/>
      <c r="BX1231" s="88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</row>
    <row r="1232" spans="1:98" ht="15">
      <c r="A1232" s="9"/>
      <c r="B1232" s="87">
        <v>43172</v>
      </c>
      <c r="C1232" s="88">
        <v>20.04</v>
      </c>
      <c r="D1232" s="88"/>
      <c r="E1232" s="88"/>
      <c r="F1232" s="88"/>
      <c r="G1232" s="88"/>
      <c r="H1232" s="88"/>
      <c r="I1232" s="88"/>
      <c r="J1232" s="88"/>
      <c r="K1232" s="88"/>
      <c r="L1232" s="88"/>
      <c r="M1232" s="88"/>
      <c r="N1232" s="88"/>
      <c r="O1232" s="88"/>
      <c r="P1232" s="88"/>
      <c r="Q1232" s="88"/>
      <c r="R1232" s="88"/>
      <c r="S1232" s="88"/>
      <c r="T1232" s="88"/>
      <c r="U1232" s="88"/>
      <c r="V1232" s="88"/>
      <c r="W1232" s="88"/>
      <c r="X1232" s="88"/>
      <c r="Y1232" s="88"/>
      <c r="Z1232" s="88"/>
      <c r="AA1232" s="88"/>
      <c r="AB1232" s="88"/>
      <c r="AC1232" s="88"/>
      <c r="AD1232" s="88"/>
      <c r="AE1232" s="88"/>
      <c r="AF1232" s="88"/>
      <c r="AG1232" s="88"/>
      <c r="AH1232" s="88"/>
      <c r="AI1232" s="88"/>
      <c r="AJ1232" s="88"/>
      <c r="AK1232" s="88"/>
      <c r="AL1232" s="88"/>
      <c r="AM1232" s="88"/>
      <c r="AN1232" s="88"/>
      <c r="AO1232" s="88"/>
      <c r="AP1232" s="88"/>
      <c r="AQ1232" s="88"/>
      <c r="AR1232" s="88"/>
      <c r="AS1232" s="88"/>
      <c r="AT1232" s="88"/>
      <c r="AU1232" s="88"/>
      <c r="AV1232" s="88"/>
      <c r="AW1232" s="88"/>
      <c r="AX1232" s="88"/>
      <c r="AY1232" s="88"/>
      <c r="AZ1232" s="88"/>
      <c r="BA1232" s="88"/>
      <c r="BB1232" s="88"/>
      <c r="BC1232" s="88"/>
      <c r="BD1232" s="88"/>
      <c r="BE1232" s="88"/>
      <c r="BF1232" s="88"/>
      <c r="BG1232" s="88"/>
      <c r="BH1232" s="88"/>
      <c r="BI1232" s="88">
        <v>19.760000000000002</v>
      </c>
      <c r="BJ1232" s="88">
        <v>22.72</v>
      </c>
      <c r="BK1232" s="88">
        <v>19.28</v>
      </c>
      <c r="BL1232" s="88"/>
      <c r="BM1232" s="88"/>
      <c r="BN1232" s="88"/>
      <c r="BO1232" s="88">
        <v>21.02</v>
      </c>
      <c r="BP1232" s="88">
        <v>16.55</v>
      </c>
      <c r="BQ1232" s="88"/>
      <c r="BR1232" s="88"/>
      <c r="BS1232" s="88">
        <v>18.68</v>
      </c>
      <c r="BT1232" s="88">
        <v>17.84</v>
      </c>
      <c r="BU1232" s="88"/>
      <c r="BV1232" s="88"/>
      <c r="BW1232" s="88"/>
      <c r="BX1232" s="88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</row>
    <row r="1233" spans="1:98" ht="15">
      <c r="A1233" s="9"/>
      <c r="B1233" s="87">
        <v>43171</v>
      </c>
      <c r="C1233" s="88">
        <v>20.149999999999999</v>
      </c>
      <c r="D1233" s="88"/>
      <c r="E1233" s="88"/>
      <c r="F1233" s="88"/>
      <c r="G1233" s="88"/>
      <c r="H1233" s="88"/>
      <c r="I1233" s="88"/>
      <c r="J1233" s="88"/>
      <c r="K1233" s="88"/>
      <c r="L1233" s="88"/>
      <c r="M1233" s="88"/>
      <c r="N1233" s="88"/>
      <c r="O1233" s="88"/>
      <c r="P1233" s="88"/>
      <c r="Q1233" s="88"/>
      <c r="R1233" s="88"/>
      <c r="S1233" s="88"/>
      <c r="T1233" s="88"/>
      <c r="U1233" s="88"/>
      <c r="V1233" s="88"/>
      <c r="W1233" s="88"/>
      <c r="X1233" s="88"/>
      <c r="Y1233" s="88"/>
      <c r="Z1233" s="88"/>
      <c r="AA1233" s="88"/>
      <c r="AB1233" s="88"/>
      <c r="AC1233" s="88"/>
      <c r="AD1233" s="88"/>
      <c r="AE1233" s="88"/>
      <c r="AF1233" s="88"/>
      <c r="AG1233" s="88"/>
      <c r="AH1233" s="88"/>
      <c r="AI1233" s="88"/>
      <c r="AJ1233" s="88"/>
      <c r="AK1233" s="88"/>
      <c r="AL1233" s="88"/>
      <c r="AM1233" s="88"/>
      <c r="AN1233" s="88"/>
      <c r="AO1233" s="88"/>
      <c r="AP1233" s="88"/>
      <c r="AQ1233" s="88"/>
      <c r="AR1233" s="88"/>
      <c r="AS1233" s="88"/>
      <c r="AT1233" s="88"/>
      <c r="AU1233" s="88"/>
      <c r="AV1233" s="88"/>
      <c r="AW1233" s="88"/>
      <c r="AX1233" s="88"/>
      <c r="AY1233" s="88"/>
      <c r="AZ1233" s="88"/>
      <c r="BA1233" s="88"/>
      <c r="BB1233" s="88"/>
      <c r="BC1233" s="88"/>
      <c r="BD1233" s="88"/>
      <c r="BE1233" s="88"/>
      <c r="BF1233" s="88"/>
      <c r="BG1233" s="88"/>
      <c r="BH1233" s="88"/>
      <c r="BI1233" s="88">
        <v>19.93</v>
      </c>
      <c r="BJ1233" s="88">
        <v>22.92</v>
      </c>
      <c r="BK1233" s="88">
        <v>19.45</v>
      </c>
      <c r="BL1233" s="88"/>
      <c r="BM1233" s="88"/>
      <c r="BN1233" s="88"/>
      <c r="BO1233" s="88">
        <v>21.2</v>
      </c>
      <c r="BP1233" s="88">
        <v>16.72</v>
      </c>
      <c r="BQ1233" s="88"/>
      <c r="BR1233" s="88"/>
      <c r="BS1233" s="88">
        <v>18.87</v>
      </c>
      <c r="BT1233" s="88">
        <v>18.02</v>
      </c>
      <c r="BU1233" s="88"/>
      <c r="BV1233" s="88"/>
      <c r="BW1233" s="88"/>
      <c r="BX1233" s="88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</row>
    <row r="1234" spans="1:98" ht="15">
      <c r="A1234" s="9"/>
      <c r="B1234" s="87">
        <v>43168</v>
      </c>
      <c r="C1234" s="88">
        <v>20.3</v>
      </c>
      <c r="D1234" s="88"/>
      <c r="E1234" s="88"/>
      <c r="F1234" s="88"/>
      <c r="G1234" s="88"/>
      <c r="H1234" s="88"/>
      <c r="I1234" s="88"/>
      <c r="J1234" s="88"/>
      <c r="K1234" s="88"/>
      <c r="L1234" s="88"/>
      <c r="M1234" s="88"/>
      <c r="N1234" s="88"/>
      <c r="O1234" s="88"/>
      <c r="P1234" s="88"/>
      <c r="Q1234" s="88"/>
      <c r="R1234" s="88"/>
      <c r="S1234" s="88"/>
      <c r="T1234" s="88"/>
      <c r="U1234" s="88"/>
      <c r="V1234" s="88"/>
      <c r="W1234" s="88"/>
      <c r="X1234" s="88"/>
      <c r="Y1234" s="88"/>
      <c r="Z1234" s="88"/>
      <c r="AA1234" s="88"/>
      <c r="AB1234" s="88"/>
      <c r="AC1234" s="88"/>
      <c r="AD1234" s="88"/>
      <c r="AE1234" s="88"/>
      <c r="AF1234" s="88"/>
      <c r="AG1234" s="88"/>
      <c r="AH1234" s="88"/>
      <c r="AI1234" s="88"/>
      <c r="AJ1234" s="88"/>
      <c r="AK1234" s="88"/>
      <c r="AL1234" s="88"/>
      <c r="AM1234" s="88"/>
      <c r="AN1234" s="88"/>
      <c r="AO1234" s="88"/>
      <c r="AP1234" s="88"/>
      <c r="AQ1234" s="88"/>
      <c r="AR1234" s="88"/>
      <c r="AS1234" s="88"/>
      <c r="AT1234" s="88"/>
      <c r="AU1234" s="88"/>
      <c r="AV1234" s="88"/>
      <c r="AW1234" s="88"/>
      <c r="AX1234" s="88"/>
      <c r="AY1234" s="88"/>
      <c r="AZ1234" s="88"/>
      <c r="BA1234" s="88"/>
      <c r="BB1234" s="88"/>
      <c r="BC1234" s="88"/>
      <c r="BD1234" s="88"/>
      <c r="BE1234" s="88"/>
      <c r="BF1234" s="88"/>
      <c r="BG1234" s="88"/>
      <c r="BH1234" s="88"/>
      <c r="BI1234" s="88">
        <v>19.5</v>
      </c>
      <c r="BJ1234" s="88">
        <v>22.76</v>
      </c>
      <c r="BK1234" s="88">
        <v>19.309999999999999</v>
      </c>
      <c r="BL1234" s="88"/>
      <c r="BM1234" s="88"/>
      <c r="BN1234" s="88"/>
      <c r="BO1234" s="88">
        <v>21.05</v>
      </c>
      <c r="BP1234" s="88">
        <v>16.55</v>
      </c>
      <c r="BQ1234" s="88"/>
      <c r="BR1234" s="88"/>
      <c r="BS1234" s="88">
        <v>18.68</v>
      </c>
      <c r="BT1234" s="88">
        <v>17.84</v>
      </c>
      <c r="BU1234" s="88"/>
      <c r="BV1234" s="88"/>
      <c r="BW1234" s="88"/>
      <c r="BX1234" s="88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</row>
    <row r="1235" spans="1:98" ht="15">
      <c r="A1235" s="9"/>
      <c r="B1235" s="87">
        <v>43167</v>
      </c>
      <c r="C1235" s="88">
        <v>19.850000000000001</v>
      </c>
      <c r="D1235" s="88"/>
      <c r="E1235" s="88"/>
      <c r="F1235" s="88"/>
      <c r="G1235" s="88"/>
      <c r="H1235" s="88"/>
      <c r="I1235" s="88"/>
      <c r="J1235" s="88"/>
      <c r="K1235" s="88"/>
      <c r="L1235" s="88"/>
      <c r="M1235" s="88"/>
      <c r="N1235" s="88"/>
      <c r="O1235" s="88"/>
      <c r="P1235" s="88"/>
      <c r="Q1235" s="88"/>
      <c r="R1235" s="88"/>
      <c r="S1235" s="88"/>
      <c r="T1235" s="88"/>
      <c r="U1235" s="88"/>
      <c r="V1235" s="88"/>
      <c r="W1235" s="88"/>
      <c r="X1235" s="88"/>
      <c r="Y1235" s="88"/>
      <c r="Z1235" s="88"/>
      <c r="AA1235" s="88"/>
      <c r="AB1235" s="88"/>
      <c r="AC1235" s="88"/>
      <c r="AD1235" s="88"/>
      <c r="AE1235" s="88"/>
      <c r="AF1235" s="88"/>
      <c r="AG1235" s="88"/>
      <c r="AH1235" s="88"/>
      <c r="AI1235" s="88"/>
      <c r="AJ1235" s="88"/>
      <c r="AK1235" s="88"/>
      <c r="AL1235" s="88"/>
      <c r="AM1235" s="88"/>
      <c r="AN1235" s="88"/>
      <c r="AO1235" s="88"/>
      <c r="AP1235" s="88"/>
      <c r="AQ1235" s="88"/>
      <c r="AR1235" s="88"/>
      <c r="AS1235" s="88"/>
      <c r="AT1235" s="88"/>
      <c r="AU1235" s="88"/>
      <c r="AV1235" s="88"/>
      <c r="AW1235" s="88"/>
      <c r="AX1235" s="88"/>
      <c r="AY1235" s="88"/>
      <c r="AZ1235" s="88"/>
      <c r="BA1235" s="88"/>
      <c r="BB1235" s="88"/>
      <c r="BC1235" s="88"/>
      <c r="BD1235" s="88"/>
      <c r="BE1235" s="88"/>
      <c r="BF1235" s="88"/>
      <c r="BG1235" s="88"/>
      <c r="BH1235" s="88"/>
      <c r="BI1235" s="88">
        <v>19.579999999999998</v>
      </c>
      <c r="BJ1235" s="88">
        <v>22.78</v>
      </c>
      <c r="BK1235" s="88">
        <v>19.329999999999998</v>
      </c>
      <c r="BL1235" s="88"/>
      <c r="BM1235" s="88"/>
      <c r="BN1235" s="88"/>
      <c r="BO1235" s="88">
        <v>21.07</v>
      </c>
      <c r="BP1235" s="88">
        <v>16.53</v>
      </c>
      <c r="BQ1235" s="88"/>
      <c r="BR1235" s="88"/>
      <c r="BS1235" s="88">
        <v>18.66</v>
      </c>
      <c r="BT1235" s="88">
        <v>17.760000000000002</v>
      </c>
      <c r="BU1235" s="88"/>
      <c r="BV1235" s="88"/>
      <c r="BW1235" s="88"/>
      <c r="BX1235" s="88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</row>
    <row r="1236" spans="1:98" ht="15">
      <c r="A1236" s="9"/>
      <c r="B1236" s="87">
        <v>43166</v>
      </c>
      <c r="C1236" s="88">
        <v>18.95</v>
      </c>
      <c r="D1236" s="88"/>
      <c r="E1236" s="88"/>
      <c r="F1236" s="88"/>
      <c r="G1236" s="88"/>
      <c r="H1236" s="88"/>
      <c r="I1236" s="88"/>
      <c r="J1236" s="88"/>
      <c r="K1236" s="88"/>
      <c r="L1236" s="88"/>
      <c r="M1236" s="88"/>
      <c r="N1236" s="88"/>
      <c r="O1236" s="88"/>
      <c r="P1236" s="88"/>
      <c r="Q1236" s="88"/>
      <c r="R1236" s="88"/>
      <c r="S1236" s="88"/>
      <c r="T1236" s="88"/>
      <c r="U1236" s="88"/>
      <c r="V1236" s="88"/>
      <c r="W1236" s="88"/>
      <c r="X1236" s="88"/>
      <c r="Y1236" s="88"/>
      <c r="Z1236" s="88"/>
      <c r="AA1236" s="88"/>
      <c r="AB1236" s="88"/>
      <c r="AC1236" s="88"/>
      <c r="AD1236" s="88"/>
      <c r="AE1236" s="88"/>
      <c r="AF1236" s="88"/>
      <c r="AG1236" s="88"/>
      <c r="AH1236" s="88"/>
      <c r="AI1236" s="88"/>
      <c r="AJ1236" s="88"/>
      <c r="AK1236" s="88"/>
      <c r="AL1236" s="88"/>
      <c r="AM1236" s="88"/>
      <c r="AN1236" s="88"/>
      <c r="AO1236" s="88"/>
      <c r="AP1236" s="88"/>
      <c r="AQ1236" s="88"/>
      <c r="AR1236" s="88"/>
      <c r="AS1236" s="88"/>
      <c r="AT1236" s="88"/>
      <c r="AU1236" s="88"/>
      <c r="AV1236" s="88"/>
      <c r="AW1236" s="88"/>
      <c r="AX1236" s="88"/>
      <c r="AY1236" s="88"/>
      <c r="AZ1236" s="88"/>
      <c r="BA1236" s="88"/>
      <c r="BB1236" s="88"/>
      <c r="BC1236" s="88"/>
      <c r="BD1236" s="88"/>
      <c r="BE1236" s="88"/>
      <c r="BF1236" s="88"/>
      <c r="BG1236" s="88"/>
      <c r="BH1236" s="88"/>
      <c r="BI1236" s="88">
        <v>18.97</v>
      </c>
      <c r="BJ1236" s="88">
        <v>22.64</v>
      </c>
      <c r="BK1236" s="88">
        <v>19.21</v>
      </c>
      <c r="BL1236" s="88"/>
      <c r="BM1236" s="88"/>
      <c r="BN1236" s="88"/>
      <c r="BO1236" s="88">
        <v>20.94</v>
      </c>
      <c r="BP1236" s="88">
        <v>16.38</v>
      </c>
      <c r="BQ1236" s="88"/>
      <c r="BR1236" s="88"/>
      <c r="BS1236" s="88">
        <v>18.489999999999998</v>
      </c>
      <c r="BT1236" s="88">
        <v>17.75</v>
      </c>
      <c r="BU1236" s="88"/>
      <c r="BV1236" s="88"/>
      <c r="BW1236" s="88"/>
      <c r="BX1236" s="88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</row>
    <row r="1237" spans="1:98" ht="15">
      <c r="A1237" s="9"/>
      <c r="B1237" s="87">
        <v>43165</v>
      </c>
      <c r="C1237" s="88">
        <v>18.86</v>
      </c>
      <c r="D1237" s="88"/>
      <c r="E1237" s="88"/>
      <c r="F1237" s="88"/>
      <c r="G1237" s="88"/>
      <c r="H1237" s="88"/>
      <c r="I1237" s="88"/>
      <c r="J1237" s="88"/>
      <c r="K1237" s="88"/>
      <c r="L1237" s="88"/>
      <c r="M1237" s="88"/>
      <c r="N1237" s="88"/>
      <c r="O1237" s="88"/>
      <c r="P1237" s="88"/>
      <c r="Q1237" s="88"/>
      <c r="R1237" s="88"/>
      <c r="S1237" s="88"/>
      <c r="T1237" s="88"/>
      <c r="U1237" s="88"/>
      <c r="V1237" s="88"/>
      <c r="W1237" s="88"/>
      <c r="X1237" s="88"/>
      <c r="Y1237" s="88"/>
      <c r="Z1237" s="88"/>
      <c r="AA1237" s="88"/>
      <c r="AB1237" s="88"/>
      <c r="AC1237" s="88"/>
      <c r="AD1237" s="88"/>
      <c r="AE1237" s="88"/>
      <c r="AF1237" s="88"/>
      <c r="AG1237" s="88"/>
      <c r="AH1237" s="88"/>
      <c r="AI1237" s="88"/>
      <c r="AJ1237" s="88"/>
      <c r="AK1237" s="88"/>
      <c r="AL1237" s="88"/>
      <c r="AM1237" s="88"/>
      <c r="AN1237" s="88"/>
      <c r="AO1237" s="88"/>
      <c r="AP1237" s="88"/>
      <c r="AQ1237" s="88"/>
      <c r="AR1237" s="88"/>
      <c r="AS1237" s="88"/>
      <c r="AT1237" s="88"/>
      <c r="AU1237" s="88"/>
      <c r="AV1237" s="88"/>
      <c r="AW1237" s="88"/>
      <c r="AX1237" s="88"/>
      <c r="AY1237" s="88"/>
      <c r="AZ1237" s="88"/>
      <c r="BA1237" s="88"/>
      <c r="BB1237" s="88"/>
      <c r="BC1237" s="88"/>
      <c r="BD1237" s="88"/>
      <c r="BE1237" s="88"/>
      <c r="BF1237" s="88"/>
      <c r="BG1237" s="88"/>
      <c r="BH1237" s="88"/>
      <c r="BI1237" s="88">
        <v>18.829999999999998</v>
      </c>
      <c r="BJ1237" s="88">
        <v>22.64</v>
      </c>
      <c r="BK1237" s="88">
        <v>19.21</v>
      </c>
      <c r="BL1237" s="88"/>
      <c r="BM1237" s="88"/>
      <c r="BN1237" s="88"/>
      <c r="BO1237" s="88">
        <v>20.94</v>
      </c>
      <c r="BP1237" s="88">
        <v>16.47</v>
      </c>
      <c r="BQ1237" s="88"/>
      <c r="BR1237" s="88"/>
      <c r="BS1237" s="88">
        <v>18.600000000000001</v>
      </c>
      <c r="BT1237" s="88">
        <v>17.79</v>
      </c>
      <c r="BU1237" s="88"/>
      <c r="BV1237" s="88"/>
      <c r="BW1237" s="88"/>
      <c r="BX1237" s="88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</row>
    <row r="1238" spans="1:98" ht="15">
      <c r="A1238" s="9"/>
      <c r="B1238" s="87">
        <v>43164</v>
      </c>
      <c r="C1238" s="88">
        <v>19.39</v>
      </c>
      <c r="D1238" s="88"/>
      <c r="E1238" s="88"/>
      <c r="F1238" s="88"/>
      <c r="G1238" s="88"/>
      <c r="H1238" s="88"/>
      <c r="I1238" s="88"/>
      <c r="J1238" s="88"/>
      <c r="K1238" s="88"/>
      <c r="L1238" s="88"/>
      <c r="M1238" s="88"/>
      <c r="N1238" s="88"/>
      <c r="O1238" s="88"/>
      <c r="P1238" s="88"/>
      <c r="Q1238" s="88"/>
      <c r="R1238" s="88"/>
      <c r="S1238" s="88"/>
      <c r="T1238" s="88"/>
      <c r="U1238" s="88"/>
      <c r="V1238" s="88"/>
      <c r="W1238" s="88"/>
      <c r="X1238" s="88"/>
      <c r="Y1238" s="88"/>
      <c r="Z1238" s="88"/>
      <c r="AA1238" s="88"/>
      <c r="AB1238" s="88"/>
      <c r="AC1238" s="88"/>
      <c r="AD1238" s="88"/>
      <c r="AE1238" s="88"/>
      <c r="AF1238" s="88"/>
      <c r="AG1238" s="88"/>
      <c r="AH1238" s="88"/>
      <c r="AI1238" s="88"/>
      <c r="AJ1238" s="88"/>
      <c r="AK1238" s="88"/>
      <c r="AL1238" s="88"/>
      <c r="AM1238" s="88"/>
      <c r="AN1238" s="88"/>
      <c r="AO1238" s="88"/>
      <c r="AP1238" s="88"/>
      <c r="AQ1238" s="88"/>
      <c r="AR1238" s="88"/>
      <c r="AS1238" s="88"/>
      <c r="AT1238" s="88"/>
      <c r="AU1238" s="88"/>
      <c r="AV1238" s="88"/>
      <c r="AW1238" s="88"/>
      <c r="AX1238" s="88"/>
      <c r="AY1238" s="88"/>
      <c r="AZ1238" s="88"/>
      <c r="BA1238" s="88"/>
      <c r="BB1238" s="88"/>
      <c r="BC1238" s="88"/>
      <c r="BD1238" s="88"/>
      <c r="BE1238" s="88"/>
      <c r="BF1238" s="88"/>
      <c r="BG1238" s="88"/>
      <c r="BH1238" s="88"/>
      <c r="BI1238" s="88">
        <v>18.75</v>
      </c>
      <c r="BJ1238" s="88">
        <v>22.73</v>
      </c>
      <c r="BK1238" s="88">
        <v>19.29</v>
      </c>
      <c r="BL1238" s="88"/>
      <c r="BM1238" s="88"/>
      <c r="BN1238" s="88"/>
      <c r="BO1238" s="88">
        <v>21.03</v>
      </c>
      <c r="BP1238" s="88">
        <v>16.37</v>
      </c>
      <c r="BQ1238" s="88"/>
      <c r="BR1238" s="88"/>
      <c r="BS1238" s="88">
        <v>18.47</v>
      </c>
      <c r="BT1238" s="88">
        <v>17.68</v>
      </c>
      <c r="BU1238" s="88"/>
      <c r="BV1238" s="88"/>
      <c r="BW1238" s="88"/>
      <c r="BX1238" s="88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</row>
    <row r="1239" spans="1:98" ht="15">
      <c r="A1239" s="9"/>
      <c r="B1239" s="87">
        <v>43161</v>
      </c>
      <c r="C1239" s="88">
        <v>18.350000000000001</v>
      </c>
      <c r="D1239" s="88"/>
      <c r="E1239" s="88"/>
      <c r="F1239" s="88"/>
      <c r="G1239" s="88"/>
      <c r="H1239" s="88"/>
      <c r="I1239" s="88"/>
      <c r="J1239" s="88"/>
      <c r="K1239" s="88"/>
      <c r="L1239" s="88"/>
      <c r="M1239" s="88"/>
      <c r="N1239" s="88"/>
      <c r="O1239" s="88"/>
      <c r="P1239" s="88"/>
      <c r="Q1239" s="88"/>
      <c r="R1239" s="88"/>
      <c r="S1239" s="88"/>
      <c r="T1239" s="88"/>
      <c r="U1239" s="88"/>
      <c r="V1239" s="88"/>
      <c r="W1239" s="88"/>
      <c r="X1239" s="88"/>
      <c r="Y1239" s="88"/>
      <c r="Z1239" s="88"/>
      <c r="AA1239" s="88"/>
      <c r="AB1239" s="88"/>
      <c r="AC1239" s="88"/>
      <c r="AD1239" s="88"/>
      <c r="AE1239" s="88"/>
      <c r="AF1239" s="88"/>
      <c r="AG1239" s="88"/>
      <c r="AH1239" s="88"/>
      <c r="AI1239" s="88"/>
      <c r="AJ1239" s="88"/>
      <c r="AK1239" s="88"/>
      <c r="AL1239" s="88"/>
      <c r="AM1239" s="88"/>
      <c r="AN1239" s="88"/>
      <c r="AO1239" s="88"/>
      <c r="AP1239" s="88"/>
      <c r="AQ1239" s="88"/>
      <c r="AR1239" s="88"/>
      <c r="AS1239" s="88"/>
      <c r="AT1239" s="88"/>
      <c r="AU1239" s="88"/>
      <c r="AV1239" s="88"/>
      <c r="AW1239" s="88"/>
      <c r="AX1239" s="88"/>
      <c r="AY1239" s="88"/>
      <c r="AZ1239" s="88"/>
      <c r="BA1239" s="88"/>
      <c r="BB1239" s="88"/>
      <c r="BC1239" s="88"/>
      <c r="BD1239" s="88"/>
      <c r="BE1239" s="88"/>
      <c r="BF1239" s="88"/>
      <c r="BG1239" s="88"/>
      <c r="BH1239" s="88"/>
      <c r="BI1239" s="88">
        <v>18.79</v>
      </c>
      <c r="BJ1239" s="88">
        <v>22.62</v>
      </c>
      <c r="BK1239" s="88">
        <v>19.190000000000001</v>
      </c>
      <c r="BL1239" s="88"/>
      <c r="BM1239" s="88"/>
      <c r="BN1239" s="88"/>
      <c r="BO1239" s="88">
        <v>20.92</v>
      </c>
      <c r="BP1239" s="88">
        <v>16.329999999999998</v>
      </c>
      <c r="BQ1239" s="88"/>
      <c r="BR1239" s="88"/>
      <c r="BS1239" s="88">
        <v>18.43</v>
      </c>
      <c r="BT1239" s="88">
        <v>17.579999999999998</v>
      </c>
      <c r="BU1239" s="88"/>
      <c r="BV1239" s="88"/>
      <c r="BW1239" s="88"/>
      <c r="BX1239" s="88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</row>
    <row r="1240" spans="1:98" ht="15">
      <c r="A1240" s="9"/>
      <c r="B1240" s="87">
        <v>43160</v>
      </c>
      <c r="C1240" s="88">
        <v>19.23</v>
      </c>
      <c r="D1240" s="88"/>
      <c r="E1240" s="88"/>
      <c r="F1240" s="88"/>
      <c r="G1240" s="88"/>
      <c r="H1240" s="88"/>
      <c r="I1240" s="88"/>
      <c r="J1240" s="88"/>
      <c r="K1240" s="88"/>
      <c r="L1240" s="88"/>
      <c r="M1240" s="88"/>
      <c r="N1240" s="88"/>
      <c r="O1240" s="88"/>
      <c r="P1240" s="88"/>
      <c r="Q1240" s="88"/>
      <c r="R1240" s="88"/>
      <c r="S1240" s="88"/>
      <c r="T1240" s="88"/>
      <c r="U1240" s="88"/>
      <c r="V1240" s="88"/>
      <c r="W1240" s="88"/>
      <c r="X1240" s="88"/>
      <c r="Y1240" s="88"/>
      <c r="Z1240" s="88"/>
      <c r="AA1240" s="88"/>
      <c r="AB1240" s="88"/>
      <c r="AC1240" s="88"/>
      <c r="AD1240" s="88"/>
      <c r="AE1240" s="88"/>
      <c r="AF1240" s="88"/>
      <c r="AG1240" s="88"/>
      <c r="AH1240" s="88"/>
      <c r="AI1240" s="88"/>
      <c r="AJ1240" s="88"/>
      <c r="AK1240" s="88"/>
      <c r="AL1240" s="88"/>
      <c r="AM1240" s="88"/>
      <c r="AN1240" s="88"/>
      <c r="AO1240" s="88"/>
      <c r="AP1240" s="88"/>
      <c r="AQ1240" s="88"/>
      <c r="AR1240" s="88"/>
      <c r="AS1240" s="88"/>
      <c r="AT1240" s="88"/>
      <c r="AU1240" s="88"/>
      <c r="AV1240" s="88"/>
      <c r="AW1240" s="88"/>
      <c r="AX1240" s="88"/>
      <c r="AY1240" s="88"/>
      <c r="AZ1240" s="88"/>
      <c r="BA1240" s="88"/>
      <c r="BB1240" s="88"/>
      <c r="BC1240" s="88"/>
      <c r="BD1240" s="88"/>
      <c r="BE1240" s="88"/>
      <c r="BF1240" s="88"/>
      <c r="BG1240" s="88"/>
      <c r="BH1240" s="88"/>
      <c r="BI1240" s="88">
        <v>18.41</v>
      </c>
      <c r="BJ1240" s="88">
        <v>22.49</v>
      </c>
      <c r="BK1240" s="88">
        <v>19.079999999999998</v>
      </c>
      <c r="BL1240" s="88"/>
      <c r="BM1240" s="88"/>
      <c r="BN1240" s="88"/>
      <c r="BO1240" s="88">
        <v>20.8</v>
      </c>
      <c r="BP1240" s="88">
        <v>16.2</v>
      </c>
      <c r="BQ1240" s="88"/>
      <c r="BR1240" s="88"/>
      <c r="BS1240" s="88">
        <v>18.29</v>
      </c>
      <c r="BT1240" s="88">
        <v>17.57</v>
      </c>
      <c r="BU1240" s="88"/>
      <c r="BV1240" s="88"/>
      <c r="BW1240" s="88"/>
      <c r="BX1240" s="88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</row>
    <row r="1241" spans="1:98" ht="15">
      <c r="A1241" s="9"/>
      <c r="B1241" s="87">
        <v>43159</v>
      </c>
      <c r="C1241" s="88"/>
      <c r="D1241" s="88"/>
      <c r="E1241" s="88"/>
      <c r="F1241" s="88"/>
      <c r="G1241" s="88"/>
      <c r="H1241" s="88"/>
      <c r="I1241" s="88"/>
      <c r="J1241" s="88"/>
      <c r="K1241" s="88"/>
      <c r="L1241" s="88"/>
      <c r="M1241" s="88"/>
      <c r="N1241" s="88"/>
      <c r="O1241" s="88"/>
      <c r="P1241" s="88"/>
      <c r="Q1241" s="88"/>
      <c r="R1241" s="88"/>
      <c r="S1241" s="88"/>
      <c r="T1241" s="88"/>
      <c r="U1241" s="88"/>
      <c r="V1241" s="88"/>
      <c r="W1241" s="88"/>
      <c r="X1241" s="88"/>
      <c r="Y1241" s="88"/>
      <c r="Z1241" s="88"/>
      <c r="AA1241" s="88"/>
      <c r="AB1241" s="88"/>
      <c r="AC1241" s="88"/>
      <c r="AD1241" s="88"/>
      <c r="AE1241" s="88"/>
      <c r="AF1241" s="88"/>
      <c r="AG1241" s="88"/>
      <c r="AH1241" s="88"/>
      <c r="AI1241" s="88"/>
      <c r="AJ1241" s="88"/>
      <c r="AK1241" s="88"/>
      <c r="AL1241" s="88"/>
      <c r="AM1241" s="88"/>
      <c r="AN1241" s="88"/>
      <c r="AO1241" s="88"/>
      <c r="AP1241" s="88"/>
      <c r="AQ1241" s="88"/>
      <c r="AR1241" s="88"/>
      <c r="AS1241" s="88"/>
      <c r="AT1241" s="88"/>
      <c r="AU1241" s="88"/>
      <c r="AV1241" s="88"/>
      <c r="AW1241" s="88"/>
      <c r="AX1241" s="88"/>
      <c r="AY1241" s="88"/>
      <c r="AZ1241" s="88"/>
      <c r="BA1241" s="88"/>
      <c r="BB1241" s="88"/>
      <c r="BC1241" s="88"/>
      <c r="BD1241" s="88"/>
      <c r="BE1241" s="88"/>
      <c r="BF1241" s="88"/>
      <c r="BG1241" s="88"/>
      <c r="BH1241" s="88"/>
      <c r="BI1241" s="88">
        <v>18.46</v>
      </c>
      <c r="BJ1241" s="88">
        <v>22.59</v>
      </c>
      <c r="BK1241" s="88">
        <v>19.170000000000002</v>
      </c>
      <c r="BL1241" s="88"/>
      <c r="BM1241" s="88"/>
      <c r="BN1241" s="88"/>
      <c r="BO1241" s="88">
        <v>20.9</v>
      </c>
      <c r="BP1241" s="88">
        <v>16.25</v>
      </c>
      <c r="BQ1241" s="88"/>
      <c r="BR1241" s="88"/>
      <c r="BS1241" s="88">
        <v>18.34</v>
      </c>
      <c r="BT1241" s="88">
        <v>17.68</v>
      </c>
      <c r="BU1241" s="88"/>
      <c r="BV1241" s="88"/>
      <c r="BW1241" s="88"/>
      <c r="BX1241" s="88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</row>
    <row r="1242" spans="1:98" ht="15">
      <c r="A1242" s="9"/>
      <c r="B1242" s="87">
        <v>43158</v>
      </c>
      <c r="C1242" s="88"/>
      <c r="D1242" s="88"/>
      <c r="E1242" s="88"/>
      <c r="F1242" s="88"/>
      <c r="G1242" s="88"/>
      <c r="H1242" s="88"/>
      <c r="I1242" s="88"/>
      <c r="J1242" s="88"/>
      <c r="K1242" s="88"/>
      <c r="L1242" s="88"/>
      <c r="M1242" s="88"/>
      <c r="N1242" s="88"/>
      <c r="O1242" s="88"/>
      <c r="P1242" s="88"/>
      <c r="Q1242" s="88"/>
      <c r="R1242" s="88"/>
      <c r="S1242" s="88"/>
      <c r="T1242" s="88"/>
      <c r="U1242" s="88"/>
      <c r="V1242" s="88"/>
      <c r="W1242" s="88"/>
      <c r="X1242" s="88"/>
      <c r="Y1242" s="88"/>
      <c r="Z1242" s="88"/>
      <c r="AA1242" s="88"/>
      <c r="AB1242" s="88"/>
      <c r="AC1242" s="88"/>
      <c r="AD1242" s="88"/>
      <c r="AE1242" s="88"/>
      <c r="AF1242" s="88"/>
      <c r="AG1242" s="88"/>
      <c r="AH1242" s="88"/>
      <c r="AI1242" s="88"/>
      <c r="AJ1242" s="88"/>
      <c r="AK1242" s="88"/>
      <c r="AL1242" s="88"/>
      <c r="AM1242" s="88"/>
      <c r="AN1242" s="88"/>
      <c r="AO1242" s="88"/>
      <c r="AP1242" s="88"/>
      <c r="AQ1242" s="88"/>
      <c r="AR1242" s="88"/>
      <c r="AS1242" s="88"/>
      <c r="AT1242" s="88"/>
      <c r="AU1242" s="88"/>
      <c r="AV1242" s="88"/>
      <c r="AW1242" s="88"/>
      <c r="AX1242" s="88"/>
      <c r="AY1242" s="88"/>
      <c r="AZ1242" s="88"/>
      <c r="BA1242" s="88"/>
      <c r="BB1242" s="88"/>
      <c r="BC1242" s="88"/>
      <c r="BD1242" s="88"/>
      <c r="BE1242" s="88"/>
      <c r="BF1242" s="88"/>
      <c r="BG1242" s="88"/>
      <c r="BH1242" s="88"/>
      <c r="BI1242" s="88">
        <v>18.66</v>
      </c>
      <c r="BJ1242" s="88">
        <v>22.76</v>
      </c>
      <c r="BK1242" s="88">
        <v>19.309999999999999</v>
      </c>
      <c r="BL1242" s="88"/>
      <c r="BM1242" s="88"/>
      <c r="BN1242" s="88"/>
      <c r="BO1242" s="88">
        <v>21.05</v>
      </c>
      <c r="BP1242" s="88">
        <v>16.39</v>
      </c>
      <c r="BQ1242" s="88"/>
      <c r="BR1242" s="88"/>
      <c r="BS1242" s="88">
        <v>18.5</v>
      </c>
      <c r="BT1242" s="88">
        <v>17.87</v>
      </c>
      <c r="BU1242" s="88"/>
      <c r="BV1242" s="88"/>
      <c r="BW1242" s="88"/>
      <c r="BX1242" s="88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</row>
    <row r="1243" spans="1:98" ht="15">
      <c r="A1243" s="9"/>
      <c r="B1243" s="87">
        <v>43157</v>
      </c>
      <c r="C1243" s="88"/>
      <c r="D1243" s="88"/>
      <c r="E1243" s="88"/>
      <c r="F1243" s="88"/>
      <c r="G1243" s="88"/>
      <c r="H1243" s="88"/>
      <c r="I1243" s="88"/>
      <c r="J1243" s="88"/>
      <c r="K1243" s="88"/>
      <c r="L1243" s="88"/>
      <c r="M1243" s="88"/>
      <c r="N1243" s="88"/>
      <c r="O1243" s="88"/>
      <c r="P1243" s="88"/>
      <c r="Q1243" s="88"/>
      <c r="R1243" s="88"/>
      <c r="S1243" s="88"/>
      <c r="T1243" s="88"/>
      <c r="U1243" s="88"/>
      <c r="V1243" s="88"/>
      <c r="W1243" s="88"/>
      <c r="X1243" s="88"/>
      <c r="Y1243" s="88"/>
      <c r="Z1243" s="88"/>
      <c r="AA1243" s="88"/>
      <c r="AB1243" s="88"/>
      <c r="AC1243" s="88"/>
      <c r="AD1243" s="88"/>
      <c r="AE1243" s="88"/>
      <c r="AF1243" s="88"/>
      <c r="AG1243" s="88"/>
      <c r="AH1243" s="88"/>
      <c r="AI1243" s="88"/>
      <c r="AJ1243" s="88"/>
      <c r="AK1243" s="88"/>
      <c r="AL1243" s="88"/>
      <c r="AM1243" s="88"/>
      <c r="AN1243" s="88"/>
      <c r="AO1243" s="88"/>
      <c r="AP1243" s="88"/>
      <c r="AQ1243" s="88"/>
      <c r="AR1243" s="88"/>
      <c r="AS1243" s="88"/>
      <c r="AT1243" s="88"/>
      <c r="AU1243" s="88"/>
      <c r="AV1243" s="88"/>
      <c r="AW1243" s="88"/>
      <c r="AX1243" s="88"/>
      <c r="AY1243" s="88"/>
      <c r="AZ1243" s="88"/>
      <c r="BA1243" s="88"/>
      <c r="BB1243" s="88"/>
      <c r="BC1243" s="88"/>
      <c r="BD1243" s="88"/>
      <c r="BE1243" s="88"/>
      <c r="BF1243" s="88"/>
      <c r="BG1243" s="88"/>
      <c r="BH1243" s="88"/>
      <c r="BI1243" s="88">
        <v>18.64</v>
      </c>
      <c r="BJ1243" s="88">
        <v>22.74</v>
      </c>
      <c r="BK1243" s="88">
        <v>19.3</v>
      </c>
      <c r="BL1243" s="88"/>
      <c r="BM1243" s="88"/>
      <c r="BN1243" s="88"/>
      <c r="BO1243" s="88">
        <v>21.04</v>
      </c>
      <c r="BP1243" s="88">
        <v>16.399999999999999</v>
      </c>
      <c r="BQ1243" s="88"/>
      <c r="BR1243" s="88"/>
      <c r="BS1243" s="88">
        <v>18.52</v>
      </c>
      <c r="BT1243" s="88">
        <v>17.78</v>
      </c>
      <c r="BU1243" s="88"/>
      <c r="BV1243" s="88"/>
      <c r="BW1243" s="88"/>
      <c r="BX1243" s="88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</row>
    <row r="1244" spans="1:98" ht="15">
      <c r="A1244" s="9"/>
      <c r="B1244" s="87">
        <v>43154</v>
      </c>
      <c r="C1244" s="88"/>
      <c r="D1244" s="88"/>
      <c r="E1244" s="88"/>
      <c r="F1244" s="88"/>
      <c r="G1244" s="88"/>
      <c r="H1244" s="88"/>
      <c r="I1244" s="88"/>
      <c r="J1244" s="88"/>
      <c r="K1244" s="88"/>
      <c r="L1244" s="88"/>
      <c r="M1244" s="88"/>
      <c r="N1244" s="88"/>
      <c r="O1244" s="88"/>
      <c r="P1244" s="88"/>
      <c r="Q1244" s="88"/>
      <c r="R1244" s="88"/>
      <c r="S1244" s="88"/>
      <c r="T1244" s="88"/>
      <c r="U1244" s="88"/>
      <c r="V1244" s="88"/>
      <c r="W1244" s="88"/>
      <c r="X1244" s="88"/>
      <c r="Y1244" s="88"/>
      <c r="Z1244" s="88"/>
      <c r="AA1244" s="88"/>
      <c r="AB1244" s="88"/>
      <c r="AC1244" s="88"/>
      <c r="AD1244" s="88"/>
      <c r="AE1244" s="88"/>
      <c r="AF1244" s="88"/>
      <c r="AG1244" s="88"/>
      <c r="AH1244" s="88"/>
      <c r="AI1244" s="88"/>
      <c r="AJ1244" s="88"/>
      <c r="AK1244" s="88"/>
      <c r="AL1244" s="88"/>
      <c r="AM1244" s="88"/>
      <c r="AN1244" s="88"/>
      <c r="AO1244" s="88"/>
      <c r="AP1244" s="88"/>
      <c r="AQ1244" s="88"/>
      <c r="AR1244" s="88"/>
      <c r="AS1244" s="88"/>
      <c r="AT1244" s="88"/>
      <c r="AU1244" s="88"/>
      <c r="AV1244" s="88"/>
      <c r="AW1244" s="88"/>
      <c r="AX1244" s="88"/>
      <c r="AY1244" s="88"/>
      <c r="AZ1244" s="88"/>
      <c r="BA1244" s="88"/>
      <c r="BB1244" s="88"/>
      <c r="BC1244" s="88"/>
      <c r="BD1244" s="88"/>
      <c r="BE1244" s="88"/>
      <c r="BF1244" s="88"/>
      <c r="BG1244" s="88"/>
      <c r="BH1244" s="88"/>
      <c r="BI1244" s="88">
        <v>18.760000000000002</v>
      </c>
      <c r="BJ1244" s="88">
        <v>22.88</v>
      </c>
      <c r="BK1244" s="88">
        <v>19.420000000000002</v>
      </c>
      <c r="BL1244" s="88"/>
      <c r="BM1244" s="88"/>
      <c r="BN1244" s="88"/>
      <c r="BO1244" s="88">
        <v>21.17</v>
      </c>
      <c r="BP1244" s="88">
        <v>16.579999999999998</v>
      </c>
      <c r="BQ1244" s="88"/>
      <c r="BR1244" s="88"/>
      <c r="BS1244" s="88">
        <v>18.72</v>
      </c>
      <c r="BT1244" s="88">
        <v>17.96</v>
      </c>
      <c r="BU1244" s="88"/>
      <c r="BV1244" s="88"/>
      <c r="BW1244" s="88"/>
      <c r="BX1244" s="88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</row>
    <row r="1245" spans="1:98" ht="15">
      <c r="A1245" s="9"/>
      <c r="B1245" s="87">
        <v>43153</v>
      </c>
      <c r="C1245" s="88"/>
      <c r="D1245" s="88"/>
      <c r="E1245" s="88"/>
      <c r="F1245" s="88"/>
      <c r="G1245" s="88"/>
      <c r="H1245" s="88"/>
      <c r="I1245" s="88"/>
      <c r="J1245" s="88"/>
      <c r="K1245" s="88"/>
      <c r="L1245" s="88"/>
      <c r="M1245" s="88"/>
      <c r="N1245" s="88"/>
      <c r="O1245" s="88"/>
      <c r="P1245" s="88"/>
      <c r="Q1245" s="88"/>
      <c r="R1245" s="88"/>
      <c r="S1245" s="88"/>
      <c r="T1245" s="88"/>
      <c r="U1245" s="88"/>
      <c r="V1245" s="88"/>
      <c r="W1245" s="88"/>
      <c r="X1245" s="88"/>
      <c r="Y1245" s="88"/>
      <c r="Z1245" s="88"/>
      <c r="AA1245" s="88"/>
      <c r="AB1245" s="88"/>
      <c r="AC1245" s="88"/>
      <c r="AD1245" s="88"/>
      <c r="AE1245" s="88"/>
      <c r="AF1245" s="88"/>
      <c r="AG1245" s="88"/>
      <c r="AH1245" s="88"/>
      <c r="AI1245" s="88"/>
      <c r="AJ1245" s="88"/>
      <c r="AK1245" s="88"/>
      <c r="AL1245" s="88"/>
      <c r="AM1245" s="88"/>
      <c r="AN1245" s="88"/>
      <c r="AO1245" s="88"/>
      <c r="AP1245" s="88"/>
      <c r="AQ1245" s="88"/>
      <c r="AR1245" s="88"/>
      <c r="AS1245" s="88"/>
      <c r="AT1245" s="88"/>
      <c r="AU1245" s="88"/>
      <c r="AV1245" s="88"/>
      <c r="AW1245" s="88"/>
      <c r="AX1245" s="88"/>
      <c r="AY1245" s="88"/>
      <c r="AZ1245" s="88"/>
      <c r="BA1245" s="88"/>
      <c r="BB1245" s="88"/>
      <c r="BC1245" s="88"/>
      <c r="BD1245" s="88"/>
      <c r="BE1245" s="88"/>
      <c r="BF1245" s="88"/>
      <c r="BG1245" s="88"/>
      <c r="BH1245" s="88"/>
      <c r="BI1245" s="88">
        <v>18.829999999999998</v>
      </c>
      <c r="BJ1245" s="88">
        <v>22.92</v>
      </c>
      <c r="BK1245" s="88">
        <v>19.45</v>
      </c>
      <c r="BL1245" s="88"/>
      <c r="BM1245" s="88"/>
      <c r="BN1245" s="88"/>
      <c r="BO1245" s="88">
        <v>21.2</v>
      </c>
      <c r="BP1245" s="88">
        <v>16.59</v>
      </c>
      <c r="BQ1245" s="88"/>
      <c r="BR1245" s="88"/>
      <c r="BS1245" s="88">
        <v>18.73</v>
      </c>
      <c r="BT1245" s="88">
        <v>18.059999999999999</v>
      </c>
      <c r="BU1245" s="88"/>
      <c r="BV1245" s="88"/>
      <c r="BW1245" s="88"/>
      <c r="BX1245" s="88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</row>
    <row r="1246" spans="1:98" ht="15">
      <c r="A1246" s="9"/>
      <c r="B1246" s="87">
        <v>43152</v>
      </c>
      <c r="C1246" s="88"/>
      <c r="D1246" s="88"/>
      <c r="E1246" s="88"/>
      <c r="F1246" s="88"/>
      <c r="G1246" s="88"/>
      <c r="H1246" s="88"/>
      <c r="I1246" s="88"/>
      <c r="J1246" s="88"/>
      <c r="K1246" s="88"/>
      <c r="L1246" s="88"/>
      <c r="M1246" s="88"/>
      <c r="N1246" s="88"/>
      <c r="O1246" s="88"/>
      <c r="P1246" s="88"/>
      <c r="Q1246" s="88"/>
      <c r="R1246" s="88"/>
      <c r="S1246" s="88"/>
      <c r="T1246" s="88"/>
      <c r="U1246" s="88"/>
      <c r="V1246" s="88"/>
      <c r="W1246" s="88"/>
      <c r="X1246" s="88"/>
      <c r="Y1246" s="88"/>
      <c r="Z1246" s="88"/>
      <c r="AA1246" s="88"/>
      <c r="AB1246" s="88"/>
      <c r="AC1246" s="88"/>
      <c r="AD1246" s="88"/>
      <c r="AE1246" s="88"/>
      <c r="AF1246" s="88"/>
      <c r="AG1246" s="88"/>
      <c r="AH1246" s="88"/>
      <c r="AI1246" s="88"/>
      <c r="AJ1246" s="88"/>
      <c r="AK1246" s="88"/>
      <c r="AL1246" s="88"/>
      <c r="AM1246" s="88"/>
      <c r="AN1246" s="88"/>
      <c r="AO1246" s="88"/>
      <c r="AP1246" s="88"/>
      <c r="AQ1246" s="88"/>
      <c r="AR1246" s="88"/>
      <c r="AS1246" s="88"/>
      <c r="AT1246" s="88"/>
      <c r="AU1246" s="88"/>
      <c r="AV1246" s="88"/>
      <c r="AW1246" s="88"/>
      <c r="AX1246" s="88"/>
      <c r="AY1246" s="88"/>
      <c r="AZ1246" s="88"/>
      <c r="BA1246" s="88"/>
      <c r="BB1246" s="88"/>
      <c r="BC1246" s="88"/>
      <c r="BD1246" s="88"/>
      <c r="BE1246" s="88"/>
      <c r="BF1246" s="88"/>
      <c r="BG1246" s="88"/>
      <c r="BH1246" s="88"/>
      <c r="BI1246" s="88">
        <v>18.75</v>
      </c>
      <c r="BJ1246" s="88">
        <v>22.91</v>
      </c>
      <c r="BK1246" s="88">
        <v>19.440000000000001</v>
      </c>
      <c r="BL1246" s="88"/>
      <c r="BM1246" s="88"/>
      <c r="BN1246" s="88"/>
      <c r="BO1246" s="88">
        <v>21.19</v>
      </c>
      <c r="BP1246" s="88">
        <v>16.7</v>
      </c>
      <c r="BQ1246" s="88"/>
      <c r="BR1246" s="88"/>
      <c r="BS1246" s="88">
        <v>18.850000000000001</v>
      </c>
      <c r="BT1246" s="88">
        <v>18.149999999999999</v>
      </c>
      <c r="BU1246" s="88"/>
      <c r="BV1246" s="88"/>
      <c r="BW1246" s="88"/>
      <c r="BX1246" s="88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</row>
    <row r="1247" spans="1:98" ht="15">
      <c r="A1247" s="9"/>
      <c r="B1247" s="87">
        <v>43151</v>
      </c>
      <c r="C1247" s="88"/>
      <c r="D1247" s="88"/>
      <c r="E1247" s="88"/>
      <c r="F1247" s="88"/>
      <c r="G1247" s="88"/>
      <c r="H1247" s="88"/>
      <c r="I1247" s="88"/>
      <c r="J1247" s="88"/>
      <c r="K1247" s="88"/>
      <c r="L1247" s="88"/>
      <c r="M1247" s="88"/>
      <c r="N1247" s="88"/>
      <c r="O1247" s="88"/>
      <c r="P1247" s="88"/>
      <c r="Q1247" s="88"/>
      <c r="R1247" s="88"/>
      <c r="S1247" s="88"/>
      <c r="T1247" s="88"/>
      <c r="U1247" s="88"/>
      <c r="V1247" s="88"/>
      <c r="W1247" s="88"/>
      <c r="X1247" s="88"/>
      <c r="Y1247" s="88"/>
      <c r="Z1247" s="88"/>
      <c r="AA1247" s="88"/>
      <c r="AB1247" s="88"/>
      <c r="AC1247" s="88"/>
      <c r="AD1247" s="88"/>
      <c r="AE1247" s="88"/>
      <c r="AF1247" s="88"/>
      <c r="AG1247" s="88"/>
      <c r="AH1247" s="88"/>
      <c r="AI1247" s="88"/>
      <c r="AJ1247" s="88"/>
      <c r="AK1247" s="88"/>
      <c r="AL1247" s="88"/>
      <c r="AM1247" s="88"/>
      <c r="AN1247" s="88"/>
      <c r="AO1247" s="88"/>
      <c r="AP1247" s="88"/>
      <c r="AQ1247" s="88"/>
      <c r="AR1247" s="88"/>
      <c r="AS1247" s="88"/>
      <c r="AT1247" s="88"/>
      <c r="AU1247" s="88"/>
      <c r="AV1247" s="88"/>
      <c r="AW1247" s="88"/>
      <c r="AX1247" s="88"/>
      <c r="AY1247" s="88"/>
      <c r="AZ1247" s="88"/>
      <c r="BA1247" s="88"/>
      <c r="BB1247" s="88"/>
      <c r="BC1247" s="88"/>
      <c r="BD1247" s="88"/>
      <c r="BE1247" s="88"/>
      <c r="BF1247" s="88"/>
      <c r="BG1247" s="88"/>
      <c r="BH1247" s="88"/>
      <c r="BI1247" s="88">
        <v>18.79</v>
      </c>
      <c r="BJ1247" s="88">
        <v>22.87</v>
      </c>
      <c r="BK1247" s="88">
        <v>19.41</v>
      </c>
      <c r="BL1247" s="88"/>
      <c r="BM1247" s="88"/>
      <c r="BN1247" s="88"/>
      <c r="BO1247" s="88">
        <v>21.16</v>
      </c>
      <c r="BP1247" s="88">
        <v>16.8</v>
      </c>
      <c r="BQ1247" s="88"/>
      <c r="BR1247" s="88"/>
      <c r="BS1247" s="88">
        <v>18.96</v>
      </c>
      <c r="BT1247" s="88">
        <v>18.2</v>
      </c>
      <c r="BU1247" s="88"/>
      <c r="BV1247" s="88"/>
      <c r="BW1247" s="88"/>
      <c r="BX1247" s="88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</row>
    <row r="1248" spans="1:98" ht="15">
      <c r="A1248" s="9"/>
      <c r="B1248" s="87">
        <v>43150</v>
      </c>
      <c r="C1248" s="88"/>
      <c r="D1248" s="88"/>
      <c r="E1248" s="88"/>
      <c r="F1248" s="88"/>
      <c r="G1248" s="88"/>
      <c r="H1248" s="88"/>
      <c r="I1248" s="88"/>
      <c r="J1248" s="88"/>
      <c r="K1248" s="88"/>
      <c r="L1248" s="88"/>
      <c r="M1248" s="88"/>
      <c r="N1248" s="88"/>
      <c r="O1248" s="88"/>
      <c r="P1248" s="88"/>
      <c r="Q1248" s="88"/>
      <c r="R1248" s="88"/>
      <c r="S1248" s="88"/>
      <c r="T1248" s="88"/>
      <c r="U1248" s="88"/>
      <c r="V1248" s="88"/>
      <c r="W1248" s="88"/>
      <c r="X1248" s="88"/>
      <c r="Y1248" s="88"/>
      <c r="Z1248" s="88"/>
      <c r="AA1248" s="88"/>
      <c r="AB1248" s="88"/>
      <c r="AC1248" s="88"/>
      <c r="AD1248" s="88"/>
      <c r="AE1248" s="88"/>
      <c r="AF1248" s="88"/>
      <c r="AG1248" s="88"/>
      <c r="AH1248" s="88"/>
      <c r="AI1248" s="88"/>
      <c r="AJ1248" s="88"/>
      <c r="AK1248" s="88"/>
      <c r="AL1248" s="88"/>
      <c r="AM1248" s="88"/>
      <c r="AN1248" s="88"/>
      <c r="AO1248" s="88"/>
      <c r="AP1248" s="88"/>
      <c r="AQ1248" s="88"/>
      <c r="AR1248" s="88"/>
      <c r="AS1248" s="88"/>
      <c r="AT1248" s="88"/>
      <c r="AU1248" s="88"/>
      <c r="AV1248" s="88"/>
      <c r="AW1248" s="88"/>
      <c r="AX1248" s="88"/>
      <c r="AY1248" s="88"/>
      <c r="AZ1248" s="88"/>
      <c r="BA1248" s="88"/>
      <c r="BB1248" s="88"/>
      <c r="BC1248" s="88"/>
      <c r="BD1248" s="88"/>
      <c r="BE1248" s="88"/>
      <c r="BF1248" s="88"/>
      <c r="BG1248" s="88"/>
      <c r="BH1248" s="88"/>
      <c r="BI1248" s="88">
        <v>18.91</v>
      </c>
      <c r="BJ1248" s="88">
        <v>22.8</v>
      </c>
      <c r="BK1248" s="88">
        <v>19.34</v>
      </c>
      <c r="BL1248" s="88"/>
      <c r="BM1248" s="88"/>
      <c r="BN1248" s="88"/>
      <c r="BO1248" s="88">
        <v>21.09</v>
      </c>
      <c r="BP1248" s="88">
        <v>16.71</v>
      </c>
      <c r="BQ1248" s="88"/>
      <c r="BR1248" s="88"/>
      <c r="BS1248" s="88">
        <v>18.86</v>
      </c>
      <c r="BT1248" s="88">
        <v>18.13</v>
      </c>
      <c r="BU1248" s="88"/>
      <c r="BV1248" s="88"/>
      <c r="BW1248" s="88"/>
      <c r="BX1248" s="88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</row>
    <row r="1249" spans="1:98" ht="15">
      <c r="A1249" s="9"/>
      <c r="B1249" s="87">
        <v>43147</v>
      </c>
      <c r="C1249" s="88"/>
      <c r="D1249" s="88"/>
      <c r="E1249" s="88"/>
      <c r="F1249" s="88"/>
      <c r="G1249" s="88"/>
      <c r="H1249" s="88"/>
      <c r="I1249" s="88"/>
      <c r="J1249" s="88"/>
      <c r="K1249" s="88"/>
      <c r="L1249" s="88"/>
      <c r="M1249" s="88"/>
      <c r="N1249" s="88"/>
      <c r="O1249" s="88"/>
      <c r="P1249" s="88"/>
      <c r="Q1249" s="88"/>
      <c r="R1249" s="88"/>
      <c r="S1249" s="88"/>
      <c r="T1249" s="88"/>
      <c r="U1249" s="88"/>
      <c r="V1249" s="88"/>
      <c r="W1249" s="88"/>
      <c r="X1249" s="88"/>
      <c r="Y1249" s="88"/>
      <c r="Z1249" s="88"/>
      <c r="AA1249" s="88"/>
      <c r="AB1249" s="88"/>
      <c r="AC1249" s="88"/>
      <c r="AD1249" s="88"/>
      <c r="AE1249" s="88"/>
      <c r="AF1249" s="88"/>
      <c r="AG1249" s="88"/>
      <c r="AH1249" s="88"/>
      <c r="AI1249" s="88"/>
      <c r="AJ1249" s="88"/>
      <c r="AK1249" s="88"/>
      <c r="AL1249" s="88"/>
      <c r="AM1249" s="88"/>
      <c r="AN1249" s="88"/>
      <c r="AO1249" s="88"/>
      <c r="AP1249" s="88"/>
      <c r="AQ1249" s="88"/>
      <c r="AR1249" s="88"/>
      <c r="AS1249" s="88"/>
      <c r="AT1249" s="88"/>
      <c r="AU1249" s="88"/>
      <c r="AV1249" s="88"/>
      <c r="AW1249" s="88"/>
      <c r="AX1249" s="88"/>
      <c r="AY1249" s="88"/>
      <c r="AZ1249" s="88"/>
      <c r="BA1249" s="88"/>
      <c r="BB1249" s="88"/>
      <c r="BC1249" s="88"/>
      <c r="BD1249" s="88"/>
      <c r="BE1249" s="88"/>
      <c r="BF1249" s="88"/>
      <c r="BG1249" s="88"/>
      <c r="BH1249" s="88"/>
      <c r="BI1249" s="88">
        <v>18.420000000000002</v>
      </c>
      <c r="BJ1249" s="88">
        <v>22.51</v>
      </c>
      <c r="BK1249" s="88">
        <v>19.100000000000001</v>
      </c>
      <c r="BL1249" s="88"/>
      <c r="BM1249" s="88"/>
      <c r="BN1249" s="88"/>
      <c r="BO1249" s="88">
        <v>20.82</v>
      </c>
      <c r="BP1249" s="88">
        <v>16.36</v>
      </c>
      <c r="BQ1249" s="88"/>
      <c r="BR1249" s="88"/>
      <c r="BS1249" s="88">
        <v>18.47</v>
      </c>
      <c r="BT1249" s="88">
        <v>17.86</v>
      </c>
      <c r="BU1249" s="88"/>
      <c r="BV1249" s="88"/>
      <c r="BW1249" s="88"/>
      <c r="BX1249" s="88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</row>
    <row r="1250" spans="1:98" ht="15">
      <c r="A1250" s="9"/>
      <c r="B1250" s="87">
        <v>43146</v>
      </c>
      <c r="C1250" s="88"/>
      <c r="D1250" s="88"/>
      <c r="E1250" s="88"/>
      <c r="F1250" s="88"/>
      <c r="G1250" s="88"/>
      <c r="H1250" s="88"/>
      <c r="I1250" s="88"/>
      <c r="J1250" s="88"/>
      <c r="K1250" s="88"/>
      <c r="L1250" s="88"/>
      <c r="M1250" s="88"/>
      <c r="N1250" s="88"/>
      <c r="O1250" s="88"/>
      <c r="P1250" s="88"/>
      <c r="Q1250" s="88"/>
      <c r="R1250" s="88"/>
      <c r="S1250" s="88"/>
      <c r="T1250" s="88"/>
      <c r="U1250" s="88"/>
      <c r="V1250" s="88"/>
      <c r="W1250" s="88"/>
      <c r="X1250" s="88"/>
      <c r="Y1250" s="88"/>
      <c r="Z1250" s="88"/>
      <c r="AA1250" s="88"/>
      <c r="AB1250" s="88"/>
      <c r="AC1250" s="88"/>
      <c r="AD1250" s="88"/>
      <c r="AE1250" s="88"/>
      <c r="AF1250" s="88"/>
      <c r="AG1250" s="88"/>
      <c r="AH1250" s="88"/>
      <c r="AI1250" s="88"/>
      <c r="AJ1250" s="88"/>
      <c r="AK1250" s="88"/>
      <c r="AL1250" s="88"/>
      <c r="AM1250" s="88"/>
      <c r="AN1250" s="88"/>
      <c r="AO1250" s="88"/>
      <c r="AP1250" s="88"/>
      <c r="AQ1250" s="88"/>
      <c r="AR1250" s="88"/>
      <c r="AS1250" s="88"/>
      <c r="AT1250" s="88"/>
      <c r="AU1250" s="88"/>
      <c r="AV1250" s="88"/>
      <c r="AW1250" s="88"/>
      <c r="AX1250" s="88"/>
      <c r="AY1250" s="88"/>
      <c r="AZ1250" s="88"/>
      <c r="BA1250" s="88"/>
      <c r="BB1250" s="88"/>
      <c r="BC1250" s="88"/>
      <c r="BD1250" s="88"/>
      <c r="BE1250" s="88"/>
      <c r="BF1250" s="88"/>
      <c r="BG1250" s="88"/>
      <c r="BH1250" s="88"/>
      <c r="BI1250" s="88">
        <v>18.37</v>
      </c>
      <c r="BJ1250" s="88">
        <v>22.36</v>
      </c>
      <c r="BK1250" s="88">
        <v>18.97</v>
      </c>
      <c r="BL1250" s="88"/>
      <c r="BM1250" s="88"/>
      <c r="BN1250" s="88"/>
      <c r="BO1250" s="88">
        <v>20.68</v>
      </c>
      <c r="BP1250" s="88">
        <v>16.18</v>
      </c>
      <c r="BQ1250" s="88"/>
      <c r="BR1250" s="88"/>
      <c r="BS1250" s="88">
        <v>18.260000000000002</v>
      </c>
      <c r="BT1250" s="88">
        <v>17.75</v>
      </c>
      <c r="BU1250" s="88"/>
      <c r="BV1250" s="88"/>
      <c r="BW1250" s="88"/>
      <c r="BX1250" s="88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</row>
    <row r="1251" spans="1:98" ht="15">
      <c r="A1251" s="9"/>
      <c r="B1251" s="87">
        <v>43145</v>
      </c>
      <c r="C1251" s="88"/>
      <c r="D1251" s="88"/>
      <c r="E1251" s="88"/>
      <c r="F1251" s="88"/>
      <c r="G1251" s="88"/>
      <c r="H1251" s="88"/>
      <c r="I1251" s="88"/>
      <c r="J1251" s="88"/>
      <c r="K1251" s="88"/>
      <c r="L1251" s="88"/>
      <c r="M1251" s="88"/>
      <c r="N1251" s="88"/>
      <c r="O1251" s="88"/>
      <c r="P1251" s="88"/>
      <c r="Q1251" s="88"/>
      <c r="R1251" s="88"/>
      <c r="S1251" s="88"/>
      <c r="T1251" s="88"/>
      <c r="U1251" s="88"/>
      <c r="V1251" s="88"/>
      <c r="W1251" s="88"/>
      <c r="X1251" s="88"/>
      <c r="Y1251" s="88"/>
      <c r="Z1251" s="88"/>
      <c r="AA1251" s="88"/>
      <c r="AB1251" s="88"/>
      <c r="AC1251" s="88"/>
      <c r="AD1251" s="88"/>
      <c r="AE1251" s="88"/>
      <c r="AF1251" s="88"/>
      <c r="AG1251" s="88"/>
      <c r="AH1251" s="88"/>
      <c r="AI1251" s="88"/>
      <c r="AJ1251" s="88"/>
      <c r="AK1251" s="88"/>
      <c r="AL1251" s="88"/>
      <c r="AM1251" s="88"/>
      <c r="AN1251" s="88"/>
      <c r="AO1251" s="88"/>
      <c r="AP1251" s="88"/>
      <c r="AQ1251" s="88"/>
      <c r="AR1251" s="88"/>
      <c r="AS1251" s="88"/>
      <c r="AT1251" s="88"/>
      <c r="AU1251" s="88"/>
      <c r="AV1251" s="88"/>
      <c r="AW1251" s="88"/>
      <c r="AX1251" s="88"/>
      <c r="AY1251" s="88"/>
      <c r="AZ1251" s="88"/>
      <c r="BA1251" s="88"/>
      <c r="BB1251" s="88"/>
      <c r="BC1251" s="88"/>
      <c r="BD1251" s="88"/>
      <c r="BE1251" s="88"/>
      <c r="BF1251" s="88"/>
      <c r="BG1251" s="88"/>
      <c r="BH1251" s="88"/>
      <c r="BI1251" s="88">
        <v>18.39</v>
      </c>
      <c r="BJ1251" s="88">
        <v>22.41</v>
      </c>
      <c r="BK1251" s="88">
        <v>19.010000000000002</v>
      </c>
      <c r="BL1251" s="88"/>
      <c r="BM1251" s="88"/>
      <c r="BN1251" s="88"/>
      <c r="BO1251" s="88">
        <v>20.73</v>
      </c>
      <c r="BP1251" s="88">
        <v>16.22</v>
      </c>
      <c r="BQ1251" s="88"/>
      <c r="BR1251" s="88"/>
      <c r="BS1251" s="88">
        <v>18.309999999999999</v>
      </c>
      <c r="BT1251" s="88">
        <v>17.73</v>
      </c>
      <c r="BU1251" s="88"/>
      <c r="BV1251" s="88"/>
      <c r="BW1251" s="88"/>
      <c r="BX1251" s="88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</row>
    <row r="1252" spans="1:98" ht="15">
      <c r="A1252" s="9"/>
      <c r="B1252" s="87">
        <v>43144</v>
      </c>
      <c r="C1252" s="88"/>
      <c r="D1252" s="88"/>
      <c r="E1252" s="88"/>
      <c r="F1252" s="88"/>
      <c r="G1252" s="88"/>
      <c r="H1252" s="88"/>
      <c r="I1252" s="88"/>
      <c r="J1252" s="88"/>
      <c r="K1252" s="88"/>
      <c r="L1252" s="88"/>
      <c r="M1252" s="88"/>
      <c r="N1252" s="88"/>
      <c r="O1252" s="88"/>
      <c r="P1252" s="88"/>
      <c r="Q1252" s="88"/>
      <c r="R1252" s="88"/>
      <c r="S1252" s="88"/>
      <c r="T1252" s="88"/>
      <c r="U1252" s="88"/>
      <c r="V1252" s="88"/>
      <c r="W1252" s="88"/>
      <c r="X1252" s="88"/>
      <c r="Y1252" s="88"/>
      <c r="Z1252" s="88"/>
      <c r="AA1252" s="88"/>
      <c r="AB1252" s="88"/>
      <c r="AC1252" s="88"/>
      <c r="AD1252" s="88"/>
      <c r="AE1252" s="88"/>
      <c r="AF1252" s="88"/>
      <c r="AG1252" s="88"/>
      <c r="AH1252" s="88"/>
      <c r="AI1252" s="88"/>
      <c r="AJ1252" s="88"/>
      <c r="AK1252" s="88"/>
      <c r="AL1252" s="88"/>
      <c r="AM1252" s="88"/>
      <c r="AN1252" s="88"/>
      <c r="AO1252" s="88"/>
      <c r="AP1252" s="88"/>
      <c r="AQ1252" s="88"/>
      <c r="AR1252" s="88"/>
      <c r="AS1252" s="88"/>
      <c r="AT1252" s="88"/>
      <c r="AU1252" s="88"/>
      <c r="AV1252" s="88"/>
      <c r="AW1252" s="88"/>
      <c r="AX1252" s="88"/>
      <c r="AY1252" s="88"/>
      <c r="AZ1252" s="88"/>
      <c r="BA1252" s="88"/>
      <c r="BB1252" s="88"/>
      <c r="BC1252" s="88"/>
      <c r="BD1252" s="88"/>
      <c r="BE1252" s="88"/>
      <c r="BF1252" s="88"/>
      <c r="BG1252" s="88"/>
      <c r="BH1252" s="88"/>
      <c r="BI1252" s="88">
        <v>18.39</v>
      </c>
      <c r="BJ1252" s="88">
        <v>22.37</v>
      </c>
      <c r="BK1252" s="88">
        <v>18.98</v>
      </c>
      <c r="BL1252" s="88"/>
      <c r="BM1252" s="88"/>
      <c r="BN1252" s="88"/>
      <c r="BO1252" s="88">
        <v>20.69</v>
      </c>
      <c r="BP1252" s="88">
        <v>16.2</v>
      </c>
      <c r="BQ1252" s="88"/>
      <c r="BR1252" s="88"/>
      <c r="BS1252" s="88">
        <v>18.29</v>
      </c>
      <c r="BT1252" s="88">
        <v>17.7</v>
      </c>
      <c r="BU1252" s="88"/>
      <c r="BV1252" s="88"/>
      <c r="BW1252" s="88"/>
      <c r="BX1252" s="88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</row>
    <row r="1253" spans="1:98" ht="15">
      <c r="A1253" s="9"/>
      <c r="B1253" s="87">
        <v>43143</v>
      </c>
      <c r="C1253" s="88"/>
      <c r="D1253" s="88"/>
      <c r="E1253" s="88"/>
      <c r="F1253" s="88"/>
      <c r="G1253" s="88"/>
      <c r="H1253" s="88"/>
      <c r="I1253" s="88"/>
      <c r="J1253" s="88"/>
      <c r="K1253" s="88"/>
      <c r="L1253" s="88"/>
      <c r="M1253" s="88"/>
      <c r="N1253" s="88"/>
      <c r="O1253" s="88"/>
      <c r="P1253" s="88"/>
      <c r="Q1253" s="88"/>
      <c r="R1253" s="88"/>
      <c r="S1253" s="88"/>
      <c r="T1253" s="88"/>
      <c r="U1253" s="88"/>
      <c r="V1253" s="88"/>
      <c r="W1253" s="88"/>
      <c r="X1253" s="88"/>
      <c r="Y1253" s="88"/>
      <c r="Z1253" s="88"/>
      <c r="AA1253" s="88"/>
      <c r="AB1253" s="88"/>
      <c r="AC1253" s="88"/>
      <c r="AD1253" s="88"/>
      <c r="AE1253" s="88"/>
      <c r="AF1253" s="88"/>
      <c r="AG1253" s="88"/>
      <c r="AH1253" s="88"/>
      <c r="AI1253" s="88"/>
      <c r="AJ1253" s="88"/>
      <c r="AK1253" s="88"/>
      <c r="AL1253" s="88"/>
      <c r="AM1253" s="88"/>
      <c r="AN1253" s="88"/>
      <c r="AO1253" s="88"/>
      <c r="AP1253" s="88"/>
      <c r="AQ1253" s="88"/>
      <c r="AR1253" s="88"/>
      <c r="AS1253" s="88"/>
      <c r="AT1253" s="88"/>
      <c r="AU1253" s="88"/>
      <c r="AV1253" s="88"/>
      <c r="AW1253" s="88"/>
      <c r="AX1253" s="88"/>
      <c r="AY1253" s="88"/>
      <c r="AZ1253" s="88"/>
      <c r="BA1253" s="88"/>
      <c r="BB1253" s="88"/>
      <c r="BC1253" s="88"/>
      <c r="BD1253" s="88"/>
      <c r="BE1253" s="88"/>
      <c r="BF1253" s="88"/>
      <c r="BG1253" s="88"/>
      <c r="BH1253" s="88"/>
      <c r="BI1253" s="88">
        <v>18.3</v>
      </c>
      <c r="BJ1253" s="88">
        <v>22.41</v>
      </c>
      <c r="BK1253" s="88">
        <v>19.010000000000002</v>
      </c>
      <c r="BL1253" s="88"/>
      <c r="BM1253" s="88"/>
      <c r="BN1253" s="88"/>
      <c r="BO1253" s="88">
        <v>20.73</v>
      </c>
      <c r="BP1253" s="88">
        <v>16.21</v>
      </c>
      <c r="BQ1253" s="88"/>
      <c r="BR1253" s="88"/>
      <c r="BS1253" s="88">
        <v>18.3</v>
      </c>
      <c r="BT1253" s="88">
        <v>17.7</v>
      </c>
      <c r="BU1253" s="88"/>
      <c r="BV1253" s="88"/>
      <c r="BW1253" s="88"/>
      <c r="BX1253" s="88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</row>
    <row r="1254" spans="1:98" ht="15">
      <c r="A1254" s="9"/>
      <c r="B1254" s="87">
        <v>43140</v>
      </c>
      <c r="C1254" s="88"/>
      <c r="D1254" s="88"/>
      <c r="E1254" s="88"/>
      <c r="F1254" s="88"/>
      <c r="G1254" s="88"/>
      <c r="H1254" s="88"/>
      <c r="I1254" s="88"/>
      <c r="J1254" s="88"/>
      <c r="K1254" s="88"/>
      <c r="L1254" s="88"/>
      <c r="M1254" s="88"/>
      <c r="N1254" s="88"/>
      <c r="O1254" s="88"/>
      <c r="P1254" s="88"/>
      <c r="Q1254" s="88"/>
      <c r="R1254" s="88"/>
      <c r="S1254" s="88"/>
      <c r="T1254" s="88"/>
      <c r="U1254" s="88"/>
      <c r="V1254" s="88"/>
      <c r="W1254" s="88"/>
      <c r="X1254" s="88"/>
      <c r="Y1254" s="88"/>
      <c r="Z1254" s="88"/>
      <c r="AA1254" s="88"/>
      <c r="AB1254" s="88"/>
      <c r="AC1254" s="88"/>
      <c r="AD1254" s="88"/>
      <c r="AE1254" s="88"/>
      <c r="AF1254" s="88"/>
      <c r="AG1254" s="88"/>
      <c r="AH1254" s="88"/>
      <c r="AI1254" s="88"/>
      <c r="AJ1254" s="88"/>
      <c r="AK1254" s="88"/>
      <c r="AL1254" s="88"/>
      <c r="AM1254" s="88"/>
      <c r="AN1254" s="88"/>
      <c r="AO1254" s="88"/>
      <c r="AP1254" s="88"/>
      <c r="AQ1254" s="88"/>
      <c r="AR1254" s="88"/>
      <c r="AS1254" s="88"/>
      <c r="AT1254" s="88"/>
      <c r="AU1254" s="88"/>
      <c r="AV1254" s="88"/>
      <c r="AW1254" s="88"/>
      <c r="AX1254" s="88"/>
      <c r="AY1254" s="88"/>
      <c r="AZ1254" s="88"/>
      <c r="BA1254" s="88"/>
      <c r="BB1254" s="88"/>
      <c r="BC1254" s="88"/>
      <c r="BD1254" s="88"/>
      <c r="BE1254" s="88"/>
      <c r="BF1254" s="88"/>
      <c r="BG1254" s="88"/>
      <c r="BH1254" s="88"/>
      <c r="BI1254" s="88">
        <v>18.48</v>
      </c>
      <c r="BJ1254" s="88">
        <v>22.39</v>
      </c>
      <c r="BK1254" s="88">
        <v>19</v>
      </c>
      <c r="BL1254" s="88"/>
      <c r="BM1254" s="88"/>
      <c r="BN1254" s="88"/>
      <c r="BO1254" s="88">
        <v>20.71</v>
      </c>
      <c r="BP1254" s="88">
        <v>16.2</v>
      </c>
      <c r="BQ1254" s="88"/>
      <c r="BR1254" s="88"/>
      <c r="BS1254" s="88">
        <v>18.29</v>
      </c>
      <c r="BT1254" s="88">
        <v>17.649999999999999</v>
      </c>
      <c r="BU1254" s="88"/>
      <c r="BV1254" s="88"/>
      <c r="BW1254" s="88"/>
      <c r="BX1254" s="88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</row>
    <row r="1255" spans="1:98" ht="15">
      <c r="A1255" s="9"/>
      <c r="B1255" s="87">
        <v>43139</v>
      </c>
      <c r="C1255" s="88"/>
      <c r="D1255" s="88"/>
      <c r="E1255" s="88"/>
      <c r="F1255" s="88"/>
      <c r="G1255" s="88"/>
      <c r="H1255" s="88"/>
      <c r="I1255" s="88"/>
      <c r="J1255" s="88"/>
      <c r="K1255" s="88"/>
      <c r="L1255" s="88"/>
      <c r="M1255" s="88"/>
      <c r="N1255" s="88"/>
      <c r="O1255" s="88"/>
      <c r="P1255" s="88"/>
      <c r="Q1255" s="88"/>
      <c r="R1255" s="88"/>
      <c r="S1255" s="88"/>
      <c r="T1255" s="88"/>
      <c r="U1255" s="88"/>
      <c r="V1255" s="88"/>
      <c r="W1255" s="88"/>
      <c r="X1255" s="88"/>
      <c r="Y1255" s="88"/>
      <c r="Z1255" s="88"/>
      <c r="AA1255" s="88"/>
      <c r="AB1255" s="88"/>
      <c r="AC1255" s="88"/>
      <c r="AD1255" s="88"/>
      <c r="AE1255" s="88"/>
      <c r="AF1255" s="88"/>
      <c r="AG1255" s="88"/>
      <c r="AH1255" s="88"/>
      <c r="AI1255" s="88"/>
      <c r="AJ1255" s="88"/>
      <c r="AK1255" s="88"/>
      <c r="AL1255" s="88"/>
      <c r="AM1255" s="88"/>
      <c r="AN1255" s="88"/>
      <c r="AO1255" s="88"/>
      <c r="AP1255" s="88"/>
      <c r="AQ1255" s="88"/>
      <c r="AR1255" s="88"/>
      <c r="AS1255" s="88"/>
      <c r="AT1255" s="88"/>
      <c r="AU1255" s="88"/>
      <c r="AV1255" s="88"/>
      <c r="AW1255" s="88"/>
      <c r="AX1255" s="88"/>
      <c r="AY1255" s="88"/>
      <c r="AZ1255" s="88"/>
      <c r="BA1255" s="88"/>
      <c r="BB1255" s="88"/>
      <c r="BC1255" s="88"/>
      <c r="BD1255" s="88"/>
      <c r="BE1255" s="88"/>
      <c r="BF1255" s="88"/>
      <c r="BG1255" s="88"/>
      <c r="BH1255" s="88"/>
      <c r="BI1255" s="88">
        <v>18.57</v>
      </c>
      <c r="BJ1255" s="88">
        <v>22.39</v>
      </c>
      <c r="BK1255" s="88">
        <v>19</v>
      </c>
      <c r="BL1255" s="88"/>
      <c r="BM1255" s="88"/>
      <c r="BN1255" s="88"/>
      <c r="BO1255" s="88">
        <v>20.71</v>
      </c>
      <c r="BP1255" s="88">
        <v>16.239999999999998</v>
      </c>
      <c r="BQ1255" s="88"/>
      <c r="BR1255" s="88"/>
      <c r="BS1255" s="88">
        <v>18.329999999999998</v>
      </c>
      <c r="BT1255" s="88">
        <v>17.760000000000002</v>
      </c>
      <c r="BU1255" s="88"/>
      <c r="BV1255" s="88"/>
      <c r="BW1255" s="88"/>
      <c r="BX1255" s="88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</row>
    <row r="1256" spans="1:98" ht="15">
      <c r="A1256" s="9"/>
      <c r="B1256" s="87">
        <v>43138</v>
      </c>
      <c r="C1256" s="88"/>
      <c r="D1256" s="88"/>
      <c r="E1256" s="88"/>
      <c r="F1256" s="88"/>
      <c r="G1256" s="88"/>
      <c r="H1256" s="88"/>
      <c r="I1256" s="88"/>
      <c r="J1256" s="88"/>
      <c r="K1256" s="88"/>
      <c r="L1256" s="88"/>
      <c r="M1256" s="88"/>
      <c r="N1256" s="88"/>
      <c r="O1256" s="88"/>
      <c r="P1256" s="88"/>
      <c r="Q1256" s="88"/>
      <c r="R1256" s="88"/>
      <c r="S1256" s="88"/>
      <c r="T1256" s="88"/>
      <c r="U1256" s="88"/>
      <c r="V1256" s="88"/>
      <c r="W1256" s="88"/>
      <c r="X1256" s="88"/>
      <c r="Y1256" s="88"/>
      <c r="Z1256" s="88"/>
      <c r="AA1256" s="88"/>
      <c r="AB1256" s="88"/>
      <c r="AC1256" s="88"/>
      <c r="AD1256" s="88"/>
      <c r="AE1256" s="88"/>
      <c r="AF1256" s="88"/>
      <c r="AG1256" s="88"/>
      <c r="AH1256" s="88"/>
      <c r="AI1256" s="88"/>
      <c r="AJ1256" s="88"/>
      <c r="AK1256" s="88"/>
      <c r="AL1256" s="88"/>
      <c r="AM1256" s="88"/>
      <c r="AN1256" s="88"/>
      <c r="AO1256" s="88"/>
      <c r="AP1256" s="88"/>
      <c r="AQ1256" s="88"/>
      <c r="AR1256" s="88"/>
      <c r="AS1256" s="88"/>
      <c r="AT1256" s="88"/>
      <c r="AU1256" s="88"/>
      <c r="AV1256" s="88"/>
      <c r="AW1256" s="88"/>
      <c r="AX1256" s="88"/>
      <c r="AY1256" s="88"/>
      <c r="AZ1256" s="88"/>
      <c r="BA1256" s="88"/>
      <c r="BB1256" s="88"/>
      <c r="BC1256" s="88"/>
      <c r="BD1256" s="88"/>
      <c r="BE1256" s="88"/>
      <c r="BF1256" s="88"/>
      <c r="BG1256" s="88"/>
      <c r="BH1256" s="88"/>
      <c r="BI1256" s="88">
        <v>18.64</v>
      </c>
      <c r="BJ1256" s="88">
        <v>22.5</v>
      </c>
      <c r="BK1256" s="88">
        <v>19.09</v>
      </c>
      <c r="BL1256" s="88"/>
      <c r="BM1256" s="88"/>
      <c r="BN1256" s="88"/>
      <c r="BO1256" s="88">
        <v>20.81</v>
      </c>
      <c r="BP1256" s="88">
        <v>16.34</v>
      </c>
      <c r="BQ1256" s="88"/>
      <c r="BR1256" s="88"/>
      <c r="BS1256" s="88">
        <v>18.45</v>
      </c>
      <c r="BT1256" s="88">
        <v>17.8</v>
      </c>
      <c r="BU1256" s="88"/>
      <c r="BV1256" s="88"/>
      <c r="BW1256" s="88"/>
      <c r="BX1256" s="88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</row>
    <row r="1257" spans="1:98" ht="15">
      <c r="A1257" s="9"/>
      <c r="B1257" s="87">
        <v>43137</v>
      </c>
      <c r="C1257" s="88"/>
      <c r="D1257" s="88"/>
      <c r="E1257" s="88"/>
      <c r="F1257" s="88"/>
      <c r="G1257" s="88"/>
      <c r="H1257" s="88"/>
      <c r="I1257" s="88"/>
      <c r="J1257" s="88"/>
      <c r="K1257" s="88"/>
      <c r="L1257" s="88"/>
      <c r="M1257" s="88"/>
      <c r="N1257" s="88"/>
      <c r="O1257" s="88"/>
      <c r="P1257" s="88"/>
      <c r="Q1257" s="88"/>
      <c r="R1257" s="88"/>
      <c r="S1257" s="88"/>
      <c r="T1257" s="88"/>
      <c r="U1257" s="88"/>
      <c r="V1257" s="88"/>
      <c r="W1257" s="88"/>
      <c r="X1257" s="88"/>
      <c r="Y1257" s="88"/>
      <c r="Z1257" s="88"/>
      <c r="AA1257" s="88"/>
      <c r="AB1257" s="88"/>
      <c r="AC1257" s="88"/>
      <c r="AD1257" s="88"/>
      <c r="AE1257" s="88"/>
      <c r="AF1257" s="88"/>
      <c r="AG1257" s="88"/>
      <c r="AH1257" s="88"/>
      <c r="AI1257" s="88"/>
      <c r="AJ1257" s="88"/>
      <c r="AK1257" s="88"/>
      <c r="AL1257" s="88"/>
      <c r="AM1257" s="88"/>
      <c r="AN1257" s="88"/>
      <c r="AO1257" s="88"/>
      <c r="AP1257" s="88"/>
      <c r="AQ1257" s="88"/>
      <c r="AR1257" s="88"/>
      <c r="AS1257" s="88"/>
      <c r="AT1257" s="88"/>
      <c r="AU1257" s="88"/>
      <c r="AV1257" s="88"/>
      <c r="AW1257" s="88"/>
      <c r="AX1257" s="88"/>
      <c r="AY1257" s="88"/>
      <c r="AZ1257" s="88"/>
      <c r="BA1257" s="88"/>
      <c r="BB1257" s="88"/>
      <c r="BC1257" s="88"/>
      <c r="BD1257" s="88"/>
      <c r="BE1257" s="88"/>
      <c r="BF1257" s="88"/>
      <c r="BG1257" s="88"/>
      <c r="BH1257" s="88"/>
      <c r="BI1257" s="88">
        <v>18.489999999999998</v>
      </c>
      <c r="BJ1257" s="88">
        <v>22.46</v>
      </c>
      <c r="BK1257" s="88">
        <v>19.059999999999999</v>
      </c>
      <c r="BL1257" s="88"/>
      <c r="BM1257" s="88"/>
      <c r="BN1257" s="88"/>
      <c r="BO1257" s="88">
        <v>20.78</v>
      </c>
      <c r="BP1257" s="88">
        <v>16.3</v>
      </c>
      <c r="BQ1257" s="88"/>
      <c r="BR1257" s="88"/>
      <c r="BS1257" s="88">
        <v>18.399999999999999</v>
      </c>
      <c r="BT1257" s="88">
        <v>17.75</v>
      </c>
      <c r="BU1257" s="88"/>
      <c r="BV1257" s="88"/>
      <c r="BW1257" s="88"/>
      <c r="BX1257" s="88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</row>
    <row r="1258" spans="1:98" ht="15">
      <c r="A1258" s="9"/>
      <c r="B1258" s="87">
        <v>43136</v>
      </c>
      <c r="C1258" s="88"/>
      <c r="D1258" s="88"/>
      <c r="E1258" s="88"/>
      <c r="F1258" s="88"/>
      <c r="G1258" s="88"/>
      <c r="H1258" s="88"/>
      <c r="I1258" s="88"/>
      <c r="J1258" s="88"/>
      <c r="K1258" s="88"/>
      <c r="L1258" s="88"/>
      <c r="M1258" s="88"/>
      <c r="N1258" s="88"/>
      <c r="O1258" s="88"/>
      <c r="P1258" s="88"/>
      <c r="Q1258" s="88"/>
      <c r="R1258" s="88"/>
      <c r="S1258" s="88"/>
      <c r="T1258" s="88"/>
      <c r="U1258" s="88"/>
      <c r="V1258" s="88"/>
      <c r="W1258" s="88"/>
      <c r="X1258" s="88"/>
      <c r="Y1258" s="88"/>
      <c r="Z1258" s="88"/>
      <c r="AA1258" s="88"/>
      <c r="AB1258" s="88"/>
      <c r="AC1258" s="88"/>
      <c r="AD1258" s="88"/>
      <c r="AE1258" s="88"/>
      <c r="AF1258" s="88"/>
      <c r="AG1258" s="88"/>
      <c r="AH1258" s="88"/>
      <c r="AI1258" s="88"/>
      <c r="AJ1258" s="88"/>
      <c r="AK1258" s="88"/>
      <c r="AL1258" s="88"/>
      <c r="AM1258" s="88"/>
      <c r="AN1258" s="88"/>
      <c r="AO1258" s="88"/>
      <c r="AP1258" s="88"/>
      <c r="AQ1258" s="88"/>
      <c r="AR1258" s="88"/>
      <c r="AS1258" s="88"/>
      <c r="AT1258" s="88"/>
      <c r="AU1258" s="88"/>
      <c r="AV1258" s="88"/>
      <c r="AW1258" s="88"/>
      <c r="AX1258" s="88"/>
      <c r="AY1258" s="88"/>
      <c r="AZ1258" s="88"/>
      <c r="BA1258" s="88"/>
      <c r="BB1258" s="88"/>
      <c r="BC1258" s="88"/>
      <c r="BD1258" s="88"/>
      <c r="BE1258" s="88"/>
      <c r="BF1258" s="88"/>
      <c r="BG1258" s="88"/>
      <c r="BH1258" s="88"/>
      <c r="BI1258" s="88">
        <v>18.260000000000002</v>
      </c>
      <c r="BJ1258" s="88">
        <v>22.4</v>
      </c>
      <c r="BK1258" s="88">
        <v>19</v>
      </c>
      <c r="BL1258" s="88"/>
      <c r="BM1258" s="88"/>
      <c r="BN1258" s="88"/>
      <c r="BO1258" s="88">
        <v>20.72</v>
      </c>
      <c r="BP1258" s="88">
        <v>16.21</v>
      </c>
      <c r="BQ1258" s="88"/>
      <c r="BR1258" s="88"/>
      <c r="BS1258" s="88">
        <v>18.3</v>
      </c>
      <c r="BT1258" s="88">
        <v>17.75</v>
      </c>
      <c r="BU1258" s="88"/>
      <c r="BV1258" s="88"/>
      <c r="BW1258" s="88"/>
      <c r="BX1258" s="88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</row>
    <row r="1259" spans="1:98" ht="15">
      <c r="A1259" s="9"/>
      <c r="B1259" s="87">
        <v>43133</v>
      </c>
      <c r="C1259" s="88"/>
      <c r="D1259" s="88"/>
      <c r="E1259" s="88"/>
      <c r="F1259" s="88"/>
      <c r="G1259" s="88"/>
      <c r="H1259" s="88"/>
      <c r="I1259" s="88"/>
      <c r="J1259" s="88"/>
      <c r="K1259" s="88"/>
      <c r="L1259" s="88"/>
      <c r="M1259" s="88"/>
      <c r="N1259" s="88"/>
      <c r="O1259" s="88"/>
      <c r="P1259" s="88"/>
      <c r="Q1259" s="88"/>
      <c r="R1259" s="88"/>
      <c r="S1259" s="88"/>
      <c r="T1259" s="88"/>
      <c r="U1259" s="88"/>
      <c r="V1259" s="88"/>
      <c r="W1259" s="88"/>
      <c r="X1259" s="88"/>
      <c r="Y1259" s="88"/>
      <c r="Z1259" s="88"/>
      <c r="AA1259" s="88"/>
      <c r="AB1259" s="88"/>
      <c r="AC1259" s="88"/>
      <c r="AD1259" s="88"/>
      <c r="AE1259" s="88"/>
      <c r="AF1259" s="88"/>
      <c r="AG1259" s="88"/>
      <c r="AH1259" s="88"/>
      <c r="AI1259" s="88"/>
      <c r="AJ1259" s="88"/>
      <c r="AK1259" s="88"/>
      <c r="AL1259" s="88"/>
      <c r="AM1259" s="88"/>
      <c r="AN1259" s="88"/>
      <c r="AO1259" s="88"/>
      <c r="AP1259" s="88"/>
      <c r="AQ1259" s="88"/>
      <c r="AR1259" s="88"/>
      <c r="AS1259" s="88"/>
      <c r="AT1259" s="88"/>
      <c r="AU1259" s="88"/>
      <c r="AV1259" s="88"/>
      <c r="AW1259" s="88"/>
      <c r="AX1259" s="88"/>
      <c r="AY1259" s="88"/>
      <c r="AZ1259" s="88"/>
      <c r="BA1259" s="88"/>
      <c r="BB1259" s="88"/>
      <c r="BC1259" s="88"/>
      <c r="BD1259" s="88"/>
      <c r="BE1259" s="88"/>
      <c r="BF1259" s="88"/>
      <c r="BG1259" s="88"/>
      <c r="BH1259" s="88"/>
      <c r="BI1259" s="88">
        <v>18.54</v>
      </c>
      <c r="BJ1259" s="88">
        <v>22.52</v>
      </c>
      <c r="BK1259" s="88">
        <v>19.11</v>
      </c>
      <c r="BL1259" s="88"/>
      <c r="BM1259" s="88"/>
      <c r="BN1259" s="88"/>
      <c r="BO1259" s="88">
        <v>20.83</v>
      </c>
      <c r="BP1259" s="88">
        <v>16.34</v>
      </c>
      <c r="BQ1259" s="88"/>
      <c r="BR1259" s="88"/>
      <c r="BS1259" s="88">
        <v>18.45</v>
      </c>
      <c r="BT1259" s="88">
        <v>17.850000000000001</v>
      </c>
      <c r="BU1259" s="88"/>
      <c r="BV1259" s="88"/>
      <c r="BW1259" s="88"/>
      <c r="BX1259" s="88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</row>
    <row r="1260" spans="1:98" ht="15">
      <c r="A1260" s="9"/>
      <c r="B1260" s="87">
        <v>43132</v>
      </c>
      <c r="C1260" s="88"/>
      <c r="D1260" s="88"/>
      <c r="E1260" s="88"/>
      <c r="F1260" s="88"/>
      <c r="G1260" s="88"/>
      <c r="H1260" s="88"/>
      <c r="I1260" s="88"/>
      <c r="J1260" s="88"/>
      <c r="K1260" s="88"/>
      <c r="L1260" s="88"/>
      <c r="M1260" s="88"/>
      <c r="N1260" s="88"/>
      <c r="O1260" s="88"/>
      <c r="P1260" s="88"/>
      <c r="Q1260" s="88"/>
      <c r="R1260" s="88"/>
      <c r="S1260" s="88"/>
      <c r="T1260" s="88"/>
      <c r="U1260" s="88"/>
      <c r="V1260" s="88"/>
      <c r="W1260" s="88"/>
      <c r="X1260" s="88"/>
      <c r="Y1260" s="88"/>
      <c r="Z1260" s="88"/>
      <c r="AA1260" s="88"/>
      <c r="AB1260" s="88"/>
      <c r="AC1260" s="88"/>
      <c r="AD1260" s="88"/>
      <c r="AE1260" s="88"/>
      <c r="AF1260" s="88"/>
      <c r="AG1260" s="88"/>
      <c r="AH1260" s="88"/>
      <c r="AI1260" s="88"/>
      <c r="AJ1260" s="88"/>
      <c r="AK1260" s="88"/>
      <c r="AL1260" s="88"/>
      <c r="AM1260" s="88"/>
      <c r="AN1260" s="88"/>
      <c r="AO1260" s="88"/>
      <c r="AP1260" s="88"/>
      <c r="AQ1260" s="88"/>
      <c r="AR1260" s="88"/>
      <c r="AS1260" s="88"/>
      <c r="AT1260" s="88"/>
      <c r="AU1260" s="88"/>
      <c r="AV1260" s="88"/>
      <c r="AW1260" s="88"/>
      <c r="AX1260" s="88"/>
      <c r="AY1260" s="88"/>
      <c r="AZ1260" s="88"/>
      <c r="BA1260" s="88"/>
      <c r="BB1260" s="88"/>
      <c r="BC1260" s="88"/>
      <c r="BD1260" s="88"/>
      <c r="BE1260" s="88"/>
      <c r="BF1260" s="88"/>
      <c r="BG1260" s="88"/>
      <c r="BH1260" s="88"/>
      <c r="BI1260" s="88">
        <v>18.53</v>
      </c>
      <c r="BJ1260" s="88">
        <v>22.65</v>
      </c>
      <c r="BK1260" s="88">
        <v>19.22</v>
      </c>
      <c r="BL1260" s="88"/>
      <c r="BM1260" s="88"/>
      <c r="BN1260" s="88"/>
      <c r="BO1260" s="88">
        <v>20.95</v>
      </c>
      <c r="BP1260" s="88">
        <v>16.489999999999998</v>
      </c>
      <c r="BQ1260" s="88"/>
      <c r="BR1260" s="88"/>
      <c r="BS1260" s="88">
        <v>18.62</v>
      </c>
      <c r="BT1260" s="88">
        <v>17.899999999999999</v>
      </c>
      <c r="BU1260" s="88"/>
      <c r="BV1260" s="88"/>
      <c r="BW1260" s="88"/>
      <c r="BX1260" s="88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</row>
    <row r="1261" spans="1:98" ht="15">
      <c r="A1261" s="9"/>
      <c r="B1261" s="87">
        <v>43131</v>
      </c>
      <c r="C1261" s="88"/>
      <c r="D1261" s="88"/>
      <c r="E1261" s="88"/>
      <c r="F1261" s="88"/>
      <c r="G1261" s="88"/>
      <c r="H1261" s="88"/>
      <c r="I1261" s="88"/>
      <c r="J1261" s="88"/>
      <c r="K1261" s="88"/>
      <c r="L1261" s="88"/>
      <c r="M1261" s="88"/>
      <c r="N1261" s="88"/>
      <c r="O1261" s="88"/>
      <c r="P1261" s="88"/>
      <c r="Q1261" s="88"/>
      <c r="R1261" s="88"/>
      <c r="S1261" s="88"/>
      <c r="T1261" s="88"/>
      <c r="U1261" s="88"/>
      <c r="V1261" s="88"/>
      <c r="W1261" s="88"/>
      <c r="X1261" s="88"/>
      <c r="Y1261" s="88"/>
      <c r="Z1261" s="88"/>
      <c r="AA1261" s="88"/>
      <c r="AB1261" s="88"/>
      <c r="AC1261" s="88"/>
      <c r="AD1261" s="88"/>
      <c r="AE1261" s="88"/>
      <c r="AF1261" s="88"/>
      <c r="AG1261" s="88"/>
      <c r="AH1261" s="88"/>
      <c r="AI1261" s="88"/>
      <c r="AJ1261" s="88"/>
      <c r="AK1261" s="88"/>
      <c r="AL1261" s="88"/>
      <c r="AM1261" s="88"/>
      <c r="AN1261" s="88"/>
      <c r="AO1261" s="88"/>
      <c r="AP1261" s="88"/>
      <c r="AQ1261" s="88"/>
      <c r="AR1261" s="88"/>
      <c r="AS1261" s="88"/>
      <c r="AT1261" s="88"/>
      <c r="AU1261" s="88"/>
      <c r="AV1261" s="88"/>
      <c r="AW1261" s="88"/>
      <c r="AX1261" s="88"/>
      <c r="AY1261" s="88"/>
      <c r="AZ1261" s="88"/>
      <c r="BA1261" s="88"/>
      <c r="BB1261" s="88"/>
      <c r="BC1261" s="88"/>
      <c r="BD1261" s="88"/>
      <c r="BE1261" s="88"/>
      <c r="BF1261" s="88"/>
      <c r="BG1261" s="88"/>
      <c r="BH1261" s="88"/>
      <c r="BI1261" s="88">
        <v>18.600000000000001</v>
      </c>
      <c r="BJ1261" s="88">
        <v>22.79</v>
      </c>
      <c r="BK1261" s="88">
        <v>19.329999999999998</v>
      </c>
      <c r="BL1261" s="88"/>
      <c r="BM1261" s="88"/>
      <c r="BN1261" s="88"/>
      <c r="BO1261" s="88">
        <v>21.08</v>
      </c>
      <c r="BP1261" s="88">
        <v>16.559999999999999</v>
      </c>
      <c r="BQ1261" s="88"/>
      <c r="BR1261" s="88"/>
      <c r="BS1261" s="88">
        <v>18.7</v>
      </c>
      <c r="BT1261" s="88">
        <v>17.97</v>
      </c>
      <c r="BU1261" s="88"/>
      <c r="BV1261" s="88"/>
      <c r="BW1261" s="88"/>
      <c r="BX1261" s="88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</row>
    <row r="1262" spans="1:98" ht="15">
      <c r="A1262" s="9"/>
      <c r="B1262" s="87">
        <v>43130</v>
      </c>
      <c r="C1262" s="88"/>
      <c r="D1262" s="88"/>
      <c r="E1262" s="88"/>
      <c r="F1262" s="88"/>
      <c r="G1262" s="88"/>
      <c r="H1262" s="88"/>
      <c r="I1262" s="88"/>
      <c r="J1262" s="88"/>
      <c r="K1262" s="88"/>
      <c r="L1262" s="88"/>
      <c r="M1262" s="88"/>
      <c r="N1262" s="88"/>
      <c r="O1262" s="88"/>
      <c r="P1262" s="88"/>
      <c r="Q1262" s="88"/>
      <c r="R1262" s="88"/>
      <c r="S1262" s="88"/>
      <c r="T1262" s="88"/>
      <c r="U1262" s="88"/>
      <c r="V1262" s="88"/>
      <c r="W1262" s="88"/>
      <c r="X1262" s="88"/>
      <c r="Y1262" s="88"/>
      <c r="Z1262" s="88"/>
      <c r="AA1262" s="88"/>
      <c r="AB1262" s="88"/>
      <c r="AC1262" s="88"/>
      <c r="AD1262" s="88"/>
      <c r="AE1262" s="88"/>
      <c r="AF1262" s="88"/>
      <c r="AG1262" s="88"/>
      <c r="AH1262" s="88"/>
      <c r="AI1262" s="88"/>
      <c r="AJ1262" s="88"/>
      <c r="AK1262" s="88"/>
      <c r="AL1262" s="88"/>
      <c r="AM1262" s="88"/>
      <c r="AN1262" s="88"/>
      <c r="AO1262" s="88"/>
      <c r="AP1262" s="88"/>
      <c r="AQ1262" s="88"/>
      <c r="AR1262" s="88"/>
      <c r="AS1262" s="88"/>
      <c r="AT1262" s="88"/>
      <c r="AU1262" s="88"/>
      <c r="AV1262" s="88"/>
      <c r="AW1262" s="88"/>
      <c r="AX1262" s="88"/>
      <c r="AY1262" s="88"/>
      <c r="AZ1262" s="88"/>
      <c r="BA1262" s="88"/>
      <c r="BB1262" s="88"/>
      <c r="BC1262" s="88"/>
      <c r="BD1262" s="88"/>
      <c r="BE1262" s="88"/>
      <c r="BF1262" s="88"/>
      <c r="BG1262" s="88"/>
      <c r="BH1262" s="88"/>
      <c r="BI1262" s="88">
        <v>18.47</v>
      </c>
      <c r="BJ1262" s="88">
        <v>22.67</v>
      </c>
      <c r="BK1262" s="88">
        <v>19.23</v>
      </c>
      <c r="BL1262" s="88"/>
      <c r="BM1262" s="88"/>
      <c r="BN1262" s="88"/>
      <c r="BO1262" s="88">
        <v>20.97</v>
      </c>
      <c r="BP1262" s="88">
        <v>16.420000000000002</v>
      </c>
      <c r="BQ1262" s="88"/>
      <c r="BR1262" s="88"/>
      <c r="BS1262" s="88">
        <v>18.54</v>
      </c>
      <c r="BT1262" s="88">
        <v>17.86</v>
      </c>
      <c r="BU1262" s="88"/>
      <c r="BV1262" s="88"/>
      <c r="BW1262" s="88"/>
      <c r="BX1262" s="88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</row>
    <row r="1263" spans="1:98" ht="15">
      <c r="A1263" s="9"/>
      <c r="B1263" s="87">
        <v>43129</v>
      </c>
      <c r="C1263" s="88"/>
      <c r="D1263" s="88"/>
      <c r="E1263" s="88"/>
      <c r="F1263" s="88"/>
      <c r="G1263" s="88"/>
      <c r="H1263" s="88"/>
      <c r="I1263" s="88"/>
      <c r="J1263" s="88"/>
      <c r="K1263" s="88"/>
      <c r="L1263" s="88"/>
      <c r="M1263" s="88"/>
      <c r="N1263" s="88"/>
      <c r="O1263" s="88"/>
      <c r="P1263" s="88"/>
      <c r="Q1263" s="88"/>
      <c r="R1263" s="88"/>
      <c r="S1263" s="88"/>
      <c r="T1263" s="88"/>
      <c r="U1263" s="88"/>
      <c r="V1263" s="88"/>
      <c r="W1263" s="88"/>
      <c r="X1263" s="88"/>
      <c r="Y1263" s="88"/>
      <c r="Z1263" s="88"/>
      <c r="AA1263" s="88"/>
      <c r="AB1263" s="88"/>
      <c r="AC1263" s="88"/>
      <c r="AD1263" s="88"/>
      <c r="AE1263" s="88"/>
      <c r="AF1263" s="88"/>
      <c r="AG1263" s="88"/>
      <c r="AH1263" s="88"/>
      <c r="AI1263" s="88"/>
      <c r="AJ1263" s="88"/>
      <c r="AK1263" s="88"/>
      <c r="AL1263" s="88"/>
      <c r="AM1263" s="88"/>
      <c r="AN1263" s="88"/>
      <c r="AO1263" s="88"/>
      <c r="AP1263" s="88"/>
      <c r="AQ1263" s="88"/>
      <c r="AR1263" s="88"/>
      <c r="AS1263" s="88"/>
      <c r="AT1263" s="88"/>
      <c r="AU1263" s="88"/>
      <c r="AV1263" s="88"/>
      <c r="AW1263" s="88"/>
      <c r="AX1263" s="88"/>
      <c r="AY1263" s="88"/>
      <c r="AZ1263" s="88"/>
      <c r="BA1263" s="88"/>
      <c r="BB1263" s="88"/>
      <c r="BC1263" s="88"/>
      <c r="BD1263" s="88"/>
      <c r="BE1263" s="88"/>
      <c r="BF1263" s="88"/>
      <c r="BG1263" s="88"/>
      <c r="BH1263" s="88"/>
      <c r="BI1263" s="88">
        <v>18.47</v>
      </c>
      <c r="BJ1263" s="88">
        <v>22.46</v>
      </c>
      <c r="BK1263" s="88">
        <v>19.059999999999999</v>
      </c>
      <c r="BL1263" s="88"/>
      <c r="BM1263" s="88"/>
      <c r="BN1263" s="88"/>
      <c r="BO1263" s="88">
        <v>20.78</v>
      </c>
      <c r="BP1263" s="88">
        <v>16.260000000000002</v>
      </c>
      <c r="BQ1263" s="88"/>
      <c r="BR1263" s="88"/>
      <c r="BS1263" s="88">
        <v>18.36</v>
      </c>
      <c r="BT1263" s="88">
        <v>17.760000000000002</v>
      </c>
      <c r="BU1263" s="88"/>
      <c r="BV1263" s="88"/>
      <c r="BW1263" s="88"/>
      <c r="BX1263" s="88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</row>
    <row r="1264" spans="1:98" ht="15">
      <c r="A1264" s="9"/>
      <c r="B1264" s="87">
        <v>43126</v>
      </c>
      <c r="C1264" s="88"/>
      <c r="D1264" s="88"/>
      <c r="E1264" s="88"/>
      <c r="F1264" s="88"/>
      <c r="G1264" s="88"/>
      <c r="H1264" s="88"/>
      <c r="I1264" s="88"/>
      <c r="J1264" s="88"/>
      <c r="K1264" s="88"/>
      <c r="L1264" s="88"/>
      <c r="M1264" s="88"/>
      <c r="N1264" s="88"/>
      <c r="O1264" s="88"/>
      <c r="P1264" s="88"/>
      <c r="Q1264" s="88"/>
      <c r="R1264" s="88"/>
      <c r="S1264" s="88"/>
      <c r="T1264" s="88"/>
      <c r="U1264" s="88"/>
      <c r="V1264" s="88"/>
      <c r="W1264" s="88"/>
      <c r="X1264" s="88"/>
      <c r="Y1264" s="88"/>
      <c r="Z1264" s="88"/>
      <c r="AA1264" s="88"/>
      <c r="AB1264" s="88"/>
      <c r="AC1264" s="88"/>
      <c r="AD1264" s="88"/>
      <c r="AE1264" s="88"/>
      <c r="AF1264" s="88"/>
      <c r="AG1264" s="88"/>
      <c r="AH1264" s="88"/>
      <c r="AI1264" s="88"/>
      <c r="AJ1264" s="88"/>
      <c r="AK1264" s="88"/>
      <c r="AL1264" s="88"/>
      <c r="AM1264" s="88"/>
      <c r="AN1264" s="88"/>
      <c r="AO1264" s="88"/>
      <c r="AP1264" s="88"/>
      <c r="AQ1264" s="88"/>
      <c r="AR1264" s="88"/>
      <c r="AS1264" s="88"/>
      <c r="AT1264" s="88"/>
      <c r="AU1264" s="88"/>
      <c r="AV1264" s="88"/>
      <c r="AW1264" s="88"/>
      <c r="AX1264" s="88"/>
      <c r="AY1264" s="88"/>
      <c r="AZ1264" s="88"/>
      <c r="BA1264" s="88"/>
      <c r="BB1264" s="88"/>
      <c r="BC1264" s="88"/>
      <c r="BD1264" s="88"/>
      <c r="BE1264" s="88"/>
      <c r="BF1264" s="88"/>
      <c r="BG1264" s="88"/>
      <c r="BH1264" s="88"/>
      <c r="BI1264" s="88">
        <v>18.3</v>
      </c>
      <c r="BJ1264" s="88">
        <v>23.17</v>
      </c>
      <c r="BK1264" s="88">
        <v>19.66</v>
      </c>
      <c r="BL1264" s="88"/>
      <c r="BM1264" s="88"/>
      <c r="BN1264" s="88"/>
      <c r="BO1264" s="88">
        <v>21.43</v>
      </c>
      <c r="BP1264" s="88">
        <v>16.87</v>
      </c>
      <c r="BQ1264" s="88"/>
      <c r="BR1264" s="88"/>
      <c r="BS1264" s="88">
        <v>19.05</v>
      </c>
      <c r="BT1264" s="88">
        <v>18.48</v>
      </c>
      <c r="BU1264" s="88"/>
      <c r="BV1264" s="88"/>
      <c r="BW1264" s="88"/>
      <c r="BX1264" s="88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</row>
    <row r="1265" spans="1:98" ht="15">
      <c r="A1265" s="9"/>
      <c r="B1265" s="87">
        <v>43125</v>
      </c>
      <c r="C1265" s="88"/>
      <c r="D1265" s="88"/>
      <c r="E1265" s="88"/>
      <c r="F1265" s="88"/>
      <c r="G1265" s="88"/>
      <c r="H1265" s="88"/>
      <c r="I1265" s="88"/>
      <c r="J1265" s="88"/>
      <c r="K1265" s="88"/>
      <c r="L1265" s="88"/>
      <c r="M1265" s="88"/>
      <c r="N1265" s="88"/>
      <c r="O1265" s="88"/>
      <c r="P1265" s="88"/>
      <c r="Q1265" s="88"/>
      <c r="R1265" s="88"/>
      <c r="S1265" s="88"/>
      <c r="T1265" s="88"/>
      <c r="U1265" s="88"/>
      <c r="V1265" s="88"/>
      <c r="W1265" s="88"/>
      <c r="X1265" s="88"/>
      <c r="Y1265" s="88"/>
      <c r="Z1265" s="88"/>
      <c r="AA1265" s="88"/>
      <c r="AB1265" s="88"/>
      <c r="AC1265" s="88"/>
      <c r="AD1265" s="88"/>
      <c r="AE1265" s="88"/>
      <c r="AF1265" s="88"/>
      <c r="AG1265" s="88"/>
      <c r="AH1265" s="88"/>
      <c r="AI1265" s="88"/>
      <c r="AJ1265" s="88"/>
      <c r="AK1265" s="88"/>
      <c r="AL1265" s="88"/>
      <c r="AM1265" s="88"/>
      <c r="AN1265" s="88"/>
      <c r="AO1265" s="88"/>
      <c r="AP1265" s="88"/>
      <c r="AQ1265" s="88"/>
      <c r="AR1265" s="88"/>
      <c r="AS1265" s="88"/>
      <c r="AT1265" s="88"/>
      <c r="AU1265" s="88"/>
      <c r="AV1265" s="88"/>
      <c r="AW1265" s="88"/>
      <c r="AX1265" s="88"/>
      <c r="AY1265" s="88"/>
      <c r="AZ1265" s="88"/>
      <c r="BA1265" s="88"/>
      <c r="BB1265" s="88"/>
      <c r="BC1265" s="88"/>
      <c r="BD1265" s="88"/>
      <c r="BE1265" s="88"/>
      <c r="BF1265" s="88"/>
      <c r="BG1265" s="88"/>
      <c r="BH1265" s="88"/>
      <c r="BI1265" s="88">
        <v>18.66</v>
      </c>
      <c r="BJ1265" s="88">
        <v>22.95</v>
      </c>
      <c r="BK1265" s="88">
        <v>19.47</v>
      </c>
      <c r="BL1265" s="88"/>
      <c r="BM1265" s="88"/>
      <c r="BN1265" s="88"/>
      <c r="BO1265" s="88">
        <v>21.23</v>
      </c>
      <c r="BP1265" s="88">
        <v>16.68</v>
      </c>
      <c r="BQ1265" s="88"/>
      <c r="BR1265" s="88"/>
      <c r="BS1265" s="88">
        <v>18.829999999999998</v>
      </c>
      <c r="BT1265" s="88">
        <v>18.13</v>
      </c>
      <c r="BU1265" s="88"/>
      <c r="BV1265" s="88"/>
      <c r="BW1265" s="88"/>
      <c r="BX1265" s="88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</row>
    <row r="1266" spans="1:98" ht="15">
      <c r="A1266" s="9"/>
      <c r="B1266" s="87">
        <v>43124</v>
      </c>
      <c r="C1266" s="88"/>
      <c r="D1266" s="88"/>
      <c r="E1266" s="88"/>
      <c r="F1266" s="88"/>
      <c r="G1266" s="88"/>
      <c r="H1266" s="88"/>
      <c r="I1266" s="88"/>
      <c r="J1266" s="88"/>
      <c r="K1266" s="88"/>
      <c r="L1266" s="88"/>
      <c r="M1266" s="88"/>
      <c r="N1266" s="88"/>
      <c r="O1266" s="88"/>
      <c r="P1266" s="88"/>
      <c r="Q1266" s="88"/>
      <c r="R1266" s="88"/>
      <c r="S1266" s="88"/>
      <c r="T1266" s="88"/>
      <c r="U1266" s="88"/>
      <c r="V1266" s="88"/>
      <c r="W1266" s="88"/>
      <c r="X1266" s="88"/>
      <c r="Y1266" s="88"/>
      <c r="Z1266" s="88"/>
      <c r="AA1266" s="88"/>
      <c r="AB1266" s="88"/>
      <c r="AC1266" s="88"/>
      <c r="AD1266" s="88"/>
      <c r="AE1266" s="88"/>
      <c r="AF1266" s="88"/>
      <c r="AG1266" s="88"/>
      <c r="AH1266" s="88"/>
      <c r="AI1266" s="88"/>
      <c r="AJ1266" s="88"/>
      <c r="AK1266" s="88"/>
      <c r="AL1266" s="88"/>
      <c r="AM1266" s="88"/>
      <c r="AN1266" s="88"/>
      <c r="AO1266" s="88"/>
      <c r="AP1266" s="88"/>
      <c r="AQ1266" s="88"/>
      <c r="AR1266" s="88"/>
      <c r="AS1266" s="88"/>
      <c r="AT1266" s="88"/>
      <c r="AU1266" s="88"/>
      <c r="AV1266" s="88"/>
      <c r="AW1266" s="88"/>
      <c r="AX1266" s="88"/>
      <c r="AY1266" s="88"/>
      <c r="AZ1266" s="88"/>
      <c r="BA1266" s="88"/>
      <c r="BB1266" s="88"/>
      <c r="BC1266" s="88"/>
      <c r="BD1266" s="88"/>
      <c r="BE1266" s="88"/>
      <c r="BF1266" s="88"/>
      <c r="BG1266" s="88"/>
      <c r="BH1266" s="88"/>
      <c r="BI1266" s="88">
        <v>18.71</v>
      </c>
      <c r="BJ1266" s="88">
        <v>23.01</v>
      </c>
      <c r="BK1266" s="88">
        <v>19.53</v>
      </c>
      <c r="BL1266" s="88"/>
      <c r="BM1266" s="88"/>
      <c r="BN1266" s="88"/>
      <c r="BO1266" s="88">
        <v>21.29</v>
      </c>
      <c r="BP1266" s="88">
        <v>16.72</v>
      </c>
      <c r="BQ1266" s="88"/>
      <c r="BR1266" s="88"/>
      <c r="BS1266" s="88">
        <v>18.88</v>
      </c>
      <c r="BT1266" s="88">
        <v>18.28</v>
      </c>
      <c r="BU1266" s="88"/>
      <c r="BV1266" s="88"/>
      <c r="BW1266" s="88"/>
      <c r="BX1266" s="88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</row>
    <row r="1267" spans="1:98" ht="15">
      <c r="A1267" s="9"/>
      <c r="B1267" s="87">
        <v>43123</v>
      </c>
      <c r="C1267" s="88"/>
      <c r="D1267" s="88"/>
      <c r="E1267" s="88"/>
      <c r="F1267" s="88"/>
      <c r="G1267" s="88"/>
      <c r="H1267" s="88"/>
      <c r="I1267" s="88"/>
      <c r="J1267" s="88"/>
      <c r="K1267" s="88"/>
      <c r="L1267" s="88"/>
      <c r="M1267" s="88"/>
      <c r="N1267" s="88"/>
      <c r="O1267" s="88"/>
      <c r="P1267" s="88"/>
      <c r="Q1267" s="88"/>
      <c r="R1267" s="88"/>
      <c r="S1267" s="88"/>
      <c r="T1267" s="88"/>
      <c r="U1267" s="88"/>
      <c r="V1267" s="88"/>
      <c r="W1267" s="88"/>
      <c r="X1267" s="88"/>
      <c r="Y1267" s="88"/>
      <c r="Z1267" s="88"/>
      <c r="AA1267" s="88"/>
      <c r="AB1267" s="88"/>
      <c r="AC1267" s="88"/>
      <c r="AD1267" s="88"/>
      <c r="AE1267" s="88"/>
      <c r="AF1267" s="88"/>
      <c r="AG1267" s="88"/>
      <c r="AH1267" s="88"/>
      <c r="AI1267" s="88"/>
      <c r="AJ1267" s="88"/>
      <c r="AK1267" s="88"/>
      <c r="AL1267" s="88"/>
      <c r="AM1267" s="88"/>
      <c r="AN1267" s="88"/>
      <c r="AO1267" s="88"/>
      <c r="AP1267" s="88"/>
      <c r="AQ1267" s="88"/>
      <c r="AR1267" s="88"/>
      <c r="AS1267" s="88"/>
      <c r="AT1267" s="88"/>
      <c r="AU1267" s="88"/>
      <c r="AV1267" s="88"/>
      <c r="AW1267" s="88"/>
      <c r="AX1267" s="88"/>
      <c r="AY1267" s="88"/>
      <c r="AZ1267" s="88"/>
      <c r="BA1267" s="88"/>
      <c r="BB1267" s="88"/>
      <c r="BC1267" s="88"/>
      <c r="BD1267" s="88"/>
      <c r="BE1267" s="88"/>
      <c r="BF1267" s="88"/>
      <c r="BG1267" s="88"/>
      <c r="BH1267" s="88"/>
      <c r="BI1267" s="88">
        <v>18.829999999999998</v>
      </c>
      <c r="BJ1267" s="88">
        <v>23.31</v>
      </c>
      <c r="BK1267" s="88">
        <v>19.78</v>
      </c>
      <c r="BL1267" s="88"/>
      <c r="BM1267" s="88"/>
      <c r="BN1267" s="88"/>
      <c r="BO1267" s="88">
        <v>21.56</v>
      </c>
      <c r="BP1267" s="88">
        <v>16.96</v>
      </c>
      <c r="BQ1267" s="88"/>
      <c r="BR1267" s="88"/>
      <c r="BS1267" s="88">
        <v>19.149999999999999</v>
      </c>
      <c r="BT1267" s="88">
        <v>18.45</v>
      </c>
      <c r="BU1267" s="88"/>
      <c r="BV1267" s="88"/>
      <c r="BW1267" s="88"/>
      <c r="BX1267" s="88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</row>
    <row r="1268" spans="1:98" ht="15">
      <c r="A1268" s="9"/>
      <c r="B1268" s="87">
        <v>43122</v>
      </c>
      <c r="C1268" s="88"/>
      <c r="D1268" s="88"/>
      <c r="E1268" s="88"/>
      <c r="F1268" s="88"/>
      <c r="G1268" s="88"/>
      <c r="H1268" s="88"/>
      <c r="I1268" s="88"/>
      <c r="J1268" s="88"/>
      <c r="K1268" s="88"/>
      <c r="L1268" s="88"/>
      <c r="M1268" s="88"/>
      <c r="N1268" s="88"/>
      <c r="O1268" s="88"/>
      <c r="P1268" s="88"/>
      <c r="Q1268" s="88"/>
      <c r="R1268" s="88"/>
      <c r="S1268" s="88"/>
      <c r="T1268" s="88"/>
      <c r="U1268" s="88"/>
      <c r="V1268" s="88"/>
      <c r="W1268" s="88"/>
      <c r="X1268" s="88"/>
      <c r="Y1268" s="88"/>
      <c r="Z1268" s="88"/>
      <c r="AA1268" s="88"/>
      <c r="AB1268" s="88"/>
      <c r="AC1268" s="88"/>
      <c r="AD1268" s="88"/>
      <c r="AE1268" s="88"/>
      <c r="AF1268" s="88"/>
      <c r="AG1268" s="88"/>
      <c r="AH1268" s="88"/>
      <c r="AI1268" s="88"/>
      <c r="AJ1268" s="88"/>
      <c r="AK1268" s="88"/>
      <c r="AL1268" s="88"/>
      <c r="AM1268" s="88"/>
      <c r="AN1268" s="88"/>
      <c r="AO1268" s="88"/>
      <c r="AP1268" s="88"/>
      <c r="AQ1268" s="88"/>
      <c r="AR1268" s="88"/>
      <c r="AS1268" s="88"/>
      <c r="AT1268" s="88"/>
      <c r="AU1268" s="88"/>
      <c r="AV1268" s="88"/>
      <c r="AW1268" s="88"/>
      <c r="AX1268" s="88"/>
      <c r="AY1268" s="88"/>
      <c r="AZ1268" s="88"/>
      <c r="BA1268" s="88"/>
      <c r="BB1268" s="88"/>
      <c r="BC1268" s="88"/>
      <c r="BD1268" s="88"/>
      <c r="BE1268" s="88"/>
      <c r="BF1268" s="88"/>
      <c r="BG1268" s="88"/>
      <c r="BH1268" s="88"/>
      <c r="BI1268" s="88">
        <v>18.88</v>
      </c>
      <c r="BJ1268" s="88">
        <v>23.28</v>
      </c>
      <c r="BK1268" s="88">
        <v>19.760000000000002</v>
      </c>
      <c r="BL1268" s="88"/>
      <c r="BM1268" s="88"/>
      <c r="BN1268" s="88"/>
      <c r="BO1268" s="88">
        <v>21.54</v>
      </c>
      <c r="BP1268" s="88">
        <v>16.96</v>
      </c>
      <c r="BQ1268" s="88"/>
      <c r="BR1268" s="88"/>
      <c r="BS1268" s="88">
        <v>19.149999999999999</v>
      </c>
      <c r="BT1268" s="88">
        <v>18.45</v>
      </c>
      <c r="BU1268" s="88"/>
      <c r="BV1268" s="88"/>
      <c r="BW1268" s="88"/>
      <c r="BX1268" s="88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</row>
    <row r="1269" spans="1:98" ht="15">
      <c r="A1269" s="9"/>
      <c r="B1269" s="87">
        <v>43119</v>
      </c>
      <c r="C1269" s="88"/>
      <c r="D1269" s="88"/>
      <c r="E1269" s="88"/>
      <c r="F1269" s="88"/>
      <c r="G1269" s="88"/>
      <c r="H1269" s="88"/>
      <c r="I1269" s="88"/>
      <c r="J1269" s="88"/>
      <c r="K1269" s="88"/>
      <c r="L1269" s="88"/>
      <c r="M1269" s="88"/>
      <c r="N1269" s="88"/>
      <c r="O1269" s="88"/>
      <c r="P1269" s="88"/>
      <c r="Q1269" s="88"/>
      <c r="R1269" s="88"/>
      <c r="S1269" s="88"/>
      <c r="T1269" s="88"/>
      <c r="U1269" s="88"/>
      <c r="V1269" s="88"/>
      <c r="W1269" s="88"/>
      <c r="X1269" s="88"/>
      <c r="Y1269" s="88"/>
      <c r="Z1269" s="88"/>
      <c r="AA1269" s="88"/>
      <c r="AB1269" s="88"/>
      <c r="AC1269" s="88"/>
      <c r="AD1269" s="88"/>
      <c r="AE1269" s="88"/>
      <c r="AF1269" s="88"/>
      <c r="AG1269" s="88"/>
      <c r="AH1269" s="88"/>
      <c r="AI1269" s="88"/>
      <c r="AJ1269" s="88"/>
      <c r="AK1269" s="88"/>
      <c r="AL1269" s="88"/>
      <c r="AM1269" s="88"/>
      <c r="AN1269" s="88"/>
      <c r="AO1269" s="88"/>
      <c r="AP1269" s="88"/>
      <c r="AQ1269" s="88"/>
      <c r="AR1269" s="88"/>
      <c r="AS1269" s="88"/>
      <c r="AT1269" s="88"/>
      <c r="AU1269" s="88"/>
      <c r="AV1269" s="88"/>
      <c r="AW1269" s="88"/>
      <c r="AX1269" s="88"/>
      <c r="AY1269" s="88"/>
      <c r="AZ1269" s="88"/>
      <c r="BA1269" s="88"/>
      <c r="BB1269" s="88"/>
      <c r="BC1269" s="88"/>
      <c r="BD1269" s="88"/>
      <c r="BE1269" s="88"/>
      <c r="BF1269" s="88"/>
      <c r="BG1269" s="88"/>
      <c r="BH1269" s="88"/>
      <c r="BI1269" s="88">
        <v>18.920000000000002</v>
      </c>
      <c r="BJ1269" s="88">
        <v>23.22</v>
      </c>
      <c r="BK1269" s="88">
        <v>19.7</v>
      </c>
      <c r="BL1269" s="88"/>
      <c r="BM1269" s="88"/>
      <c r="BN1269" s="88"/>
      <c r="BO1269" s="88">
        <v>21.48</v>
      </c>
      <c r="BP1269" s="88">
        <v>16.89</v>
      </c>
      <c r="BQ1269" s="88"/>
      <c r="BR1269" s="88"/>
      <c r="BS1269" s="88">
        <v>19.07</v>
      </c>
      <c r="BT1269" s="88">
        <v>18.32</v>
      </c>
      <c r="BU1269" s="88"/>
      <c r="BV1269" s="88"/>
      <c r="BW1269" s="88"/>
      <c r="BX1269" s="88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</row>
    <row r="1270" spans="1:98" ht="15">
      <c r="A1270" s="9"/>
      <c r="B1270" s="87">
        <v>43118</v>
      </c>
      <c r="C1270" s="88"/>
      <c r="D1270" s="88"/>
      <c r="E1270" s="88"/>
      <c r="F1270" s="88"/>
      <c r="G1270" s="88"/>
      <c r="H1270" s="88"/>
      <c r="I1270" s="88"/>
      <c r="J1270" s="88"/>
      <c r="K1270" s="88"/>
      <c r="L1270" s="88"/>
      <c r="M1270" s="88"/>
      <c r="N1270" s="88"/>
      <c r="O1270" s="88"/>
      <c r="P1270" s="88"/>
      <c r="Q1270" s="88"/>
      <c r="R1270" s="88"/>
      <c r="S1270" s="88"/>
      <c r="T1270" s="88"/>
      <c r="U1270" s="88"/>
      <c r="V1270" s="88"/>
      <c r="W1270" s="88"/>
      <c r="X1270" s="88"/>
      <c r="Y1270" s="88"/>
      <c r="Z1270" s="88"/>
      <c r="AA1270" s="88"/>
      <c r="AB1270" s="88"/>
      <c r="AC1270" s="88"/>
      <c r="AD1270" s="88"/>
      <c r="AE1270" s="88"/>
      <c r="AF1270" s="88"/>
      <c r="AG1270" s="88"/>
      <c r="AH1270" s="88"/>
      <c r="AI1270" s="88"/>
      <c r="AJ1270" s="88"/>
      <c r="AK1270" s="88"/>
      <c r="AL1270" s="88"/>
      <c r="AM1270" s="88"/>
      <c r="AN1270" s="88"/>
      <c r="AO1270" s="88"/>
      <c r="AP1270" s="88"/>
      <c r="AQ1270" s="88"/>
      <c r="AR1270" s="88"/>
      <c r="AS1270" s="88"/>
      <c r="AT1270" s="88"/>
      <c r="AU1270" s="88"/>
      <c r="AV1270" s="88"/>
      <c r="AW1270" s="88"/>
      <c r="AX1270" s="88"/>
      <c r="AY1270" s="88"/>
      <c r="AZ1270" s="88"/>
      <c r="BA1270" s="88"/>
      <c r="BB1270" s="88"/>
      <c r="BC1270" s="88"/>
      <c r="BD1270" s="88"/>
      <c r="BE1270" s="88"/>
      <c r="BF1270" s="88"/>
      <c r="BG1270" s="88"/>
      <c r="BH1270" s="88"/>
      <c r="BI1270" s="88">
        <v>19.02</v>
      </c>
      <c r="BJ1270" s="88">
        <v>23.3</v>
      </c>
      <c r="BK1270" s="88">
        <v>19.77</v>
      </c>
      <c r="BL1270" s="88"/>
      <c r="BM1270" s="88"/>
      <c r="BN1270" s="88"/>
      <c r="BO1270" s="88">
        <v>21.55</v>
      </c>
      <c r="BP1270" s="88">
        <v>16.93</v>
      </c>
      <c r="BQ1270" s="88"/>
      <c r="BR1270" s="88"/>
      <c r="BS1270" s="88">
        <v>19.11</v>
      </c>
      <c r="BT1270" s="88">
        <v>18.37</v>
      </c>
      <c r="BU1270" s="88"/>
      <c r="BV1270" s="88"/>
      <c r="BW1270" s="88"/>
      <c r="BX1270" s="88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</row>
    <row r="1271" spans="1:98" ht="15">
      <c r="A1271" s="9"/>
      <c r="B1271" s="87">
        <v>43117</v>
      </c>
      <c r="C1271" s="88"/>
      <c r="D1271" s="88"/>
      <c r="E1271" s="88"/>
      <c r="F1271" s="88"/>
      <c r="G1271" s="88"/>
      <c r="H1271" s="88"/>
      <c r="I1271" s="88"/>
      <c r="J1271" s="88"/>
      <c r="K1271" s="88"/>
      <c r="L1271" s="88"/>
      <c r="M1271" s="88"/>
      <c r="N1271" s="88"/>
      <c r="O1271" s="88"/>
      <c r="P1271" s="88"/>
      <c r="Q1271" s="88"/>
      <c r="R1271" s="88"/>
      <c r="S1271" s="88"/>
      <c r="T1271" s="88"/>
      <c r="U1271" s="88"/>
      <c r="V1271" s="88"/>
      <c r="W1271" s="88"/>
      <c r="X1271" s="88"/>
      <c r="Y1271" s="88"/>
      <c r="Z1271" s="88"/>
      <c r="AA1271" s="88"/>
      <c r="AB1271" s="88"/>
      <c r="AC1271" s="88"/>
      <c r="AD1271" s="88"/>
      <c r="AE1271" s="88"/>
      <c r="AF1271" s="88"/>
      <c r="AG1271" s="88"/>
      <c r="AH1271" s="88"/>
      <c r="AI1271" s="88"/>
      <c r="AJ1271" s="88"/>
      <c r="AK1271" s="88"/>
      <c r="AL1271" s="88"/>
      <c r="AM1271" s="88"/>
      <c r="AN1271" s="88"/>
      <c r="AO1271" s="88"/>
      <c r="AP1271" s="88"/>
      <c r="AQ1271" s="88"/>
      <c r="AR1271" s="88"/>
      <c r="AS1271" s="88"/>
      <c r="AT1271" s="88"/>
      <c r="AU1271" s="88"/>
      <c r="AV1271" s="88"/>
      <c r="AW1271" s="88"/>
      <c r="AX1271" s="88"/>
      <c r="AY1271" s="88"/>
      <c r="AZ1271" s="88"/>
      <c r="BA1271" s="88"/>
      <c r="BB1271" s="88"/>
      <c r="BC1271" s="88"/>
      <c r="BD1271" s="88"/>
      <c r="BE1271" s="88"/>
      <c r="BF1271" s="88"/>
      <c r="BG1271" s="88"/>
      <c r="BH1271" s="88"/>
      <c r="BI1271" s="88">
        <v>19.03</v>
      </c>
      <c r="BJ1271" s="88">
        <v>23.2</v>
      </c>
      <c r="BK1271" s="88">
        <v>19.68</v>
      </c>
      <c r="BL1271" s="88"/>
      <c r="BM1271" s="88"/>
      <c r="BN1271" s="88"/>
      <c r="BO1271" s="88">
        <v>21.46</v>
      </c>
      <c r="BP1271" s="88">
        <v>16.88</v>
      </c>
      <c r="BQ1271" s="88"/>
      <c r="BR1271" s="88"/>
      <c r="BS1271" s="88">
        <v>19.059999999999999</v>
      </c>
      <c r="BT1271" s="88">
        <v>18.25</v>
      </c>
      <c r="BU1271" s="88"/>
      <c r="BV1271" s="88"/>
      <c r="BW1271" s="88"/>
      <c r="BX1271" s="88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</row>
    <row r="1272" spans="1:98" ht="15">
      <c r="A1272" s="9"/>
      <c r="B1272" s="87">
        <v>43116</v>
      </c>
      <c r="C1272" s="88"/>
      <c r="D1272" s="88"/>
      <c r="E1272" s="88"/>
      <c r="F1272" s="88"/>
      <c r="G1272" s="88"/>
      <c r="H1272" s="88"/>
      <c r="I1272" s="88"/>
      <c r="J1272" s="88"/>
      <c r="K1272" s="88"/>
      <c r="L1272" s="88"/>
      <c r="M1272" s="88"/>
      <c r="N1272" s="88"/>
      <c r="O1272" s="88"/>
      <c r="P1272" s="88"/>
      <c r="Q1272" s="88"/>
      <c r="R1272" s="88"/>
      <c r="S1272" s="88"/>
      <c r="T1272" s="88"/>
      <c r="U1272" s="88"/>
      <c r="V1272" s="88"/>
      <c r="W1272" s="88"/>
      <c r="X1272" s="88"/>
      <c r="Y1272" s="88"/>
      <c r="Z1272" s="88"/>
      <c r="AA1272" s="88"/>
      <c r="AB1272" s="88"/>
      <c r="AC1272" s="88"/>
      <c r="AD1272" s="88"/>
      <c r="AE1272" s="88"/>
      <c r="AF1272" s="88"/>
      <c r="AG1272" s="88"/>
      <c r="AH1272" s="88"/>
      <c r="AI1272" s="88"/>
      <c r="AJ1272" s="88"/>
      <c r="AK1272" s="88"/>
      <c r="AL1272" s="88"/>
      <c r="AM1272" s="88"/>
      <c r="AN1272" s="88"/>
      <c r="AO1272" s="88"/>
      <c r="AP1272" s="88"/>
      <c r="AQ1272" s="88"/>
      <c r="AR1272" s="88"/>
      <c r="AS1272" s="88"/>
      <c r="AT1272" s="88"/>
      <c r="AU1272" s="88"/>
      <c r="AV1272" s="88"/>
      <c r="AW1272" s="88"/>
      <c r="AX1272" s="88"/>
      <c r="AY1272" s="88"/>
      <c r="AZ1272" s="88"/>
      <c r="BA1272" s="88"/>
      <c r="BB1272" s="88"/>
      <c r="BC1272" s="88"/>
      <c r="BD1272" s="88"/>
      <c r="BE1272" s="88"/>
      <c r="BF1272" s="88"/>
      <c r="BG1272" s="88"/>
      <c r="BH1272" s="88"/>
      <c r="BI1272" s="88">
        <v>19.03</v>
      </c>
      <c r="BJ1272" s="88">
        <v>23.1</v>
      </c>
      <c r="BK1272" s="88">
        <v>19.600000000000001</v>
      </c>
      <c r="BL1272" s="88"/>
      <c r="BM1272" s="88"/>
      <c r="BN1272" s="88"/>
      <c r="BO1272" s="88">
        <v>21.37</v>
      </c>
      <c r="BP1272" s="88">
        <v>16.809999999999999</v>
      </c>
      <c r="BQ1272" s="88"/>
      <c r="BR1272" s="88"/>
      <c r="BS1272" s="88">
        <v>18.98</v>
      </c>
      <c r="BT1272" s="88">
        <v>18.2</v>
      </c>
      <c r="BU1272" s="88"/>
      <c r="BV1272" s="88"/>
      <c r="BW1272" s="88"/>
      <c r="BX1272" s="88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</row>
    <row r="1273" spans="1:98" ht="15">
      <c r="A1273" s="9"/>
      <c r="B1273" s="87">
        <v>43115</v>
      </c>
      <c r="C1273" s="88"/>
      <c r="D1273" s="88"/>
      <c r="E1273" s="88"/>
      <c r="F1273" s="88"/>
      <c r="G1273" s="88"/>
      <c r="H1273" s="88"/>
      <c r="I1273" s="88"/>
      <c r="J1273" s="88"/>
      <c r="K1273" s="88"/>
      <c r="L1273" s="88"/>
      <c r="M1273" s="88"/>
      <c r="N1273" s="88"/>
      <c r="O1273" s="88"/>
      <c r="P1273" s="88"/>
      <c r="Q1273" s="88"/>
      <c r="R1273" s="88"/>
      <c r="S1273" s="88"/>
      <c r="T1273" s="88"/>
      <c r="U1273" s="88"/>
      <c r="V1273" s="88"/>
      <c r="W1273" s="88"/>
      <c r="X1273" s="88"/>
      <c r="Y1273" s="88"/>
      <c r="Z1273" s="88"/>
      <c r="AA1273" s="88"/>
      <c r="AB1273" s="88"/>
      <c r="AC1273" s="88"/>
      <c r="AD1273" s="88"/>
      <c r="AE1273" s="88"/>
      <c r="AF1273" s="88"/>
      <c r="AG1273" s="88"/>
      <c r="AH1273" s="88"/>
      <c r="AI1273" s="88"/>
      <c r="AJ1273" s="88"/>
      <c r="AK1273" s="88"/>
      <c r="AL1273" s="88"/>
      <c r="AM1273" s="88"/>
      <c r="AN1273" s="88"/>
      <c r="AO1273" s="88"/>
      <c r="AP1273" s="88"/>
      <c r="AQ1273" s="88"/>
      <c r="AR1273" s="88"/>
      <c r="AS1273" s="88"/>
      <c r="AT1273" s="88"/>
      <c r="AU1273" s="88"/>
      <c r="AV1273" s="88"/>
      <c r="AW1273" s="88"/>
      <c r="AX1273" s="88"/>
      <c r="AY1273" s="88"/>
      <c r="AZ1273" s="88"/>
      <c r="BA1273" s="88"/>
      <c r="BB1273" s="88"/>
      <c r="BC1273" s="88"/>
      <c r="BD1273" s="88"/>
      <c r="BE1273" s="88"/>
      <c r="BF1273" s="88"/>
      <c r="BG1273" s="88"/>
      <c r="BH1273" s="88"/>
      <c r="BI1273" s="88">
        <v>19.38</v>
      </c>
      <c r="BJ1273" s="88">
        <v>23.4</v>
      </c>
      <c r="BK1273" s="88">
        <v>19.86</v>
      </c>
      <c r="BL1273" s="88"/>
      <c r="BM1273" s="88"/>
      <c r="BN1273" s="88"/>
      <c r="BO1273" s="88">
        <v>21.65</v>
      </c>
      <c r="BP1273" s="88">
        <v>17.079999999999998</v>
      </c>
      <c r="BQ1273" s="88"/>
      <c r="BR1273" s="88"/>
      <c r="BS1273" s="88">
        <v>19.28</v>
      </c>
      <c r="BT1273" s="88">
        <v>18.43</v>
      </c>
      <c r="BU1273" s="88"/>
      <c r="BV1273" s="88"/>
      <c r="BW1273" s="88"/>
      <c r="BX1273" s="88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</row>
    <row r="1274" spans="1:98" ht="15">
      <c r="A1274" s="9"/>
      <c r="B1274" s="87">
        <v>43112</v>
      </c>
      <c r="C1274" s="88"/>
      <c r="D1274" s="88"/>
      <c r="E1274" s="88"/>
      <c r="F1274" s="88"/>
      <c r="G1274" s="88"/>
      <c r="H1274" s="88"/>
      <c r="I1274" s="88"/>
      <c r="J1274" s="88"/>
      <c r="K1274" s="88"/>
      <c r="L1274" s="88"/>
      <c r="M1274" s="88"/>
      <c r="N1274" s="88"/>
      <c r="O1274" s="88"/>
      <c r="P1274" s="88"/>
      <c r="Q1274" s="88"/>
      <c r="R1274" s="88"/>
      <c r="S1274" s="88"/>
      <c r="T1274" s="88"/>
      <c r="U1274" s="88"/>
      <c r="V1274" s="88"/>
      <c r="W1274" s="88"/>
      <c r="X1274" s="88"/>
      <c r="Y1274" s="88"/>
      <c r="Z1274" s="88"/>
      <c r="AA1274" s="88"/>
      <c r="AB1274" s="88"/>
      <c r="AC1274" s="88"/>
      <c r="AD1274" s="88"/>
      <c r="AE1274" s="88"/>
      <c r="AF1274" s="88"/>
      <c r="AG1274" s="88"/>
      <c r="AH1274" s="88"/>
      <c r="AI1274" s="88"/>
      <c r="AJ1274" s="88"/>
      <c r="AK1274" s="88"/>
      <c r="AL1274" s="88"/>
      <c r="AM1274" s="88"/>
      <c r="AN1274" s="88"/>
      <c r="AO1274" s="88"/>
      <c r="AP1274" s="88"/>
      <c r="AQ1274" s="88"/>
      <c r="AR1274" s="88"/>
      <c r="AS1274" s="88"/>
      <c r="AT1274" s="88"/>
      <c r="AU1274" s="88"/>
      <c r="AV1274" s="88"/>
      <c r="AW1274" s="88"/>
      <c r="AX1274" s="88"/>
      <c r="AY1274" s="88"/>
      <c r="AZ1274" s="88"/>
      <c r="BA1274" s="88"/>
      <c r="BB1274" s="88"/>
      <c r="BC1274" s="88"/>
      <c r="BD1274" s="88"/>
      <c r="BE1274" s="88"/>
      <c r="BF1274" s="88"/>
      <c r="BG1274" s="88"/>
      <c r="BH1274" s="88"/>
      <c r="BI1274" s="88">
        <v>19.46</v>
      </c>
      <c r="BJ1274" s="88">
        <v>23.71</v>
      </c>
      <c r="BK1274" s="88">
        <v>20.12</v>
      </c>
      <c r="BL1274" s="88"/>
      <c r="BM1274" s="88"/>
      <c r="BN1274" s="88"/>
      <c r="BO1274" s="88">
        <v>21.93</v>
      </c>
      <c r="BP1274" s="88">
        <v>17.25</v>
      </c>
      <c r="BQ1274" s="88"/>
      <c r="BR1274" s="88"/>
      <c r="BS1274" s="88">
        <v>19.48</v>
      </c>
      <c r="BT1274" s="88">
        <v>18.53</v>
      </c>
      <c r="BU1274" s="88"/>
      <c r="BV1274" s="88"/>
      <c r="BW1274" s="88"/>
      <c r="BX1274" s="88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</row>
    <row r="1275" spans="1:98" ht="15">
      <c r="A1275" s="9"/>
      <c r="B1275" s="87">
        <v>43111</v>
      </c>
      <c r="C1275" s="88"/>
      <c r="D1275" s="88"/>
      <c r="E1275" s="88"/>
      <c r="F1275" s="88"/>
      <c r="G1275" s="88"/>
      <c r="H1275" s="88"/>
      <c r="I1275" s="88"/>
      <c r="J1275" s="88"/>
      <c r="K1275" s="88"/>
      <c r="L1275" s="88"/>
      <c r="M1275" s="88"/>
      <c r="N1275" s="88"/>
      <c r="O1275" s="88"/>
      <c r="P1275" s="88"/>
      <c r="Q1275" s="88"/>
      <c r="R1275" s="88"/>
      <c r="S1275" s="88"/>
      <c r="T1275" s="88"/>
      <c r="U1275" s="88"/>
      <c r="V1275" s="88"/>
      <c r="W1275" s="88"/>
      <c r="X1275" s="88"/>
      <c r="Y1275" s="88"/>
      <c r="Z1275" s="88"/>
      <c r="AA1275" s="88"/>
      <c r="AB1275" s="88"/>
      <c r="AC1275" s="88"/>
      <c r="AD1275" s="88"/>
      <c r="AE1275" s="88"/>
      <c r="AF1275" s="88"/>
      <c r="AG1275" s="88"/>
      <c r="AH1275" s="88"/>
      <c r="AI1275" s="88"/>
      <c r="AJ1275" s="88"/>
      <c r="AK1275" s="88"/>
      <c r="AL1275" s="88"/>
      <c r="AM1275" s="88"/>
      <c r="AN1275" s="88"/>
      <c r="AO1275" s="88"/>
      <c r="AP1275" s="88"/>
      <c r="AQ1275" s="88"/>
      <c r="AR1275" s="88"/>
      <c r="AS1275" s="88"/>
      <c r="AT1275" s="88"/>
      <c r="AU1275" s="88"/>
      <c r="AV1275" s="88"/>
      <c r="AW1275" s="88"/>
      <c r="AX1275" s="88"/>
      <c r="AY1275" s="88"/>
      <c r="AZ1275" s="88"/>
      <c r="BA1275" s="88"/>
      <c r="BB1275" s="88"/>
      <c r="BC1275" s="88"/>
      <c r="BD1275" s="88"/>
      <c r="BE1275" s="88"/>
      <c r="BF1275" s="88"/>
      <c r="BG1275" s="88"/>
      <c r="BH1275" s="88"/>
      <c r="BI1275" s="88">
        <v>19.41</v>
      </c>
      <c r="BJ1275" s="88">
        <v>23.66</v>
      </c>
      <c r="BK1275" s="88">
        <v>20.079999999999998</v>
      </c>
      <c r="BL1275" s="88"/>
      <c r="BM1275" s="88"/>
      <c r="BN1275" s="88"/>
      <c r="BO1275" s="88">
        <v>21.89</v>
      </c>
      <c r="BP1275" s="88">
        <v>17.260000000000002</v>
      </c>
      <c r="BQ1275" s="88"/>
      <c r="BR1275" s="88"/>
      <c r="BS1275" s="88">
        <v>19.489999999999998</v>
      </c>
      <c r="BT1275" s="88">
        <v>18.63</v>
      </c>
      <c r="BU1275" s="88"/>
      <c r="BV1275" s="88"/>
      <c r="BW1275" s="88"/>
      <c r="BX1275" s="88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</row>
    <row r="1276" spans="1:98" ht="15">
      <c r="A1276" s="9"/>
      <c r="B1276" s="87">
        <v>43110</v>
      </c>
      <c r="C1276" s="88"/>
      <c r="D1276" s="88"/>
      <c r="E1276" s="88"/>
      <c r="F1276" s="88"/>
      <c r="G1276" s="88"/>
      <c r="H1276" s="88"/>
      <c r="I1276" s="88"/>
      <c r="J1276" s="88"/>
      <c r="K1276" s="88"/>
      <c r="L1276" s="88"/>
      <c r="M1276" s="88"/>
      <c r="N1276" s="88"/>
      <c r="O1276" s="88"/>
      <c r="P1276" s="88"/>
      <c r="Q1276" s="88"/>
      <c r="R1276" s="88"/>
      <c r="S1276" s="88"/>
      <c r="T1276" s="88"/>
      <c r="U1276" s="88"/>
      <c r="V1276" s="88"/>
      <c r="W1276" s="88"/>
      <c r="X1276" s="88"/>
      <c r="Y1276" s="88"/>
      <c r="Z1276" s="88"/>
      <c r="AA1276" s="88"/>
      <c r="AB1276" s="88"/>
      <c r="AC1276" s="88"/>
      <c r="AD1276" s="88"/>
      <c r="AE1276" s="88"/>
      <c r="AF1276" s="88"/>
      <c r="AG1276" s="88"/>
      <c r="AH1276" s="88"/>
      <c r="AI1276" s="88"/>
      <c r="AJ1276" s="88"/>
      <c r="AK1276" s="88"/>
      <c r="AL1276" s="88"/>
      <c r="AM1276" s="88"/>
      <c r="AN1276" s="88"/>
      <c r="AO1276" s="88"/>
      <c r="AP1276" s="88"/>
      <c r="AQ1276" s="88"/>
      <c r="AR1276" s="88"/>
      <c r="AS1276" s="88"/>
      <c r="AT1276" s="88"/>
      <c r="AU1276" s="88"/>
      <c r="AV1276" s="88"/>
      <c r="AW1276" s="88"/>
      <c r="AX1276" s="88"/>
      <c r="AY1276" s="88"/>
      <c r="AZ1276" s="88"/>
      <c r="BA1276" s="88"/>
      <c r="BB1276" s="88"/>
      <c r="BC1276" s="88"/>
      <c r="BD1276" s="88"/>
      <c r="BE1276" s="88"/>
      <c r="BF1276" s="88"/>
      <c r="BG1276" s="88"/>
      <c r="BH1276" s="88"/>
      <c r="BI1276" s="88">
        <v>19.43</v>
      </c>
      <c r="BJ1276" s="88">
        <v>23.19</v>
      </c>
      <c r="BK1276" s="88">
        <v>19.670000000000002</v>
      </c>
      <c r="BL1276" s="88"/>
      <c r="BM1276" s="88"/>
      <c r="BN1276" s="88"/>
      <c r="BO1276" s="88">
        <v>21.45</v>
      </c>
      <c r="BP1276" s="88">
        <v>17.22</v>
      </c>
      <c r="BQ1276" s="88"/>
      <c r="BR1276" s="88"/>
      <c r="BS1276" s="88">
        <v>19.440000000000001</v>
      </c>
      <c r="BT1276" s="88">
        <v>18.7</v>
      </c>
      <c r="BU1276" s="88"/>
      <c r="BV1276" s="88"/>
      <c r="BW1276" s="88"/>
      <c r="BX1276" s="88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</row>
    <row r="1277" spans="1:98" ht="15">
      <c r="A1277" s="9"/>
      <c r="B1277" s="87">
        <v>43109</v>
      </c>
      <c r="C1277" s="88"/>
      <c r="D1277" s="88"/>
      <c r="E1277" s="88"/>
      <c r="F1277" s="88"/>
      <c r="G1277" s="88"/>
      <c r="H1277" s="88"/>
      <c r="I1277" s="88"/>
      <c r="J1277" s="88"/>
      <c r="K1277" s="88"/>
      <c r="L1277" s="88"/>
      <c r="M1277" s="88"/>
      <c r="N1277" s="88"/>
      <c r="O1277" s="88"/>
      <c r="P1277" s="88"/>
      <c r="Q1277" s="88"/>
      <c r="R1277" s="88"/>
      <c r="S1277" s="88"/>
      <c r="T1277" s="88"/>
      <c r="U1277" s="88"/>
      <c r="V1277" s="88"/>
      <c r="W1277" s="88"/>
      <c r="X1277" s="88"/>
      <c r="Y1277" s="88"/>
      <c r="Z1277" s="88"/>
      <c r="AA1277" s="88"/>
      <c r="AB1277" s="88"/>
      <c r="AC1277" s="88"/>
      <c r="AD1277" s="88"/>
      <c r="AE1277" s="88"/>
      <c r="AF1277" s="88"/>
      <c r="AG1277" s="88"/>
      <c r="AH1277" s="88"/>
      <c r="AI1277" s="88"/>
      <c r="AJ1277" s="88"/>
      <c r="AK1277" s="88"/>
      <c r="AL1277" s="88"/>
      <c r="AM1277" s="88"/>
      <c r="AN1277" s="88"/>
      <c r="AO1277" s="88"/>
      <c r="AP1277" s="88"/>
      <c r="AQ1277" s="88"/>
      <c r="AR1277" s="88"/>
      <c r="AS1277" s="88"/>
      <c r="AT1277" s="88"/>
      <c r="AU1277" s="88"/>
      <c r="AV1277" s="88"/>
      <c r="AW1277" s="88"/>
      <c r="AX1277" s="88"/>
      <c r="AY1277" s="88"/>
      <c r="AZ1277" s="88"/>
      <c r="BA1277" s="88"/>
      <c r="BB1277" s="88"/>
      <c r="BC1277" s="88"/>
      <c r="BD1277" s="88"/>
      <c r="BE1277" s="88"/>
      <c r="BF1277" s="88"/>
      <c r="BG1277" s="88"/>
      <c r="BH1277" s="88"/>
      <c r="BI1277" s="88">
        <v>19.21</v>
      </c>
      <c r="BJ1277" s="88">
        <v>23.11</v>
      </c>
      <c r="BK1277" s="88">
        <v>19.61</v>
      </c>
      <c r="BL1277" s="88"/>
      <c r="BM1277" s="88"/>
      <c r="BN1277" s="88"/>
      <c r="BO1277" s="88">
        <v>21.38</v>
      </c>
      <c r="BP1277" s="88">
        <v>17.2</v>
      </c>
      <c r="BQ1277" s="88"/>
      <c r="BR1277" s="88"/>
      <c r="BS1277" s="88">
        <v>19.420000000000002</v>
      </c>
      <c r="BT1277" s="88">
        <v>18.71</v>
      </c>
      <c r="BU1277" s="88"/>
      <c r="BV1277" s="90"/>
      <c r="BW1277" s="90"/>
      <c r="BX1277" s="90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</row>
    <row r="1278" spans="1:98" ht="15">
      <c r="A1278" s="9"/>
      <c r="B1278" s="87">
        <v>43108</v>
      </c>
      <c r="C1278" s="88"/>
      <c r="D1278" s="88"/>
      <c r="E1278" s="88"/>
      <c r="F1278" s="88"/>
      <c r="G1278" s="88"/>
      <c r="H1278" s="88"/>
      <c r="I1278" s="88"/>
      <c r="J1278" s="88"/>
      <c r="K1278" s="88"/>
      <c r="L1278" s="88"/>
      <c r="M1278" s="88"/>
      <c r="N1278" s="88"/>
      <c r="O1278" s="88"/>
      <c r="P1278" s="88"/>
      <c r="Q1278" s="88"/>
      <c r="R1278" s="88"/>
      <c r="S1278" s="88"/>
      <c r="T1278" s="88"/>
      <c r="U1278" s="88"/>
      <c r="V1278" s="88"/>
      <c r="W1278" s="88"/>
      <c r="X1278" s="88"/>
      <c r="Y1278" s="88"/>
      <c r="Z1278" s="88"/>
      <c r="AA1278" s="88"/>
      <c r="AB1278" s="88"/>
      <c r="AC1278" s="88"/>
      <c r="AD1278" s="88"/>
      <c r="AE1278" s="88"/>
      <c r="AF1278" s="88"/>
      <c r="AG1278" s="88"/>
      <c r="AH1278" s="88"/>
      <c r="AI1278" s="88"/>
      <c r="AJ1278" s="88"/>
      <c r="AK1278" s="88"/>
      <c r="AL1278" s="88"/>
      <c r="AM1278" s="88"/>
      <c r="AN1278" s="88"/>
      <c r="AO1278" s="88"/>
      <c r="AP1278" s="88"/>
      <c r="AQ1278" s="88"/>
      <c r="AR1278" s="88"/>
      <c r="AS1278" s="88"/>
      <c r="AT1278" s="88"/>
      <c r="AU1278" s="88"/>
      <c r="AV1278" s="88"/>
      <c r="AW1278" s="88"/>
      <c r="AX1278" s="88"/>
      <c r="AY1278" s="88"/>
      <c r="AZ1278" s="88"/>
      <c r="BA1278" s="88"/>
      <c r="BB1278" s="88"/>
      <c r="BC1278" s="88"/>
      <c r="BD1278" s="88"/>
      <c r="BE1278" s="88"/>
      <c r="BF1278" s="88"/>
      <c r="BG1278" s="88"/>
      <c r="BH1278" s="88"/>
      <c r="BI1278" s="88">
        <v>19.079999999999998</v>
      </c>
      <c r="BJ1278" s="88">
        <v>23.01</v>
      </c>
      <c r="BK1278" s="88">
        <v>19.53</v>
      </c>
      <c r="BL1278" s="88"/>
      <c r="BM1278" s="88"/>
      <c r="BN1278" s="88"/>
      <c r="BO1278" s="88">
        <v>21.29</v>
      </c>
      <c r="BP1278" s="88">
        <v>17.14</v>
      </c>
      <c r="BQ1278" s="88"/>
      <c r="BR1278" s="88"/>
      <c r="BS1278" s="88">
        <v>19.350000000000001</v>
      </c>
      <c r="BT1278" s="88">
        <v>18.739999999999998</v>
      </c>
      <c r="BU1278" s="88"/>
      <c r="BV1278" s="91"/>
      <c r="BW1278" s="91"/>
      <c r="BX1278" s="91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</row>
    <row r="1279" spans="1:98" ht="15">
      <c r="A1279" s="9"/>
      <c r="B1279" s="87">
        <v>43105</v>
      </c>
      <c r="C1279" s="88"/>
      <c r="D1279" s="88"/>
      <c r="E1279" s="88"/>
      <c r="F1279" s="88"/>
      <c r="G1279" s="88"/>
      <c r="H1279" s="88"/>
      <c r="I1279" s="88"/>
      <c r="J1279" s="88"/>
      <c r="K1279" s="88"/>
      <c r="L1279" s="88"/>
      <c r="M1279" s="88"/>
      <c r="N1279" s="88"/>
      <c r="O1279" s="88"/>
      <c r="P1279" s="88"/>
      <c r="Q1279" s="88"/>
      <c r="R1279" s="88"/>
      <c r="S1279" s="88"/>
      <c r="T1279" s="88"/>
      <c r="U1279" s="88"/>
      <c r="V1279" s="88"/>
      <c r="W1279" s="88"/>
      <c r="X1279" s="88"/>
      <c r="Y1279" s="88"/>
      <c r="Z1279" s="88"/>
      <c r="AA1279" s="88"/>
      <c r="AB1279" s="88"/>
      <c r="AC1279" s="88"/>
      <c r="AD1279" s="88"/>
      <c r="AE1279" s="88"/>
      <c r="AF1279" s="88"/>
      <c r="AG1279" s="88"/>
      <c r="AH1279" s="88"/>
      <c r="AI1279" s="88"/>
      <c r="AJ1279" s="88"/>
      <c r="AK1279" s="88"/>
      <c r="AL1279" s="88"/>
      <c r="AM1279" s="88"/>
      <c r="AN1279" s="88"/>
      <c r="AO1279" s="88"/>
      <c r="AP1279" s="88"/>
      <c r="AQ1279" s="88"/>
      <c r="AR1279" s="88"/>
      <c r="AS1279" s="88"/>
      <c r="AT1279" s="88"/>
      <c r="AU1279" s="88"/>
      <c r="AV1279" s="88"/>
      <c r="AW1279" s="88"/>
      <c r="AX1279" s="88"/>
      <c r="AY1279" s="88"/>
      <c r="AZ1279" s="88"/>
      <c r="BA1279" s="88"/>
      <c r="BB1279" s="88"/>
      <c r="BC1279" s="88"/>
      <c r="BD1279" s="88"/>
      <c r="BE1279" s="88"/>
      <c r="BF1279" s="88"/>
      <c r="BG1279" s="88"/>
      <c r="BH1279" s="88"/>
      <c r="BI1279" s="88">
        <v>19.11</v>
      </c>
      <c r="BJ1279" s="88">
        <v>23.01</v>
      </c>
      <c r="BK1279" s="88">
        <v>19.53</v>
      </c>
      <c r="BL1279" s="88"/>
      <c r="BM1279" s="88"/>
      <c r="BN1279" s="88"/>
      <c r="BO1279" s="88">
        <v>21.29</v>
      </c>
      <c r="BP1279" s="88">
        <v>17.12</v>
      </c>
      <c r="BQ1279" s="88"/>
      <c r="BR1279" s="88"/>
      <c r="BS1279" s="88">
        <v>19.329999999999998</v>
      </c>
      <c r="BT1279" s="88">
        <v>18.71</v>
      </c>
      <c r="BU1279" s="88"/>
      <c r="BV1279" s="91"/>
      <c r="BW1279" s="91"/>
      <c r="BX1279" s="91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</row>
    <row r="1280" spans="1:98" ht="15">
      <c r="A1280" s="9"/>
      <c r="B1280" s="87">
        <v>43104</v>
      </c>
      <c r="C1280" s="88"/>
      <c r="D1280" s="88"/>
      <c r="E1280" s="88"/>
      <c r="F1280" s="88"/>
      <c r="G1280" s="88"/>
      <c r="H1280" s="88"/>
      <c r="I1280" s="88"/>
      <c r="J1280" s="88"/>
      <c r="K1280" s="88"/>
      <c r="L1280" s="88"/>
      <c r="M1280" s="88"/>
      <c r="N1280" s="88"/>
      <c r="O1280" s="88"/>
      <c r="P1280" s="88"/>
      <c r="Q1280" s="88"/>
      <c r="R1280" s="88"/>
      <c r="S1280" s="88"/>
      <c r="T1280" s="88"/>
      <c r="U1280" s="88"/>
      <c r="V1280" s="88"/>
      <c r="W1280" s="88"/>
      <c r="X1280" s="88"/>
      <c r="Y1280" s="88"/>
      <c r="Z1280" s="88"/>
      <c r="AA1280" s="88"/>
      <c r="AB1280" s="88"/>
      <c r="AC1280" s="88"/>
      <c r="AD1280" s="88"/>
      <c r="AE1280" s="88"/>
      <c r="AF1280" s="88"/>
      <c r="AG1280" s="88"/>
      <c r="AH1280" s="88"/>
      <c r="AI1280" s="88"/>
      <c r="AJ1280" s="88"/>
      <c r="AK1280" s="88"/>
      <c r="AL1280" s="88"/>
      <c r="AM1280" s="88"/>
      <c r="AN1280" s="88"/>
      <c r="AO1280" s="88"/>
      <c r="AP1280" s="88"/>
      <c r="AQ1280" s="88"/>
      <c r="AR1280" s="88"/>
      <c r="AS1280" s="88"/>
      <c r="AT1280" s="88"/>
      <c r="AU1280" s="88"/>
      <c r="AV1280" s="88"/>
      <c r="AW1280" s="88"/>
      <c r="AX1280" s="88"/>
      <c r="AY1280" s="88"/>
      <c r="AZ1280" s="88"/>
      <c r="BA1280" s="88"/>
      <c r="BB1280" s="88"/>
      <c r="BC1280" s="88"/>
      <c r="BD1280" s="88"/>
      <c r="BE1280" s="88"/>
      <c r="BF1280" s="88"/>
      <c r="BG1280" s="88"/>
      <c r="BH1280" s="88"/>
      <c r="BI1280" s="88">
        <v>19.100000000000001</v>
      </c>
      <c r="BJ1280" s="88">
        <v>23.03</v>
      </c>
      <c r="BK1280" s="88">
        <v>19.54</v>
      </c>
      <c r="BL1280" s="88"/>
      <c r="BM1280" s="88"/>
      <c r="BN1280" s="88"/>
      <c r="BO1280" s="88">
        <v>21.3</v>
      </c>
      <c r="BP1280" s="88">
        <v>17.11</v>
      </c>
      <c r="BQ1280" s="88"/>
      <c r="BR1280" s="88"/>
      <c r="BS1280" s="88">
        <v>19.32</v>
      </c>
      <c r="BT1280" s="88">
        <v>18.73</v>
      </c>
      <c r="BU1280" s="88"/>
      <c r="BV1280" s="91"/>
      <c r="BW1280" s="91"/>
      <c r="BX1280" s="91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</row>
    <row r="1281" spans="1:98" ht="15">
      <c r="A1281" s="9"/>
      <c r="B1281" s="87">
        <v>43103</v>
      </c>
      <c r="C1281" s="88"/>
      <c r="D1281" s="88"/>
      <c r="E1281" s="88"/>
      <c r="F1281" s="88"/>
      <c r="G1281" s="88"/>
      <c r="H1281" s="88"/>
      <c r="I1281" s="88"/>
      <c r="J1281" s="88"/>
      <c r="K1281" s="88"/>
      <c r="L1281" s="88"/>
      <c r="M1281" s="88"/>
      <c r="N1281" s="88"/>
      <c r="O1281" s="88"/>
      <c r="P1281" s="88"/>
      <c r="Q1281" s="88"/>
      <c r="R1281" s="88"/>
      <c r="S1281" s="88"/>
      <c r="T1281" s="88"/>
      <c r="U1281" s="88"/>
      <c r="V1281" s="88"/>
      <c r="W1281" s="88"/>
      <c r="X1281" s="88"/>
      <c r="Y1281" s="88"/>
      <c r="Z1281" s="88"/>
      <c r="AA1281" s="88"/>
      <c r="AB1281" s="88"/>
      <c r="AC1281" s="88"/>
      <c r="AD1281" s="88"/>
      <c r="AE1281" s="88"/>
      <c r="AF1281" s="88"/>
      <c r="AG1281" s="88"/>
      <c r="AH1281" s="88"/>
      <c r="AI1281" s="88"/>
      <c r="AJ1281" s="88"/>
      <c r="AK1281" s="88"/>
      <c r="AL1281" s="88"/>
      <c r="AM1281" s="88"/>
      <c r="AN1281" s="88"/>
      <c r="AO1281" s="88"/>
      <c r="AP1281" s="88"/>
      <c r="AQ1281" s="88"/>
      <c r="AR1281" s="88"/>
      <c r="AS1281" s="88"/>
      <c r="AT1281" s="88"/>
      <c r="AU1281" s="88"/>
      <c r="AV1281" s="88"/>
      <c r="AW1281" s="88"/>
      <c r="AX1281" s="88"/>
      <c r="AY1281" s="88"/>
      <c r="AZ1281" s="88"/>
      <c r="BA1281" s="88"/>
      <c r="BB1281" s="88"/>
      <c r="BC1281" s="88"/>
      <c r="BD1281" s="88"/>
      <c r="BE1281" s="88"/>
      <c r="BF1281" s="88"/>
      <c r="BG1281" s="88"/>
      <c r="BH1281" s="88"/>
      <c r="BI1281" s="88">
        <v>19.2</v>
      </c>
      <c r="BJ1281" s="88">
        <v>22.92</v>
      </c>
      <c r="BK1281" s="88">
        <v>19.45</v>
      </c>
      <c r="BL1281" s="88"/>
      <c r="BM1281" s="88"/>
      <c r="BN1281" s="88"/>
      <c r="BO1281" s="88">
        <v>21.2</v>
      </c>
      <c r="BP1281" s="88">
        <v>17.05</v>
      </c>
      <c r="BQ1281" s="88"/>
      <c r="BR1281" s="88"/>
      <c r="BS1281" s="88">
        <v>19.25</v>
      </c>
      <c r="BT1281" s="88">
        <v>18.63</v>
      </c>
      <c r="BU1281" s="88"/>
      <c r="BV1281" s="91"/>
      <c r="BW1281" s="91"/>
      <c r="BX1281" s="91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</row>
    <row r="1282" spans="1:98" ht="15">
      <c r="A1282" s="9"/>
      <c r="B1282" s="87">
        <v>43102</v>
      </c>
      <c r="C1282" s="88"/>
      <c r="D1282" s="88"/>
      <c r="E1282" s="88"/>
      <c r="F1282" s="88"/>
      <c r="G1282" s="88"/>
      <c r="H1282" s="88"/>
      <c r="I1282" s="88"/>
      <c r="J1282" s="88"/>
      <c r="K1282" s="88"/>
      <c r="L1282" s="88"/>
      <c r="M1282" s="88"/>
      <c r="N1282" s="88"/>
      <c r="O1282" s="88"/>
      <c r="P1282" s="88"/>
      <c r="Q1282" s="88"/>
      <c r="R1282" s="88"/>
      <c r="S1282" s="88"/>
      <c r="T1282" s="88"/>
      <c r="U1282" s="88"/>
      <c r="V1282" s="88"/>
      <c r="W1282" s="88"/>
      <c r="X1282" s="88"/>
      <c r="Y1282" s="88"/>
      <c r="Z1282" s="88"/>
      <c r="AA1282" s="88"/>
      <c r="AB1282" s="88"/>
      <c r="AC1282" s="88"/>
      <c r="AD1282" s="88"/>
      <c r="AE1282" s="88"/>
      <c r="AF1282" s="88"/>
      <c r="AG1282" s="88"/>
      <c r="AH1282" s="88"/>
      <c r="AI1282" s="88"/>
      <c r="AJ1282" s="88"/>
      <c r="AK1282" s="88"/>
      <c r="AL1282" s="88"/>
      <c r="AM1282" s="88"/>
      <c r="AN1282" s="88"/>
      <c r="AO1282" s="88"/>
      <c r="AP1282" s="88"/>
      <c r="AQ1282" s="88"/>
      <c r="AR1282" s="88"/>
      <c r="AS1282" s="88"/>
      <c r="AT1282" s="88"/>
      <c r="AU1282" s="88"/>
      <c r="AV1282" s="88"/>
      <c r="AW1282" s="88"/>
      <c r="AX1282" s="88"/>
      <c r="AY1282" s="88"/>
      <c r="AZ1282" s="88"/>
      <c r="BA1282" s="88"/>
      <c r="BB1282" s="88"/>
      <c r="BC1282" s="88"/>
      <c r="BD1282" s="88"/>
      <c r="BE1282" s="88"/>
      <c r="BF1282" s="88"/>
      <c r="BG1282" s="88"/>
      <c r="BH1282" s="88"/>
      <c r="BI1282" s="88">
        <v>18.86</v>
      </c>
      <c r="BJ1282" s="88">
        <v>22.85</v>
      </c>
      <c r="BK1282" s="88">
        <v>19.39</v>
      </c>
      <c r="BL1282" s="88"/>
      <c r="BM1282" s="88"/>
      <c r="BN1282" s="88"/>
      <c r="BO1282" s="88">
        <v>21.14</v>
      </c>
      <c r="BP1282" s="88">
        <v>17.010000000000002</v>
      </c>
      <c r="BQ1282" s="88"/>
      <c r="BR1282" s="88"/>
      <c r="BS1282" s="88">
        <v>19.2</v>
      </c>
      <c r="BT1282" s="88">
        <v>18.670000000000002</v>
      </c>
      <c r="BU1282" s="88"/>
      <c r="BV1282" s="91"/>
      <c r="BW1282" s="91"/>
      <c r="BX1282" s="91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</row>
    <row r="1283" spans="1:98" ht="15">
      <c r="A1283" s="9"/>
      <c r="B1283" s="87">
        <v>43098</v>
      </c>
      <c r="C1283" s="88"/>
      <c r="D1283" s="88"/>
      <c r="E1283" s="88"/>
      <c r="F1283" s="88"/>
      <c r="G1283" s="88"/>
      <c r="H1283" s="88"/>
      <c r="I1283" s="88"/>
      <c r="J1283" s="88"/>
      <c r="K1283" s="88"/>
      <c r="L1283" s="88"/>
      <c r="M1283" s="88"/>
      <c r="N1283" s="88"/>
      <c r="O1283" s="88"/>
      <c r="P1283" s="88"/>
      <c r="Q1283" s="88"/>
      <c r="R1283" s="88"/>
      <c r="S1283" s="88"/>
      <c r="T1283" s="88"/>
      <c r="U1283" s="88"/>
      <c r="V1283" s="88"/>
      <c r="W1283" s="88"/>
      <c r="X1283" s="88"/>
      <c r="Y1283" s="88"/>
      <c r="Z1283" s="88"/>
      <c r="AA1283" s="88"/>
      <c r="AB1283" s="88"/>
      <c r="AC1283" s="88"/>
      <c r="AD1283" s="88"/>
      <c r="AE1283" s="88"/>
      <c r="AF1283" s="88"/>
      <c r="AG1283" s="88"/>
      <c r="AH1283" s="88"/>
      <c r="AI1283" s="88"/>
      <c r="AJ1283" s="88"/>
      <c r="AK1283" s="88"/>
      <c r="AL1283" s="88"/>
      <c r="AM1283" s="88"/>
      <c r="AN1283" s="88"/>
      <c r="AO1283" s="88"/>
      <c r="AP1283" s="88"/>
      <c r="AQ1283" s="88"/>
      <c r="AR1283" s="88"/>
      <c r="AS1283" s="88"/>
      <c r="AT1283" s="88"/>
      <c r="AU1283" s="88"/>
      <c r="AV1283" s="88"/>
      <c r="AW1283" s="88"/>
      <c r="AX1283" s="88"/>
      <c r="AY1283" s="88"/>
      <c r="AZ1283" s="88"/>
      <c r="BA1283" s="88"/>
      <c r="BB1283" s="88"/>
      <c r="BC1283" s="88"/>
      <c r="BD1283" s="88"/>
      <c r="BE1283" s="88"/>
      <c r="BF1283" s="88"/>
      <c r="BG1283" s="88"/>
      <c r="BH1283" s="88"/>
      <c r="BI1283" s="88">
        <v>18.829999999999998</v>
      </c>
      <c r="BJ1283" s="88">
        <v>22.84</v>
      </c>
      <c r="BK1283" s="88"/>
      <c r="BL1283" s="88"/>
      <c r="BM1283" s="88"/>
      <c r="BN1283" s="88"/>
      <c r="BO1283" s="88">
        <v>21.13</v>
      </c>
      <c r="BP1283" s="88">
        <v>17</v>
      </c>
      <c r="BQ1283" s="88"/>
      <c r="BR1283" s="88"/>
      <c r="BS1283" s="88">
        <v>19.18</v>
      </c>
      <c r="BT1283" s="88"/>
      <c r="BU1283" s="88"/>
      <c r="BV1283" s="91"/>
      <c r="BW1283" s="91"/>
      <c r="BX1283" s="91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</row>
    <row r="1284" spans="1:98" ht="15">
      <c r="A1284" s="9"/>
      <c r="B1284" s="87">
        <v>43097</v>
      </c>
      <c r="C1284" s="88"/>
      <c r="D1284" s="88"/>
      <c r="E1284" s="88"/>
      <c r="F1284" s="88"/>
      <c r="G1284" s="88"/>
      <c r="H1284" s="88"/>
      <c r="I1284" s="88"/>
      <c r="J1284" s="88"/>
      <c r="K1284" s="88"/>
      <c r="L1284" s="88"/>
      <c r="M1284" s="88"/>
      <c r="N1284" s="88"/>
      <c r="O1284" s="88"/>
      <c r="P1284" s="88"/>
      <c r="Q1284" s="88"/>
      <c r="R1284" s="88"/>
      <c r="S1284" s="88"/>
      <c r="T1284" s="88"/>
      <c r="U1284" s="88"/>
      <c r="V1284" s="88"/>
      <c r="W1284" s="88"/>
      <c r="X1284" s="88"/>
      <c r="Y1284" s="88"/>
      <c r="Z1284" s="88"/>
      <c r="AA1284" s="88"/>
      <c r="AB1284" s="88"/>
      <c r="AC1284" s="88"/>
      <c r="AD1284" s="88"/>
      <c r="AE1284" s="88"/>
      <c r="AF1284" s="88"/>
      <c r="AG1284" s="88"/>
      <c r="AH1284" s="88"/>
      <c r="AI1284" s="88"/>
      <c r="AJ1284" s="88"/>
      <c r="AK1284" s="88"/>
      <c r="AL1284" s="88"/>
      <c r="AM1284" s="88"/>
      <c r="AN1284" s="88"/>
      <c r="AO1284" s="88"/>
      <c r="AP1284" s="88"/>
      <c r="AQ1284" s="88"/>
      <c r="AR1284" s="88"/>
      <c r="AS1284" s="88"/>
      <c r="AT1284" s="88"/>
      <c r="AU1284" s="88"/>
      <c r="AV1284" s="88"/>
      <c r="AW1284" s="88"/>
      <c r="AX1284" s="88"/>
      <c r="AY1284" s="88"/>
      <c r="AZ1284" s="88"/>
      <c r="BA1284" s="88"/>
      <c r="BB1284" s="88"/>
      <c r="BC1284" s="88"/>
      <c r="BD1284" s="88"/>
      <c r="BE1284" s="88"/>
      <c r="BF1284" s="88"/>
      <c r="BG1284" s="88"/>
      <c r="BH1284" s="88"/>
      <c r="BI1284" s="88">
        <v>18.87</v>
      </c>
      <c r="BJ1284" s="88">
        <v>22.88</v>
      </c>
      <c r="BK1284" s="88"/>
      <c r="BL1284" s="88"/>
      <c r="BM1284" s="88"/>
      <c r="BN1284" s="88"/>
      <c r="BO1284" s="88">
        <v>21.18</v>
      </c>
      <c r="BP1284" s="88">
        <v>17.05</v>
      </c>
      <c r="BQ1284" s="88"/>
      <c r="BR1284" s="88"/>
      <c r="BS1284" s="88">
        <v>19.18</v>
      </c>
      <c r="BT1284" s="88"/>
      <c r="BU1284" s="88"/>
      <c r="BV1284" s="91"/>
      <c r="BW1284" s="91"/>
      <c r="BX1284" s="91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</row>
    <row r="1285" spans="1:98" ht="15">
      <c r="A1285" s="9"/>
      <c r="B1285" s="87">
        <v>43096</v>
      </c>
      <c r="C1285" s="88"/>
      <c r="D1285" s="88"/>
      <c r="E1285" s="88"/>
      <c r="F1285" s="88"/>
      <c r="G1285" s="88"/>
      <c r="H1285" s="88"/>
      <c r="I1285" s="88"/>
      <c r="J1285" s="88"/>
      <c r="K1285" s="88"/>
      <c r="L1285" s="88"/>
      <c r="M1285" s="88"/>
      <c r="N1285" s="88"/>
      <c r="O1285" s="88"/>
      <c r="P1285" s="88"/>
      <c r="Q1285" s="88"/>
      <c r="R1285" s="88"/>
      <c r="S1285" s="88"/>
      <c r="T1285" s="88"/>
      <c r="U1285" s="88"/>
      <c r="V1285" s="88"/>
      <c r="W1285" s="88"/>
      <c r="X1285" s="88"/>
      <c r="Y1285" s="88"/>
      <c r="Z1285" s="88"/>
      <c r="AA1285" s="88"/>
      <c r="AB1285" s="88"/>
      <c r="AC1285" s="88"/>
      <c r="AD1285" s="88"/>
      <c r="AE1285" s="88"/>
      <c r="AF1285" s="88"/>
      <c r="AG1285" s="88"/>
      <c r="AH1285" s="88"/>
      <c r="AI1285" s="88"/>
      <c r="AJ1285" s="88"/>
      <c r="AK1285" s="88"/>
      <c r="AL1285" s="88"/>
      <c r="AM1285" s="88"/>
      <c r="AN1285" s="88"/>
      <c r="AO1285" s="88"/>
      <c r="AP1285" s="88"/>
      <c r="AQ1285" s="88"/>
      <c r="AR1285" s="88"/>
      <c r="AS1285" s="88"/>
      <c r="AT1285" s="88"/>
      <c r="AU1285" s="88"/>
      <c r="AV1285" s="88"/>
      <c r="AW1285" s="88"/>
      <c r="AX1285" s="88"/>
      <c r="AY1285" s="88"/>
      <c r="AZ1285" s="88"/>
      <c r="BA1285" s="88"/>
      <c r="BB1285" s="88"/>
      <c r="BC1285" s="88"/>
      <c r="BD1285" s="88"/>
      <c r="BE1285" s="88"/>
      <c r="BF1285" s="88"/>
      <c r="BG1285" s="88"/>
      <c r="BH1285" s="88"/>
      <c r="BI1285" s="88">
        <v>18.829999999999998</v>
      </c>
      <c r="BJ1285" s="88">
        <v>22.59</v>
      </c>
      <c r="BK1285" s="88"/>
      <c r="BL1285" s="88"/>
      <c r="BM1285" s="88"/>
      <c r="BN1285" s="88"/>
      <c r="BO1285" s="88">
        <v>21.15</v>
      </c>
      <c r="BP1285" s="88">
        <v>18.66</v>
      </c>
      <c r="BQ1285" s="88"/>
      <c r="BR1285" s="88"/>
      <c r="BS1285" s="88">
        <v>20.97</v>
      </c>
      <c r="BT1285" s="88"/>
      <c r="BU1285" s="88"/>
      <c r="BV1285" s="91"/>
      <c r="BW1285" s="91"/>
      <c r="BX1285" s="91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</row>
    <row r="1286" spans="1:98" ht="15">
      <c r="A1286" s="9"/>
      <c r="B1286" s="87">
        <v>43091</v>
      </c>
      <c r="C1286" s="88"/>
      <c r="D1286" s="88"/>
      <c r="E1286" s="88"/>
      <c r="F1286" s="88"/>
      <c r="G1286" s="88"/>
      <c r="H1286" s="88"/>
      <c r="I1286" s="88"/>
      <c r="J1286" s="88"/>
      <c r="K1286" s="88"/>
      <c r="L1286" s="88"/>
      <c r="M1286" s="88"/>
      <c r="N1286" s="88"/>
      <c r="O1286" s="88"/>
      <c r="P1286" s="88"/>
      <c r="Q1286" s="88"/>
      <c r="R1286" s="88"/>
      <c r="S1286" s="88"/>
      <c r="T1286" s="88"/>
      <c r="U1286" s="88"/>
      <c r="V1286" s="88"/>
      <c r="W1286" s="88"/>
      <c r="X1286" s="88"/>
      <c r="Y1286" s="88"/>
      <c r="Z1286" s="88"/>
      <c r="AA1286" s="88"/>
      <c r="AB1286" s="88"/>
      <c r="AC1286" s="88"/>
      <c r="AD1286" s="88"/>
      <c r="AE1286" s="88"/>
      <c r="AF1286" s="88"/>
      <c r="AG1286" s="88"/>
      <c r="AH1286" s="88"/>
      <c r="AI1286" s="88"/>
      <c r="AJ1286" s="88"/>
      <c r="AK1286" s="88"/>
      <c r="AL1286" s="88"/>
      <c r="AM1286" s="88"/>
      <c r="AN1286" s="88"/>
      <c r="AO1286" s="88"/>
      <c r="AP1286" s="88"/>
      <c r="AQ1286" s="88"/>
      <c r="AR1286" s="88"/>
      <c r="AS1286" s="88"/>
      <c r="AT1286" s="88"/>
      <c r="AU1286" s="88"/>
      <c r="AV1286" s="88"/>
      <c r="AW1286" s="88"/>
      <c r="AX1286" s="88"/>
      <c r="AY1286" s="88"/>
      <c r="AZ1286" s="88"/>
      <c r="BA1286" s="88"/>
      <c r="BB1286" s="88"/>
      <c r="BC1286" s="88"/>
      <c r="BD1286" s="88"/>
      <c r="BE1286" s="88"/>
      <c r="BF1286" s="88"/>
      <c r="BG1286" s="88"/>
      <c r="BH1286" s="88"/>
      <c r="BI1286" s="88">
        <v>18.7</v>
      </c>
      <c r="BJ1286" s="88">
        <v>22.86</v>
      </c>
      <c r="BK1286" s="88"/>
      <c r="BL1286" s="88"/>
      <c r="BM1286" s="88"/>
      <c r="BN1286" s="88"/>
      <c r="BO1286" s="88">
        <v>21.18</v>
      </c>
      <c r="BP1286" s="88">
        <v>18.489999999999998</v>
      </c>
      <c r="BQ1286" s="88"/>
      <c r="BR1286" s="88"/>
      <c r="BS1286" s="88">
        <v>20.92</v>
      </c>
      <c r="BT1286" s="88"/>
      <c r="BU1286" s="88"/>
      <c r="BV1286" s="91"/>
      <c r="BW1286" s="91"/>
      <c r="BX1286" s="91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</row>
    <row r="1287" spans="1:98" ht="15">
      <c r="A1287" s="9"/>
      <c r="B1287" s="87">
        <v>43090</v>
      </c>
      <c r="C1287" s="88"/>
      <c r="D1287" s="88"/>
      <c r="E1287" s="88"/>
      <c r="F1287" s="88"/>
      <c r="G1287" s="88"/>
      <c r="H1287" s="88"/>
      <c r="I1287" s="88"/>
      <c r="J1287" s="88"/>
      <c r="K1287" s="88"/>
      <c r="L1287" s="88"/>
      <c r="M1287" s="88"/>
      <c r="N1287" s="88"/>
      <c r="O1287" s="88"/>
      <c r="P1287" s="88"/>
      <c r="Q1287" s="88"/>
      <c r="R1287" s="88"/>
      <c r="S1287" s="88"/>
      <c r="T1287" s="88"/>
      <c r="U1287" s="88"/>
      <c r="V1287" s="88"/>
      <c r="W1287" s="88"/>
      <c r="X1287" s="88"/>
      <c r="Y1287" s="88"/>
      <c r="Z1287" s="88"/>
      <c r="AA1287" s="88"/>
      <c r="AB1287" s="88"/>
      <c r="AC1287" s="88"/>
      <c r="AD1287" s="88"/>
      <c r="AE1287" s="88"/>
      <c r="AF1287" s="88"/>
      <c r="AG1287" s="88"/>
      <c r="AH1287" s="88"/>
      <c r="AI1287" s="88"/>
      <c r="AJ1287" s="88"/>
      <c r="AK1287" s="88"/>
      <c r="AL1287" s="88"/>
      <c r="AM1287" s="88"/>
      <c r="AN1287" s="88"/>
      <c r="AO1287" s="88"/>
      <c r="AP1287" s="88"/>
      <c r="AQ1287" s="88"/>
      <c r="AR1287" s="88"/>
      <c r="AS1287" s="88"/>
      <c r="AT1287" s="88"/>
      <c r="AU1287" s="88"/>
      <c r="AV1287" s="88"/>
      <c r="AW1287" s="88"/>
      <c r="AX1287" s="88"/>
      <c r="AY1287" s="88"/>
      <c r="AZ1287" s="88"/>
      <c r="BA1287" s="88"/>
      <c r="BB1287" s="88"/>
      <c r="BC1287" s="88"/>
      <c r="BD1287" s="88"/>
      <c r="BE1287" s="88"/>
      <c r="BF1287" s="88"/>
      <c r="BG1287" s="88"/>
      <c r="BH1287" s="88"/>
      <c r="BI1287" s="88">
        <v>18.739999999999998</v>
      </c>
      <c r="BJ1287" s="88">
        <v>22.63</v>
      </c>
      <c r="BK1287" s="88"/>
      <c r="BL1287" s="88"/>
      <c r="BM1287" s="88"/>
      <c r="BN1287" s="88"/>
      <c r="BO1287" s="88">
        <v>21.25</v>
      </c>
      <c r="BP1287" s="88">
        <v>18.329999999999998</v>
      </c>
      <c r="BQ1287" s="88"/>
      <c r="BR1287" s="88"/>
      <c r="BS1287" s="88">
        <v>20.77</v>
      </c>
      <c r="BT1287" s="88"/>
      <c r="BU1287" s="88"/>
      <c r="BV1287" s="91"/>
      <c r="BW1287" s="91"/>
      <c r="BX1287" s="91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</row>
    <row r="1288" spans="1:98" ht="15">
      <c r="A1288" s="9"/>
      <c r="B1288" s="87">
        <v>43089</v>
      </c>
      <c r="C1288" s="88"/>
      <c r="D1288" s="88"/>
      <c r="E1288" s="88"/>
      <c r="F1288" s="88"/>
      <c r="G1288" s="88"/>
      <c r="H1288" s="88"/>
      <c r="I1288" s="88"/>
      <c r="J1288" s="88"/>
      <c r="K1288" s="88"/>
      <c r="L1288" s="88"/>
      <c r="M1288" s="88"/>
      <c r="N1288" s="88"/>
      <c r="O1288" s="88"/>
      <c r="P1288" s="88"/>
      <c r="Q1288" s="88"/>
      <c r="R1288" s="88"/>
      <c r="S1288" s="88"/>
      <c r="T1288" s="88"/>
      <c r="U1288" s="88"/>
      <c r="V1288" s="88"/>
      <c r="W1288" s="88"/>
      <c r="X1288" s="88"/>
      <c r="Y1288" s="88"/>
      <c r="Z1288" s="88"/>
      <c r="AA1288" s="88"/>
      <c r="AB1288" s="88"/>
      <c r="AC1288" s="88"/>
      <c r="AD1288" s="88"/>
      <c r="AE1288" s="88"/>
      <c r="AF1288" s="88"/>
      <c r="AG1288" s="88"/>
      <c r="AH1288" s="88"/>
      <c r="AI1288" s="88"/>
      <c r="AJ1288" s="88"/>
      <c r="AK1288" s="88"/>
      <c r="AL1288" s="88"/>
      <c r="AM1288" s="88"/>
      <c r="AN1288" s="88"/>
      <c r="AO1288" s="88"/>
      <c r="AP1288" s="88"/>
      <c r="AQ1288" s="88"/>
      <c r="AR1288" s="88"/>
      <c r="AS1288" s="88"/>
      <c r="AT1288" s="88"/>
      <c r="AU1288" s="88"/>
      <c r="AV1288" s="88"/>
      <c r="AW1288" s="88"/>
      <c r="AX1288" s="88"/>
      <c r="AY1288" s="88"/>
      <c r="AZ1288" s="88"/>
      <c r="BA1288" s="88"/>
      <c r="BB1288" s="88"/>
      <c r="BC1288" s="88"/>
      <c r="BD1288" s="88"/>
      <c r="BE1288" s="88"/>
      <c r="BF1288" s="88"/>
      <c r="BG1288" s="88"/>
      <c r="BH1288" s="88"/>
      <c r="BI1288" s="88">
        <v>18.87</v>
      </c>
      <c r="BJ1288" s="88">
        <v>22.35</v>
      </c>
      <c r="BK1288" s="88"/>
      <c r="BL1288" s="88"/>
      <c r="BM1288" s="88"/>
      <c r="BN1288" s="88"/>
      <c r="BO1288" s="88">
        <v>21.25</v>
      </c>
      <c r="BP1288" s="88">
        <v>18.39</v>
      </c>
      <c r="BQ1288" s="88"/>
      <c r="BR1288" s="88"/>
      <c r="BS1288" s="88">
        <v>20.78</v>
      </c>
      <c r="BT1288" s="88"/>
      <c r="BU1288" s="88"/>
      <c r="BV1288" s="91"/>
      <c r="BW1288" s="91"/>
      <c r="BX1288" s="91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</row>
    <row r="1289" spans="1:98" ht="15">
      <c r="A1289" s="9"/>
      <c r="B1289" s="87">
        <v>43088</v>
      </c>
      <c r="C1289" s="88"/>
      <c r="D1289" s="88"/>
      <c r="E1289" s="88"/>
      <c r="F1289" s="88"/>
      <c r="G1289" s="88"/>
      <c r="H1289" s="88"/>
      <c r="I1289" s="88"/>
      <c r="J1289" s="88"/>
      <c r="K1289" s="88"/>
      <c r="L1289" s="88"/>
      <c r="M1289" s="88"/>
      <c r="N1289" s="88"/>
      <c r="O1289" s="88"/>
      <c r="P1289" s="88"/>
      <c r="Q1289" s="88"/>
      <c r="R1289" s="88"/>
      <c r="S1289" s="88"/>
      <c r="T1289" s="88"/>
      <c r="U1289" s="88"/>
      <c r="V1289" s="88"/>
      <c r="W1289" s="88"/>
      <c r="X1289" s="88"/>
      <c r="Y1289" s="88"/>
      <c r="Z1289" s="88"/>
      <c r="AA1289" s="88"/>
      <c r="AB1289" s="88"/>
      <c r="AC1289" s="88"/>
      <c r="AD1289" s="88"/>
      <c r="AE1289" s="88"/>
      <c r="AF1289" s="88"/>
      <c r="AG1289" s="88"/>
      <c r="AH1289" s="88"/>
      <c r="AI1289" s="88"/>
      <c r="AJ1289" s="88"/>
      <c r="AK1289" s="88"/>
      <c r="AL1289" s="88"/>
      <c r="AM1289" s="88"/>
      <c r="AN1289" s="88"/>
      <c r="AO1289" s="88"/>
      <c r="AP1289" s="88"/>
      <c r="AQ1289" s="88"/>
      <c r="AR1289" s="88"/>
      <c r="AS1289" s="88"/>
      <c r="AT1289" s="88"/>
      <c r="AU1289" s="88"/>
      <c r="AV1289" s="88"/>
      <c r="AW1289" s="88"/>
      <c r="AX1289" s="88"/>
      <c r="AY1289" s="88"/>
      <c r="AZ1289" s="88"/>
      <c r="BA1289" s="88"/>
      <c r="BB1289" s="88"/>
      <c r="BC1289" s="88"/>
      <c r="BD1289" s="88"/>
      <c r="BE1289" s="88"/>
      <c r="BF1289" s="88"/>
      <c r="BG1289" s="88"/>
      <c r="BH1289" s="88"/>
      <c r="BI1289" s="88">
        <v>18.79</v>
      </c>
      <c r="BJ1289" s="88">
        <v>21.14</v>
      </c>
      <c r="BK1289" s="88"/>
      <c r="BL1289" s="88"/>
      <c r="BM1289" s="88"/>
      <c r="BN1289" s="88"/>
      <c r="BO1289" s="88">
        <v>20.82</v>
      </c>
      <c r="BP1289" s="88">
        <v>18.29</v>
      </c>
      <c r="BQ1289" s="88"/>
      <c r="BR1289" s="88"/>
      <c r="BS1289" s="88">
        <v>20.440000000000001</v>
      </c>
      <c r="BT1289" s="88"/>
      <c r="BU1289" s="88"/>
      <c r="BV1289" s="91"/>
      <c r="BW1289" s="91"/>
      <c r="BX1289" s="91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</row>
    <row r="1290" spans="1:98" ht="15">
      <c r="A1290" s="9"/>
      <c r="B1290" s="87">
        <v>43087</v>
      </c>
      <c r="C1290" s="88"/>
      <c r="D1290" s="88"/>
      <c r="E1290" s="88"/>
      <c r="F1290" s="88"/>
      <c r="G1290" s="88"/>
      <c r="H1290" s="88"/>
      <c r="I1290" s="88"/>
      <c r="J1290" s="88"/>
      <c r="K1290" s="88"/>
      <c r="L1290" s="88"/>
      <c r="M1290" s="88"/>
      <c r="N1290" s="88"/>
      <c r="O1290" s="88"/>
      <c r="P1290" s="88"/>
      <c r="Q1290" s="88"/>
      <c r="R1290" s="88"/>
      <c r="S1290" s="88"/>
      <c r="T1290" s="88"/>
      <c r="U1290" s="88"/>
      <c r="V1290" s="88"/>
      <c r="W1290" s="88"/>
      <c r="X1290" s="88"/>
      <c r="Y1290" s="88"/>
      <c r="Z1290" s="88"/>
      <c r="AA1290" s="88"/>
      <c r="AB1290" s="88"/>
      <c r="AC1290" s="88"/>
      <c r="AD1290" s="88"/>
      <c r="AE1290" s="88"/>
      <c r="AF1290" s="88"/>
      <c r="AG1290" s="88"/>
      <c r="AH1290" s="88"/>
      <c r="AI1290" s="88"/>
      <c r="AJ1290" s="88"/>
      <c r="AK1290" s="88"/>
      <c r="AL1290" s="88"/>
      <c r="AM1290" s="88"/>
      <c r="AN1290" s="88"/>
      <c r="AO1290" s="88"/>
      <c r="AP1290" s="88"/>
      <c r="AQ1290" s="88"/>
      <c r="AR1290" s="88"/>
      <c r="AS1290" s="88"/>
      <c r="AT1290" s="88"/>
      <c r="AU1290" s="88"/>
      <c r="AV1290" s="88"/>
      <c r="AW1290" s="88"/>
      <c r="AX1290" s="88"/>
      <c r="AY1290" s="88"/>
      <c r="AZ1290" s="88"/>
      <c r="BA1290" s="88"/>
      <c r="BB1290" s="88"/>
      <c r="BC1290" s="88"/>
      <c r="BD1290" s="88"/>
      <c r="BE1290" s="88"/>
      <c r="BF1290" s="88"/>
      <c r="BG1290" s="88"/>
      <c r="BH1290" s="88"/>
      <c r="BI1290" s="88">
        <v>18.78</v>
      </c>
      <c r="BJ1290" s="88">
        <v>21.42</v>
      </c>
      <c r="BK1290" s="88"/>
      <c r="BL1290" s="88"/>
      <c r="BM1290" s="88"/>
      <c r="BN1290" s="88"/>
      <c r="BO1290" s="88">
        <v>20.88</v>
      </c>
      <c r="BP1290" s="88">
        <v>18.29</v>
      </c>
      <c r="BQ1290" s="88"/>
      <c r="BR1290" s="88"/>
      <c r="BS1290" s="88">
        <v>20.49</v>
      </c>
      <c r="BT1290" s="88"/>
      <c r="BU1290" s="88"/>
      <c r="BV1290" s="91"/>
      <c r="BW1290" s="91"/>
      <c r="BX1290" s="91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</row>
    <row r="1291" spans="1:98" ht="15">
      <c r="A1291" s="9"/>
      <c r="B1291" s="87">
        <v>43084</v>
      </c>
      <c r="C1291" s="88"/>
      <c r="D1291" s="88"/>
      <c r="E1291" s="88"/>
      <c r="F1291" s="88"/>
      <c r="G1291" s="88"/>
      <c r="H1291" s="88"/>
      <c r="I1291" s="88"/>
      <c r="J1291" s="88"/>
      <c r="K1291" s="88"/>
      <c r="L1291" s="88"/>
      <c r="M1291" s="88"/>
      <c r="N1291" s="88"/>
      <c r="O1291" s="88"/>
      <c r="P1291" s="88"/>
      <c r="Q1291" s="88"/>
      <c r="R1291" s="88"/>
      <c r="S1291" s="88"/>
      <c r="T1291" s="88"/>
      <c r="U1291" s="88"/>
      <c r="V1291" s="88"/>
      <c r="W1291" s="88"/>
      <c r="X1291" s="88"/>
      <c r="Y1291" s="88"/>
      <c r="Z1291" s="88"/>
      <c r="AA1291" s="88"/>
      <c r="AB1291" s="88"/>
      <c r="AC1291" s="88"/>
      <c r="AD1291" s="88"/>
      <c r="AE1291" s="88"/>
      <c r="AF1291" s="88"/>
      <c r="AG1291" s="88"/>
      <c r="AH1291" s="88"/>
      <c r="AI1291" s="88"/>
      <c r="AJ1291" s="88"/>
      <c r="AK1291" s="88"/>
      <c r="AL1291" s="88"/>
      <c r="AM1291" s="88"/>
      <c r="AN1291" s="88"/>
      <c r="AO1291" s="88"/>
      <c r="AP1291" s="88"/>
      <c r="AQ1291" s="88"/>
      <c r="AR1291" s="88"/>
      <c r="AS1291" s="88"/>
      <c r="AT1291" s="88"/>
      <c r="AU1291" s="88"/>
      <c r="AV1291" s="88"/>
      <c r="AW1291" s="88"/>
      <c r="AX1291" s="88"/>
      <c r="AY1291" s="88"/>
      <c r="AZ1291" s="88"/>
      <c r="BA1291" s="88"/>
      <c r="BB1291" s="88"/>
      <c r="BC1291" s="88"/>
      <c r="BD1291" s="88"/>
      <c r="BE1291" s="88"/>
      <c r="BF1291" s="88"/>
      <c r="BG1291" s="88"/>
      <c r="BH1291" s="88"/>
      <c r="BI1291" s="88">
        <v>18.86</v>
      </c>
      <c r="BJ1291" s="88">
        <v>21.45</v>
      </c>
      <c r="BK1291" s="88"/>
      <c r="BL1291" s="88"/>
      <c r="BM1291" s="88"/>
      <c r="BN1291" s="88"/>
      <c r="BO1291" s="88">
        <v>20.89</v>
      </c>
      <c r="BP1291" s="88">
        <v>18.27</v>
      </c>
      <c r="BQ1291" s="88"/>
      <c r="BR1291" s="88"/>
      <c r="BS1291" s="88">
        <v>20.58</v>
      </c>
      <c r="BT1291" s="88"/>
      <c r="BU1291" s="88"/>
      <c r="BV1291" s="91"/>
      <c r="BW1291" s="91"/>
      <c r="BX1291" s="91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</row>
    <row r="1292" spans="1:98" ht="15">
      <c r="A1292" s="9"/>
      <c r="B1292" s="87">
        <v>43083</v>
      </c>
      <c r="C1292" s="88"/>
      <c r="D1292" s="88"/>
      <c r="E1292" s="88"/>
      <c r="F1292" s="88"/>
      <c r="G1292" s="88"/>
      <c r="H1292" s="88"/>
      <c r="I1292" s="88"/>
      <c r="J1292" s="88"/>
      <c r="K1292" s="88"/>
      <c r="L1292" s="88"/>
      <c r="M1292" s="88"/>
      <c r="N1292" s="88"/>
      <c r="O1292" s="88"/>
      <c r="P1292" s="88"/>
      <c r="Q1292" s="88"/>
      <c r="R1292" s="88"/>
      <c r="S1292" s="88"/>
      <c r="T1292" s="88"/>
      <c r="U1292" s="88"/>
      <c r="V1292" s="88"/>
      <c r="W1292" s="88"/>
      <c r="X1292" s="88"/>
      <c r="Y1292" s="88"/>
      <c r="Z1292" s="88"/>
      <c r="AA1292" s="88"/>
      <c r="AB1292" s="88"/>
      <c r="AC1292" s="88"/>
      <c r="AD1292" s="88"/>
      <c r="AE1292" s="88"/>
      <c r="AF1292" s="88"/>
      <c r="AG1292" s="88"/>
      <c r="AH1292" s="88"/>
      <c r="AI1292" s="88"/>
      <c r="AJ1292" s="88"/>
      <c r="AK1292" s="88"/>
      <c r="AL1292" s="88"/>
      <c r="AM1292" s="88"/>
      <c r="AN1292" s="88"/>
      <c r="AO1292" s="88"/>
      <c r="AP1292" s="88"/>
      <c r="AQ1292" s="88"/>
      <c r="AR1292" s="88"/>
      <c r="AS1292" s="88"/>
      <c r="AT1292" s="88"/>
      <c r="AU1292" s="88"/>
      <c r="AV1292" s="88"/>
      <c r="AW1292" s="88"/>
      <c r="AX1292" s="88"/>
      <c r="AY1292" s="88"/>
      <c r="AZ1292" s="88"/>
      <c r="BA1292" s="88"/>
      <c r="BB1292" s="88"/>
      <c r="BC1292" s="88"/>
      <c r="BD1292" s="88"/>
      <c r="BE1292" s="88"/>
      <c r="BF1292" s="88"/>
      <c r="BG1292" s="88"/>
      <c r="BH1292" s="88"/>
      <c r="BI1292" s="88">
        <v>17.7</v>
      </c>
      <c r="BJ1292" s="88">
        <v>21.81</v>
      </c>
      <c r="BK1292" s="88"/>
      <c r="BL1292" s="88"/>
      <c r="BM1292" s="88"/>
      <c r="BN1292" s="88"/>
      <c r="BO1292" s="88">
        <v>20.72</v>
      </c>
      <c r="BP1292" s="88">
        <v>17.760000000000002</v>
      </c>
      <c r="BQ1292" s="88"/>
      <c r="BR1292" s="88"/>
      <c r="BS1292" s="88">
        <v>20.43</v>
      </c>
      <c r="BT1292" s="88"/>
      <c r="BU1292" s="88"/>
      <c r="BV1292" s="91"/>
      <c r="BW1292" s="91"/>
      <c r="BX1292" s="91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</row>
    <row r="1293" spans="1:98" ht="15">
      <c r="A1293" s="9"/>
      <c r="B1293" s="87">
        <v>43082</v>
      </c>
      <c r="C1293" s="88"/>
      <c r="D1293" s="88"/>
      <c r="E1293" s="88"/>
      <c r="F1293" s="88"/>
      <c r="G1293" s="88"/>
      <c r="H1293" s="88"/>
      <c r="I1293" s="88"/>
      <c r="J1293" s="88"/>
      <c r="K1293" s="88"/>
      <c r="L1293" s="88"/>
      <c r="M1293" s="88"/>
      <c r="N1293" s="88"/>
      <c r="O1293" s="88"/>
      <c r="P1293" s="88"/>
      <c r="Q1293" s="88"/>
      <c r="R1293" s="88"/>
      <c r="S1293" s="88"/>
      <c r="T1293" s="88"/>
      <c r="U1293" s="88"/>
      <c r="V1293" s="88"/>
      <c r="W1293" s="88"/>
      <c r="X1293" s="88"/>
      <c r="Y1293" s="88"/>
      <c r="Z1293" s="88"/>
      <c r="AA1293" s="88"/>
      <c r="AB1293" s="88"/>
      <c r="AC1293" s="88"/>
      <c r="AD1293" s="88"/>
      <c r="AE1293" s="88"/>
      <c r="AF1293" s="88"/>
      <c r="AG1293" s="88"/>
      <c r="AH1293" s="88"/>
      <c r="AI1293" s="88"/>
      <c r="AJ1293" s="88"/>
      <c r="AK1293" s="88"/>
      <c r="AL1293" s="88"/>
      <c r="AM1293" s="88"/>
      <c r="AN1293" s="88"/>
      <c r="AO1293" s="88"/>
      <c r="AP1293" s="88"/>
      <c r="AQ1293" s="88"/>
      <c r="AR1293" s="88"/>
      <c r="AS1293" s="88"/>
      <c r="AT1293" s="88"/>
      <c r="AU1293" s="88"/>
      <c r="AV1293" s="88"/>
      <c r="AW1293" s="88"/>
      <c r="AX1293" s="88"/>
      <c r="AY1293" s="88"/>
      <c r="AZ1293" s="88"/>
      <c r="BA1293" s="88"/>
      <c r="BB1293" s="88"/>
      <c r="BC1293" s="88"/>
      <c r="BD1293" s="88"/>
      <c r="BE1293" s="88"/>
      <c r="BF1293" s="88"/>
      <c r="BG1293" s="88"/>
      <c r="BH1293" s="88"/>
      <c r="BI1293" s="88">
        <v>18.600000000000001</v>
      </c>
      <c r="BJ1293" s="88">
        <v>20.98</v>
      </c>
      <c r="BK1293" s="88"/>
      <c r="BL1293" s="88"/>
      <c r="BM1293" s="88"/>
      <c r="BN1293" s="88"/>
      <c r="BO1293" s="88">
        <v>20.55</v>
      </c>
      <c r="BP1293" s="88">
        <v>17.97</v>
      </c>
      <c r="BQ1293" s="88"/>
      <c r="BR1293" s="88"/>
      <c r="BS1293" s="88">
        <v>20.3</v>
      </c>
      <c r="BT1293" s="88"/>
      <c r="BU1293" s="88"/>
      <c r="BV1293" s="91"/>
      <c r="BW1293" s="91"/>
      <c r="BX1293" s="91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</row>
    <row r="1294" spans="1:98" ht="15">
      <c r="A1294" s="9"/>
      <c r="B1294" s="87">
        <v>43081</v>
      </c>
      <c r="C1294" s="88"/>
      <c r="D1294" s="88"/>
      <c r="E1294" s="88"/>
      <c r="F1294" s="88"/>
      <c r="G1294" s="88"/>
      <c r="H1294" s="88"/>
      <c r="I1294" s="88"/>
      <c r="J1294" s="88"/>
      <c r="K1294" s="88"/>
      <c r="L1294" s="88"/>
      <c r="M1294" s="88"/>
      <c r="N1294" s="88"/>
      <c r="O1294" s="88"/>
      <c r="P1294" s="88"/>
      <c r="Q1294" s="88"/>
      <c r="R1294" s="88"/>
      <c r="S1294" s="88"/>
      <c r="T1294" s="88"/>
      <c r="U1294" s="88"/>
      <c r="V1294" s="88"/>
      <c r="W1294" s="88"/>
      <c r="X1294" s="88"/>
      <c r="Y1294" s="88"/>
      <c r="Z1294" s="88"/>
      <c r="AA1294" s="88"/>
      <c r="AB1294" s="88"/>
      <c r="AC1294" s="88"/>
      <c r="AD1294" s="88"/>
      <c r="AE1294" s="88"/>
      <c r="AF1294" s="88"/>
      <c r="AG1294" s="88"/>
      <c r="AH1294" s="88"/>
      <c r="AI1294" s="88"/>
      <c r="AJ1294" s="88"/>
      <c r="AK1294" s="88"/>
      <c r="AL1294" s="88"/>
      <c r="AM1294" s="88"/>
      <c r="AN1294" s="88"/>
      <c r="AO1294" s="88"/>
      <c r="AP1294" s="88"/>
      <c r="AQ1294" s="88"/>
      <c r="AR1294" s="88"/>
      <c r="AS1294" s="88"/>
      <c r="AT1294" s="88"/>
      <c r="AU1294" s="88"/>
      <c r="AV1294" s="88"/>
      <c r="AW1294" s="88"/>
      <c r="AX1294" s="88"/>
      <c r="AY1294" s="88"/>
      <c r="AZ1294" s="88"/>
      <c r="BA1294" s="88"/>
      <c r="BB1294" s="88"/>
      <c r="BC1294" s="88"/>
      <c r="BD1294" s="88"/>
      <c r="BE1294" s="88"/>
      <c r="BF1294" s="88"/>
      <c r="BG1294" s="88"/>
      <c r="BH1294" s="88"/>
      <c r="BI1294" s="88">
        <v>18.27</v>
      </c>
      <c r="BJ1294" s="88">
        <v>21.34</v>
      </c>
      <c r="BK1294" s="88"/>
      <c r="BL1294" s="88"/>
      <c r="BM1294" s="88"/>
      <c r="BN1294" s="88"/>
      <c r="BO1294" s="88">
        <v>20.58</v>
      </c>
      <c r="BP1294" s="88">
        <v>17.93</v>
      </c>
      <c r="BQ1294" s="88"/>
      <c r="BR1294" s="88"/>
      <c r="BS1294" s="88">
        <v>20.51</v>
      </c>
      <c r="BT1294" s="88"/>
      <c r="BU1294" s="88"/>
      <c r="BV1294" s="91"/>
      <c r="BW1294" s="91"/>
      <c r="BX1294" s="91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</row>
    <row r="1295" spans="1:98" ht="15">
      <c r="A1295" s="9"/>
      <c r="B1295" s="87">
        <v>43080</v>
      </c>
      <c r="C1295" s="88"/>
      <c r="D1295" s="88"/>
      <c r="E1295" s="88"/>
      <c r="F1295" s="88"/>
      <c r="G1295" s="88"/>
      <c r="H1295" s="88"/>
      <c r="I1295" s="88"/>
      <c r="J1295" s="88"/>
      <c r="K1295" s="88"/>
      <c r="L1295" s="88"/>
      <c r="M1295" s="88"/>
      <c r="N1295" s="88"/>
      <c r="O1295" s="88"/>
      <c r="P1295" s="88"/>
      <c r="Q1295" s="88"/>
      <c r="R1295" s="88"/>
      <c r="S1295" s="88"/>
      <c r="T1295" s="88"/>
      <c r="U1295" s="88"/>
      <c r="V1295" s="88"/>
      <c r="W1295" s="88"/>
      <c r="X1295" s="88"/>
      <c r="Y1295" s="88"/>
      <c r="Z1295" s="88"/>
      <c r="AA1295" s="88"/>
      <c r="AB1295" s="88"/>
      <c r="AC1295" s="88"/>
      <c r="AD1295" s="88"/>
      <c r="AE1295" s="88"/>
      <c r="AF1295" s="88"/>
      <c r="AG1295" s="88"/>
      <c r="AH1295" s="88"/>
      <c r="AI1295" s="88"/>
      <c r="AJ1295" s="88"/>
      <c r="AK1295" s="88"/>
      <c r="AL1295" s="88"/>
      <c r="AM1295" s="88"/>
      <c r="AN1295" s="88"/>
      <c r="AO1295" s="88"/>
      <c r="AP1295" s="88"/>
      <c r="AQ1295" s="88"/>
      <c r="AR1295" s="88"/>
      <c r="AS1295" s="88"/>
      <c r="AT1295" s="88"/>
      <c r="AU1295" s="88"/>
      <c r="AV1295" s="88"/>
      <c r="AW1295" s="88"/>
      <c r="AX1295" s="88"/>
      <c r="AY1295" s="88"/>
      <c r="AZ1295" s="88"/>
      <c r="BA1295" s="88"/>
      <c r="BB1295" s="88"/>
      <c r="BC1295" s="88"/>
      <c r="BD1295" s="88"/>
      <c r="BE1295" s="88"/>
      <c r="BF1295" s="88"/>
      <c r="BG1295" s="88"/>
      <c r="BH1295" s="88"/>
      <c r="BI1295" s="88">
        <v>18.84</v>
      </c>
      <c r="BJ1295" s="88">
        <v>21.23</v>
      </c>
      <c r="BK1295" s="88"/>
      <c r="BL1295" s="88"/>
      <c r="BM1295" s="88"/>
      <c r="BN1295" s="88"/>
      <c r="BO1295" s="88">
        <v>20.5</v>
      </c>
      <c r="BP1295" s="88">
        <v>17.87</v>
      </c>
      <c r="BQ1295" s="88"/>
      <c r="BR1295" s="88"/>
      <c r="BS1295" s="88">
        <v>20.29</v>
      </c>
      <c r="BT1295" s="88"/>
      <c r="BU1295" s="88"/>
      <c r="BV1295" s="91"/>
      <c r="BW1295" s="91"/>
      <c r="BX1295" s="91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</row>
    <row r="1296" spans="1:98" ht="15">
      <c r="A1296" s="9"/>
      <c r="B1296" s="87">
        <v>43077</v>
      </c>
      <c r="C1296" s="88"/>
      <c r="D1296" s="88"/>
      <c r="E1296" s="88"/>
      <c r="F1296" s="88"/>
      <c r="G1296" s="88"/>
      <c r="H1296" s="88"/>
      <c r="I1296" s="88"/>
      <c r="J1296" s="88"/>
      <c r="K1296" s="88"/>
      <c r="L1296" s="88"/>
      <c r="M1296" s="88"/>
      <c r="N1296" s="88"/>
      <c r="O1296" s="88"/>
      <c r="P1296" s="88"/>
      <c r="Q1296" s="88"/>
      <c r="R1296" s="88"/>
      <c r="S1296" s="88"/>
      <c r="T1296" s="88"/>
      <c r="U1296" s="88"/>
      <c r="V1296" s="88"/>
      <c r="W1296" s="88"/>
      <c r="X1296" s="88"/>
      <c r="Y1296" s="88"/>
      <c r="Z1296" s="88"/>
      <c r="AA1296" s="88"/>
      <c r="AB1296" s="88"/>
      <c r="AC1296" s="88"/>
      <c r="AD1296" s="88"/>
      <c r="AE1296" s="88"/>
      <c r="AF1296" s="88"/>
      <c r="AG1296" s="88"/>
      <c r="AH1296" s="88"/>
      <c r="AI1296" s="88"/>
      <c r="AJ1296" s="88"/>
      <c r="AK1296" s="88"/>
      <c r="AL1296" s="88"/>
      <c r="AM1296" s="88"/>
      <c r="AN1296" s="88"/>
      <c r="AO1296" s="88"/>
      <c r="AP1296" s="88"/>
      <c r="AQ1296" s="88"/>
      <c r="AR1296" s="88"/>
      <c r="AS1296" s="88"/>
      <c r="AT1296" s="88"/>
      <c r="AU1296" s="88"/>
      <c r="AV1296" s="88"/>
      <c r="AW1296" s="88"/>
      <c r="AX1296" s="88"/>
      <c r="AY1296" s="88"/>
      <c r="AZ1296" s="88"/>
      <c r="BA1296" s="88"/>
      <c r="BB1296" s="88"/>
      <c r="BC1296" s="88"/>
      <c r="BD1296" s="88"/>
      <c r="BE1296" s="88"/>
      <c r="BF1296" s="88"/>
      <c r="BG1296" s="88"/>
      <c r="BH1296" s="88"/>
      <c r="BI1296" s="88">
        <v>18.38</v>
      </c>
      <c r="BJ1296" s="88">
        <v>21.39</v>
      </c>
      <c r="BK1296" s="88"/>
      <c r="BL1296" s="88"/>
      <c r="BM1296" s="88"/>
      <c r="BN1296" s="88"/>
      <c r="BO1296" s="88">
        <v>20.57</v>
      </c>
      <c r="BP1296" s="88">
        <v>17.91</v>
      </c>
      <c r="BQ1296" s="88"/>
      <c r="BR1296" s="88"/>
      <c r="BS1296" s="88">
        <v>20.47</v>
      </c>
      <c r="BT1296" s="88"/>
      <c r="BU1296" s="88"/>
      <c r="BV1296" s="91"/>
      <c r="BW1296" s="91"/>
      <c r="BX1296" s="91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</row>
    <row r="1297" spans="1:98" ht="15">
      <c r="A1297" s="9"/>
      <c r="B1297" s="87">
        <v>43076</v>
      </c>
      <c r="C1297" s="88"/>
      <c r="D1297" s="88"/>
      <c r="E1297" s="88"/>
      <c r="F1297" s="88"/>
      <c r="G1297" s="88"/>
      <c r="H1297" s="88"/>
      <c r="I1297" s="88"/>
      <c r="J1297" s="88"/>
      <c r="K1297" s="88"/>
      <c r="L1297" s="88"/>
      <c r="M1297" s="88"/>
      <c r="N1297" s="88"/>
      <c r="O1297" s="88"/>
      <c r="P1297" s="88"/>
      <c r="Q1297" s="88"/>
      <c r="R1297" s="88"/>
      <c r="S1297" s="88"/>
      <c r="T1297" s="88"/>
      <c r="U1297" s="88"/>
      <c r="V1297" s="88"/>
      <c r="W1297" s="88"/>
      <c r="X1297" s="88"/>
      <c r="Y1297" s="88"/>
      <c r="Z1297" s="88"/>
      <c r="AA1297" s="88"/>
      <c r="AB1297" s="88"/>
      <c r="AC1297" s="88"/>
      <c r="AD1297" s="88"/>
      <c r="AE1297" s="88"/>
      <c r="AF1297" s="88"/>
      <c r="AG1297" s="88"/>
      <c r="AH1297" s="88"/>
      <c r="AI1297" s="88"/>
      <c r="AJ1297" s="88"/>
      <c r="AK1297" s="88"/>
      <c r="AL1297" s="88"/>
      <c r="AM1297" s="88"/>
      <c r="AN1297" s="88"/>
      <c r="AO1297" s="88"/>
      <c r="AP1297" s="88"/>
      <c r="AQ1297" s="88"/>
      <c r="AR1297" s="88"/>
      <c r="AS1297" s="88"/>
      <c r="AT1297" s="88"/>
      <c r="AU1297" s="88"/>
      <c r="AV1297" s="88"/>
      <c r="AW1297" s="88"/>
      <c r="AX1297" s="88"/>
      <c r="AY1297" s="88"/>
      <c r="AZ1297" s="88"/>
      <c r="BA1297" s="88"/>
      <c r="BB1297" s="88"/>
      <c r="BC1297" s="88"/>
      <c r="BD1297" s="88"/>
      <c r="BE1297" s="88"/>
      <c r="BF1297" s="88"/>
      <c r="BG1297" s="88"/>
      <c r="BH1297" s="88"/>
      <c r="BI1297" s="88">
        <v>18.29</v>
      </c>
      <c r="BJ1297" s="88">
        <v>21.45</v>
      </c>
      <c r="BK1297" s="88"/>
      <c r="BL1297" s="88"/>
      <c r="BM1297" s="88"/>
      <c r="BN1297" s="88"/>
      <c r="BO1297" s="88">
        <v>20.5</v>
      </c>
      <c r="BP1297" s="88">
        <v>17.989999999999998</v>
      </c>
      <c r="BQ1297" s="88"/>
      <c r="BR1297" s="88"/>
      <c r="BS1297" s="88">
        <v>20.6</v>
      </c>
      <c r="BT1297" s="88"/>
      <c r="BU1297" s="88"/>
      <c r="BV1297" s="91"/>
      <c r="BW1297" s="91"/>
      <c r="BX1297" s="91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</row>
    <row r="1298" spans="1:98" ht="15">
      <c r="A1298" s="9"/>
      <c r="B1298" s="87">
        <v>43075</v>
      </c>
      <c r="C1298" s="88"/>
      <c r="D1298" s="88"/>
      <c r="E1298" s="88"/>
      <c r="F1298" s="88"/>
      <c r="G1298" s="88"/>
      <c r="H1298" s="88"/>
      <c r="I1298" s="88"/>
      <c r="J1298" s="88"/>
      <c r="K1298" s="88"/>
      <c r="L1298" s="88"/>
      <c r="M1298" s="88"/>
      <c r="N1298" s="88"/>
      <c r="O1298" s="88"/>
      <c r="P1298" s="88"/>
      <c r="Q1298" s="88"/>
      <c r="R1298" s="88"/>
      <c r="S1298" s="88"/>
      <c r="T1298" s="88"/>
      <c r="U1298" s="88"/>
      <c r="V1298" s="88"/>
      <c r="W1298" s="88"/>
      <c r="X1298" s="88"/>
      <c r="Y1298" s="88"/>
      <c r="Z1298" s="88"/>
      <c r="AA1298" s="88"/>
      <c r="AB1298" s="88"/>
      <c r="AC1298" s="88"/>
      <c r="AD1298" s="88"/>
      <c r="AE1298" s="88"/>
      <c r="AF1298" s="88"/>
      <c r="AG1298" s="88"/>
      <c r="AH1298" s="88"/>
      <c r="AI1298" s="88"/>
      <c r="AJ1298" s="88"/>
      <c r="AK1298" s="88"/>
      <c r="AL1298" s="88"/>
      <c r="AM1298" s="88"/>
      <c r="AN1298" s="88"/>
      <c r="AO1298" s="88"/>
      <c r="AP1298" s="88"/>
      <c r="AQ1298" s="88"/>
      <c r="AR1298" s="88"/>
      <c r="AS1298" s="88"/>
      <c r="AT1298" s="88"/>
      <c r="AU1298" s="88"/>
      <c r="AV1298" s="88"/>
      <c r="AW1298" s="88"/>
      <c r="AX1298" s="88"/>
      <c r="AY1298" s="88"/>
      <c r="AZ1298" s="88"/>
      <c r="BA1298" s="88"/>
      <c r="BB1298" s="88"/>
      <c r="BC1298" s="88"/>
      <c r="BD1298" s="88"/>
      <c r="BE1298" s="88"/>
      <c r="BF1298" s="88"/>
      <c r="BG1298" s="88"/>
      <c r="BH1298" s="88"/>
      <c r="BI1298" s="88">
        <v>18.32</v>
      </c>
      <c r="BJ1298" s="88">
        <v>21.63</v>
      </c>
      <c r="BK1298" s="88"/>
      <c r="BL1298" s="88"/>
      <c r="BM1298" s="88"/>
      <c r="BN1298" s="88"/>
      <c r="BO1298" s="88">
        <v>20.57</v>
      </c>
      <c r="BP1298" s="88">
        <v>17.79</v>
      </c>
      <c r="BQ1298" s="88"/>
      <c r="BR1298" s="88"/>
      <c r="BS1298" s="88">
        <v>20.36</v>
      </c>
      <c r="BT1298" s="88"/>
      <c r="BU1298" s="88"/>
      <c r="BV1298" s="91"/>
      <c r="BW1298" s="91"/>
      <c r="BX1298" s="91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</row>
    <row r="1299" spans="1:98" ht="15">
      <c r="A1299" s="9"/>
      <c r="B1299" s="87">
        <v>43074</v>
      </c>
      <c r="C1299" s="88"/>
      <c r="D1299" s="88"/>
      <c r="E1299" s="88"/>
      <c r="F1299" s="88"/>
      <c r="G1299" s="88"/>
      <c r="H1299" s="88"/>
      <c r="I1299" s="88"/>
      <c r="J1299" s="88"/>
      <c r="K1299" s="88"/>
      <c r="L1299" s="88"/>
      <c r="M1299" s="88"/>
      <c r="N1299" s="88"/>
      <c r="O1299" s="88"/>
      <c r="P1299" s="88"/>
      <c r="Q1299" s="88"/>
      <c r="R1299" s="88"/>
      <c r="S1299" s="88"/>
      <c r="T1299" s="88"/>
      <c r="U1299" s="88"/>
      <c r="V1299" s="88"/>
      <c r="W1299" s="88"/>
      <c r="X1299" s="88"/>
      <c r="Y1299" s="88"/>
      <c r="Z1299" s="88"/>
      <c r="AA1299" s="88"/>
      <c r="AB1299" s="88"/>
      <c r="AC1299" s="88"/>
      <c r="AD1299" s="88"/>
      <c r="AE1299" s="88"/>
      <c r="AF1299" s="88"/>
      <c r="AG1299" s="88"/>
      <c r="AH1299" s="88"/>
      <c r="AI1299" s="88"/>
      <c r="AJ1299" s="88"/>
      <c r="AK1299" s="88"/>
      <c r="AL1299" s="88"/>
      <c r="AM1299" s="88"/>
      <c r="AN1299" s="88"/>
      <c r="AO1299" s="88"/>
      <c r="AP1299" s="88"/>
      <c r="AQ1299" s="88"/>
      <c r="AR1299" s="88"/>
      <c r="AS1299" s="88"/>
      <c r="AT1299" s="88"/>
      <c r="AU1299" s="88"/>
      <c r="AV1299" s="88"/>
      <c r="AW1299" s="88"/>
      <c r="AX1299" s="88"/>
      <c r="AY1299" s="88"/>
      <c r="AZ1299" s="88"/>
      <c r="BA1299" s="88"/>
      <c r="BB1299" s="88"/>
      <c r="BC1299" s="88"/>
      <c r="BD1299" s="88"/>
      <c r="BE1299" s="88"/>
      <c r="BF1299" s="88"/>
      <c r="BG1299" s="88"/>
      <c r="BH1299" s="88"/>
      <c r="BI1299" s="88">
        <v>18.55</v>
      </c>
      <c r="BJ1299" s="88">
        <v>22.06</v>
      </c>
      <c r="BK1299" s="88"/>
      <c r="BL1299" s="88"/>
      <c r="BM1299" s="88"/>
      <c r="BN1299" s="88"/>
      <c r="BO1299" s="88">
        <v>21.02</v>
      </c>
      <c r="BP1299" s="88">
        <v>18.02</v>
      </c>
      <c r="BQ1299" s="88"/>
      <c r="BR1299" s="88"/>
      <c r="BS1299" s="88">
        <v>20.68</v>
      </c>
      <c r="BT1299" s="88"/>
      <c r="BU1299" s="88"/>
      <c r="BV1299" s="91"/>
      <c r="BW1299" s="91"/>
      <c r="BX1299" s="91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</row>
    <row r="1300" spans="1:98" ht="15">
      <c r="A1300" s="9"/>
      <c r="B1300" s="87">
        <v>43073</v>
      </c>
      <c r="C1300" s="88"/>
      <c r="D1300" s="88"/>
      <c r="E1300" s="88"/>
      <c r="F1300" s="88"/>
      <c r="G1300" s="88"/>
      <c r="H1300" s="88"/>
      <c r="I1300" s="88"/>
      <c r="J1300" s="88"/>
      <c r="K1300" s="88"/>
      <c r="L1300" s="88"/>
      <c r="M1300" s="88"/>
      <c r="N1300" s="88"/>
      <c r="O1300" s="88"/>
      <c r="P1300" s="88"/>
      <c r="Q1300" s="88"/>
      <c r="R1300" s="88"/>
      <c r="S1300" s="88"/>
      <c r="T1300" s="88"/>
      <c r="U1300" s="88"/>
      <c r="V1300" s="88"/>
      <c r="W1300" s="88"/>
      <c r="X1300" s="88"/>
      <c r="Y1300" s="88"/>
      <c r="Z1300" s="88"/>
      <c r="AA1300" s="88"/>
      <c r="AB1300" s="88"/>
      <c r="AC1300" s="88"/>
      <c r="AD1300" s="88"/>
      <c r="AE1300" s="88"/>
      <c r="AF1300" s="88"/>
      <c r="AG1300" s="88"/>
      <c r="AH1300" s="88"/>
      <c r="AI1300" s="88"/>
      <c r="AJ1300" s="88"/>
      <c r="AK1300" s="88"/>
      <c r="AL1300" s="88"/>
      <c r="AM1300" s="88"/>
      <c r="AN1300" s="88"/>
      <c r="AO1300" s="88"/>
      <c r="AP1300" s="88"/>
      <c r="AQ1300" s="88"/>
      <c r="AR1300" s="88"/>
      <c r="AS1300" s="88"/>
      <c r="AT1300" s="88"/>
      <c r="AU1300" s="88"/>
      <c r="AV1300" s="88"/>
      <c r="AW1300" s="88"/>
      <c r="AX1300" s="88"/>
      <c r="AY1300" s="88"/>
      <c r="AZ1300" s="88"/>
      <c r="BA1300" s="88"/>
      <c r="BB1300" s="88"/>
      <c r="BC1300" s="88"/>
      <c r="BD1300" s="88"/>
      <c r="BE1300" s="88"/>
      <c r="BF1300" s="88"/>
      <c r="BG1300" s="88"/>
      <c r="BH1300" s="88"/>
      <c r="BI1300" s="88">
        <v>18.66</v>
      </c>
      <c r="BJ1300" s="88">
        <v>21.94</v>
      </c>
      <c r="BK1300" s="88"/>
      <c r="BL1300" s="88"/>
      <c r="BM1300" s="88"/>
      <c r="BN1300" s="88"/>
      <c r="BO1300" s="88">
        <v>21.12</v>
      </c>
      <c r="BP1300" s="88">
        <v>18.18</v>
      </c>
      <c r="BQ1300" s="88"/>
      <c r="BR1300" s="88"/>
      <c r="BS1300" s="88">
        <v>20.82</v>
      </c>
      <c r="BT1300" s="88"/>
      <c r="BU1300" s="88"/>
      <c r="BV1300" s="91"/>
      <c r="BW1300" s="91"/>
      <c r="BX1300" s="91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</row>
    <row r="1301" spans="1:98" ht="15">
      <c r="A1301" s="9"/>
      <c r="B1301" s="87">
        <v>43070</v>
      </c>
      <c r="C1301" s="88"/>
      <c r="D1301" s="88"/>
      <c r="E1301" s="88"/>
      <c r="F1301" s="88"/>
      <c r="G1301" s="88"/>
      <c r="H1301" s="88"/>
      <c r="I1301" s="88"/>
      <c r="J1301" s="88"/>
      <c r="K1301" s="88"/>
      <c r="L1301" s="88"/>
      <c r="M1301" s="88"/>
      <c r="N1301" s="88"/>
      <c r="O1301" s="88"/>
      <c r="P1301" s="88"/>
      <c r="Q1301" s="88"/>
      <c r="R1301" s="88"/>
      <c r="S1301" s="88"/>
      <c r="T1301" s="88"/>
      <c r="U1301" s="88"/>
      <c r="V1301" s="88"/>
      <c r="W1301" s="88"/>
      <c r="X1301" s="88"/>
      <c r="Y1301" s="88"/>
      <c r="Z1301" s="88"/>
      <c r="AA1301" s="88"/>
      <c r="AB1301" s="88"/>
      <c r="AC1301" s="88"/>
      <c r="AD1301" s="88"/>
      <c r="AE1301" s="88"/>
      <c r="AF1301" s="88"/>
      <c r="AG1301" s="88"/>
      <c r="AH1301" s="88"/>
      <c r="AI1301" s="88"/>
      <c r="AJ1301" s="88"/>
      <c r="AK1301" s="88"/>
      <c r="AL1301" s="88"/>
      <c r="AM1301" s="88"/>
      <c r="AN1301" s="88"/>
      <c r="AO1301" s="88"/>
      <c r="AP1301" s="88"/>
      <c r="AQ1301" s="88"/>
      <c r="AR1301" s="88"/>
      <c r="AS1301" s="88"/>
      <c r="AT1301" s="88"/>
      <c r="AU1301" s="88"/>
      <c r="AV1301" s="88"/>
      <c r="AW1301" s="88"/>
      <c r="AX1301" s="88"/>
      <c r="AY1301" s="88"/>
      <c r="AZ1301" s="88"/>
      <c r="BA1301" s="88"/>
      <c r="BB1301" s="88"/>
      <c r="BC1301" s="88"/>
      <c r="BD1301" s="88"/>
      <c r="BE1301" s="88"/>
      <c r="BF1301" s="88"/>
      <c r="BG1301" s="88"/>
      <c r="BH1301" s="88"/>
      <c r="BI1301" s="88">
        <v>18.73</v>
      </c>
      <c r="BJ1301" s="88">
        <v>21.36</v>
      </c>
      <c r="BK1301" s="88"/>
      <c r="BL1301" s="88"/>
      <c r="BM1301" s="88"/>
      <c r="BN1301" s="88"/>
      <c r="BO1301" s="88">
        <v>21.07</v>
      </c>
      <c r="BP1301" s="88">
        <v>18.309999999999999</v>
      </c>
      <c r="BQ1301" s="88"/>
      <c r="BR1301" s="88"/>
      <c r="BS1301" s="88">
        <v>20.63</v>
      </c>
      <c r="BT1301" s="88"/>
      <c r="BU1301" s="88"/>
      <c r="BV1301" s="91"/>
      <c r="BW1301" s="91"/>
      <c r="BX1301" s="91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</row>
    <row r="1302" spans="1:98" ht="15">
      <c r="A1302" s="9"/>
      <c r="B1302" s="87">
        <v>43069</v>
      </c>
      <c r="C1302" s="88"/>
      <c r="D1302" s="88"/>
      <c r="E1302" s="88"/>
      <c r="F1302" s="88"/>
      <c r="G1302" s="88"/>
      <c r="H1302" s="88"/>
      <c r="I1302" s="88"/>
      <c r="J1302" s="88"/>
      <c r="K1302" s="88"/>
      <c r="L1302" s="88"/>
      <c r="M1302" s="88"/>
      <c r="N1302" s="88"/>
      <c r="O1302" s="88"/>
      <c r="P1302" s="88"/>
      <c r="Q1302" s="88"/>
      <c r="R1302" s="88"/>
      <c r="S1302" s="88"/>
      <c r="T1302" s="88"/>
      <c r="U1302" s="88"/>
      <c r="V1302" s="88"/>
      <c r="W1302" s="88"/>
      <c r="X1302" s="88"/>
      <c r="Y1302" s="88"/>
      <c r="Z1302" s="88"/>
      <c r="AA1302" s="88"/>
      <c r="AB1302" s="88"/>
      <c r="AC1302" s="88"/>
      <c r="AD1302" s="88"/>
      <c r="AE1302" s="88"/>
      <c r="AF1302" s="88"/>
      <c r="AG1302" s="88"/>
      <c r="AH1302" s="88"/>
      <c r="AI1302" s="88"/>
      <c r="AJ1302" s="88"/>
      <c r="AK1302" s="88"/>
      <c r="AL1302" s="88"/>
      <c r="AM1302" s="88"/>
      <c r="AN1302" s="88"/>
      <c r="AO1302" s="88"/>
      <c r="AP1302" s="88"/>
      <c r="AQ1302" s="88"/>
      <c r="AR1302" s="88"/>
      <c r="AS1302" s="88"/>
      <c r="AT1302" s="88"/>
      <c r="AU1302" s="88"/>
      <c r="AV1302" s="88"/>
      <c r="AW1302" s="88"/>
      <c r="AX1302" s="88"/>
      <c r="AY1302" s="88"/>
      <c r="AZ1302" s="88"/>
      <c r="BA1302" s="88"/>
      <c r="BB1302" s="88"/>
      <c r="BC1302" s="88"/>
      <c r="BD1302" s="88"/>
      <c r="BE1302" s="88"/>
      <c r="BF1302" s="88"/>
      <c r="BG1302" s="88"/>
      <c r="BH1302" s="88"/>
      <c r="BI1302" s="88">
        <v>18.5</v>
      </c>
      <c r="BJ1302" s="88">
        <v>21.27</v>
      </c>
      <c r="BK1302" s="88"/>
      <c r="BL1302" s="88"/>
      <c r="BM1302" s="88"/>
      <c r="BN1302" s="88"/>
      <c r="BO1302" s="88">
        <v>21.04</v>
      </c>
      <c r="BP1302" s="88">
        <v>18.25</v>
      </c>
      <c r="BQ1302" s="88"/>
      <c r="BR1302" s="88"/>
      <c r="BS1302" s="88">
        <v>20.54</v>
      </c>
      <c r="BT1302" s="88"/>
      <c r="BU1302" s="88"/>
      <c r="BV1302" s="91"/>
      <c r="BW1302" s="91"/>
      <c r="BX1302" s="91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</row>
    <row r="1303" spans="1:98" ht="15">
      <c r="A1303" s="9"/>
      <c r="B1303" s="87">
        <v>43068</v>
      </c>
      <c r="C1303" s="88"/>
      <c r="D1303" s="88"/>
      <c r="E1303" s="88"/>
      <c r="F1303" s="88"/>
      <c r="G1303" s="88"/>
      <c r="H1303" s="88"/>
      <c r="I1303" s="88"/>
      <c r="J1303" s="88"/>
      <c r="K1303" s="88"/>
      <c r="L1303" s="88"/>
      <c r="M1303" s="88"/>
      <c r="N1303" s="88"/>
      <c r="O1303" s="88"/>
      <c r="P1303" s="88"/>
      <c r="Q1303" s="88"/>
      <c r="R1303" s="88"/>
      <c r="S1303" s="88"/>
      <c r="T1303" s="88"/>
      <c r="U1303" s="88"/>
      <c r="V1303" s="88"/>
      <c r="W1303" s="88"/>
      <c r="X1303" s="88"/>
      <c r="Y1303" s="88"/>
      <c r="Z1303" s="88"/>
      <c r="AA1303" s="88"/>
      <c r="AB1303" s="88"/>
      <c r="AC1303" s="88"/>
      <c r="AD1303" s="88"/>
      <c r="AE1303" s="88"/>
      <c r="AF1303" s="88"/>
      <c r="AG1303" s="88"/>
      <c r="AH1303" s="88"/>
      <c r="AI1303" s="88"/>
      <c r="AJ1303" s="88"/>
      <c r="AK1303" s="88"/>
      <c r="AL1303" s="88"/>
      <c r="AM1303" s="88"/>
      <c r="AN1303" s="88"/>
      <c r="AO1303" s="88"/>
      <c r="AP1303" s="88"/>
      <c r="AQ1303" s="88"/>
      <c r="AR1303" s="88"/>
      <c r="AS1303" s="88"/>
      <c r="AT1303" s="88"/>
      <c r="AU1303" s="88"/>
      <c r="AV1303" s="88"/>
      <c r="AW1303" s="88"/>
      <c r="AX1303" s="88"/>
      <c r="AY1303" s="88"/>
      <c r="AZ1303" s="88"/>
      <c r="BA1303" s="88"/>
      <c r="BB1303" s="88"/>
      <c r="BC1303" s="88"/>
      <c r="BD1303" s="88"/>
      <c r="BE1303" s="88"/>
      <c r="BF1303" s="88"/>
      <c r="BG1303" s="88"/>
      <c r="BH1303" s="88"/>
      <c r="BI1303" s="88">
        <v>18.62</v>
      </c>
      <c r="BJ1303" s="88">
        <v>20.8</v>
      </c>
      <c r="BK1303" s="88"/>
      <c r="BL1303" s="88"/>
      <c r="BM1303" s="88"/>
      <c r="BN1303" s="88"/>
      <c r="BO1303" s="88">
        <v>20.94</v>
      </c>
      <c r="BP1303" s="88">
        <v>18.260000000000002</v>
      </c>
      <c r="BQ1303" s="88"/>
      <c r="BR1303" s="88"/>
      <c r="BS1303" s="88">
        <v>20.36</v>
      </c>
      <c r="BT1303" s="88"/>
      <c r="BU1303" s="88"/>
      <c r="BV1303" s="91"/>
      <c r="BW1303" s="91"/>
      <c r="BX1303" s="91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</row>
    <row r="1304" spans="1:98" ht="15">
      <c r="A1304" s="9"/>
      <c r="B1304" s="87">
        <v>43067</v>
      </c>
      <c r="C1304" s="88"/>
      <c r="D1304" s="88"/>
      <c r="E1304" s="88"/>
      <c r="F1304" s="88"/>
      <c r="G1304" s="88"/>
      <c r="H1304" s="88"/>
      <c r="I1304" s="88"/>
      <c r="J1304" s="88"/>
      <c r="K1304" s="88"/>
      <c r="L1304" s="88"/>
      <c r="M1304" s="88"/>
      <c r="N1304" s="88"/>
      <c r="O1304" s="88"/>
      <c r="P1304" s="88"/>
      <c r="Q1304" s="88"/>
      <c r="R1304" s="88"/>
      <c r="S1304" s="88"/>
      <c r="T1304" s="88"/>
      <c r="U1304" s="88"/>
      <c r="V1304" s="88"/>
      <c r="W1304" s="88"/>
      <c r="X1304" s="88"/>
      <c r="Y1304" s="88"/>
      <c r="Z1304" s="88"/>
      <c r="AA1304" s="88"/>
      <c r="AB1304" s="88"/>
      <c r="AC1304" s="88"/>
      <c r="AD1304" s="88"/>
      <c r="AE1304" s="88"/>
      <c r="AF1304" s="88"/>
      <c r="AG1304" s="88"/>
      <c r="AH1304" s="88"/>
      <c r="AI1304" s="88"/>
      <c r="AJ1304" s="88"/>
      <c r="AK1304" s="88"/>
      <c r="AL1304" s="88"/>
      <c r="AM1304" s="88"/>
      <c r="AN1304" s="88"/>
      <c r="AO1304" s="88"/>
      <c r="AP1304" s="88"/>
      <c r="AQ1304" s="88"/>
      <c r="AR1304" s="88"/>
      <c r="AS1304" s="88"/>
      <c r="AT1304" s="88"/>
      <c r="AU1304" s="88"/>
      <c r="AV1304" s="88"/>
      <c r="AW1304" s="88"/>
      <c r="AX1304" s="88"/>
      <c r="AY1304" s="88"/>
      <c r="AZ1304" s="88"/>
      <c r="BA1304" s="88"/>
      <c r="BB1304" s="88"/>
      <c r="BC1304" s="88"/>
      <c r="BD1304" s="88"/>
      <c r="BE1304" s="88"/>
      <c r="BF1304" s="88"/>
      <c r="BG1304" s="88"/>
      <c r="BH1304" s="88"/>
      <c r="BI1304" s="88">
        <v>18.809999999999999</v>
      </c>
      <c r="BJ1304" s="88">
        <v>20.46</v>
      </c>
      <c r="BK1304" s="88"/>
      <c r="BL1304" s="88"/>
      <c r="BM1304" s="88"/>
      <c r="BN1304" s="88"/>
      <c r="BO1304" s="88">
        <v>20.89</v>
      </c>
      <c r="BP1304" s="88">
        <v>18.38</v>
      </c>
      <c r="BQ1304" s="88"/>
      <c r="BR1304" s="88"/>
      <c r="BS1304" s="88">
        <v>20.3</v>
      </c>
      <c r="BT1304" s="88"/>
      <c r="BU1304" s="88"/>
      <c r="BV1304" s="91"/>
      <c r="BW1304" s="91"/>
      <c r="BX1304" s="91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</row>
    <row r="1305" spans="1:98" ht="15">
      <c r="A1305" s="9"/>
      <c r="B1305" s="87">
        <v>43066</v>
      </c>
      <c r="C1305" s="88"/>
      <c r="D1305" s="88"/>
      <c r="E1305" s="88"/>
      <c r="F1305" s="88"/>
      <c r="G1305" s="88"/>
      <c r="H1305" s="88"/>
      <c r="I1305" s="88"/>
      <c r="J1305" s="88"/>
      <c r="K1305" s="88"/>
      <c r="L1305" s="88"/>
      <c r="M1305" s="88"/>
      <c r="N1305" s="88"/>
      <c r="O1305" s="88"/>
      <c r="P1305" s="88"/>
      <c r="Q1305" s="88"/>
      <c r="R1305" s="88"/>
      <c r="S1305" s="88"/>
      <c r="T1305" s="88"/>
      <c r="U1305" s="88"/>
      <c r="V1305" s="88"/>
      <c r="W1305" s="88"/>
      <c r="X1305" s="88"/>
      <c r="Y1305" s="88"/>
      <c r="Z1305" s="88"/>
      <c r="AA1305" s="88"/>
      <c r="AB1305" s="88"/>
      <c r="AC1305" s="88"/>
      <c r="AD1305" s="88"/>
      <c r="AE1305" s="88"/>
      <c r="AF1305" s="88"/>
      <c r="AG1305" s="88"/>
      <c r="AH1305" s="88"/>
      <c r="AI1305" s="88"/>
      <c r="AJ1305" s="88"/>
      <c r="AK1305" s="88"/>
      <c r="AL1305" s="88"/>
      <c r="AM1305" s="88"/>
      <c r="AN1305" s="88"/>
      <c r="AO1305" s="88"/>
      <c r="AP1305" s="88"/>
      <c r="AQ1305" s="88"/>
      <c r="AR1305" s="88"/>
      <c r="AS1305" s="88"/>
      <c r="AT1305" s="88"/>
      <c r="AU1305" s="88"/>
      <c r="AV1305" s="88"/>
      <c r="AW1305" s="88"/>
      <c r="AX1305" s="88"/>
      <c r="AY1305" s="88"/>
      <c r="AZ1305" s="88"/>
      <c r="BA1305" s="88"/>
      <c r="BB1305" s="88"/>
      <c r="BC1305" s="88"/>
      <c r="BD1305" s="88"/>
      <c r="BE1305" s="88"/>
      <c r="BF1305" s="88"/>
      <c r="BG1305" s="88"/>
      <c r="BH1305" s="88"/>
      <c r="BI1305" s="88">
        <v>18.88</v>
      </c>
      <c r="BJ1305" s="88">
        <v>21.02</v>
      </c>
      <c r="BK1305" s="88"/>
      <c r="BL1305" s="88"/>
      <c r="BM1305" s="88"/>
      <c r="BN1305" s="88"/>
      <c r="BO1305" s="88">
        <v>20.97</v>
      </c>
      <c r="BP1305" s="88">
        <v>18.54</v>
      </c>
      <c r="BQ1305" s="88"/>
      <c r="BR1305" s="88"/>
      <c r="BS1305" s="88">
        <v>20.73</v>
      </c>
      <c r="BT1305" s="88"/>
      <c r="BU1305" s="88"/>
      <c r="BV1305" s="91"/>
      <c r="BW1305" s="91"/>
      <c r="BX1305" s="91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</row>
    <row r="1306" spans="1:98" ht="15">
      <c r="A1306" s="9"/>
      <c r="B1306" s="87">
        <v>43063</v>
      </c>
      <c r="C1306" s="88"/>
      <c r="D1306" s="88"/>
      <c r="E1306" s="88"/>
      <c r="F1306" s="88"/>
      <c r="G1306" s="88"/>
      <c r="H1306" s="88"/>
      <c r="I1306" s="88"/>
      <c r="J1306" s="88"/>
      <c r="K1306" s="88"/>
      <c r="L1306" s="88"/>
      <c r="M1306" s="88"/>
      <c r="N1306" s="88"/>
      <c r="O1306" s="88"/>
      <c r="P1306" s="88"/>
      <c r="Q1306" s="88"/>
      <c r="R1306" s="88"/>
      <c r="S1306" s="88"/>
      <c r="T1306" s="88"/>
      <c r="U1306" s="88"/>
      <c r="V1306" s="88"/>
      <c r="W1306" s="88"/>
      <c r="X1306" s="88"/>
      <c r="Y1306" s="88"/>
      <c r="Z1306" s="88"/>
      <c r="AA1306" s="88"/>
      <c r="AB1306" s="88"/>
      <c r="AC1306" s="88"/>
      <c r="AD1306" s="88"/>
      <c r="AE1306" s="88"/>
      <c r="AF1306" s="88"/>
      <c r="AG1306" s="88"/>
      <c r="AH1306" s="88"/>
      <c r="AI1306" s="88"/>
      <c r="AJ1306" s="88"/>
      <c r="AK1306" s="88"/>
      <c r="AL1306" s="88"/>
      <c r="AM1306" s="88"/>
      <c r="AN1306" s="88"/>
      <c r="AO1306" s="88"/>
      <c r="AP1306" s="88"/>
      <c r="AQ1306" s="88"/>
      <c r="AR1306" s="88"/>
      <c r="AS1306" s="88"/>
      <c r="AT1306" s="88"/>
      <c r="AU1306" s="88"/>
      <c r="AV1306" s="88"/>
      <c r="AW1306" s="88"/>
      <c r="AX1306" s="88"/>
      <c r="AY1306" s="88"/>
      <c r="AZ1306" s="88"/>
      <c r="BA1306" s="88"/>
      <c r="BB1306" s="88"/>
      <c r="BC1306" s="88"/>
      <c r="BD1306" s="88"/>
      <c r="BE1306" s="88"/>
      <c r="BF1306" s="88"/>
      <c r="BG1306" s="88"/>
      <c r="BH1306" s="88"/>
      <c r="BI1306" s="88">
        <v>18.7</v>
      </c>
      <c r="BJ1306" s="88">
        <v>20.46</v>
      </c>
      <c r="BK1306" s="88"/>
      <c r="BL1306" s="88"/>
      <c r="BM1306" s="88"/>
      <c r="BN1306" s="88"/>
      <c r="BO1306" s="88">
        <v>20.7</v>
      </c>
      <c r="BP1306" s="88">
        <v>18.27</v>
      </c>
      <c r="BQ1306" s="88"/>
      <c r="BR1306" s="88"/>
      <c r="BS1306" s="88">
        <v>20.260000000000002</v>
      </c>
      <c r="BT1306" s="88"/>
      <c r="BU1306" s="88"/>
      <c r="BV1306" s="91"/>
      <c r="BW1306" s="91"/>
      <c r="BX1306" s="91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</row>
    <row r="1307" spans="1:98">
      <c r="A1307" s="9"/>
      <c r="B1307" s="44" t="s">
        <v>174</v>
      </c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  <c r="W1307" s="30"/>
      <c r="X1307" s="30"/>
      <c r="Y1307" s="30"/>
      <c r="Z1307" s="30"/>
      <c r="AA1307" s="30"/>
      <c r="AB1307" s="30"/>
      <c r="AC1307" s="30"/>
      <c r="AD1307" s="30"/>
      <c r="AE1307" s="30"/>
      <c r="AF1307" s="30"/>
      <c r="AG1307" s="30"/>
      <c r="AH1307" s="30"/>
      <c r="AI1307" s="30"/>
      <c r="AJ1307" s="30"/>
      <c r="AK1307" s="30"/>
      <c r="AL1307" s="30"/>
      <c r="AM1307" s="30"/>
      <c r="AN1307" s="30"/>
      <c r="AO1307" s="30"/>
      <c r="AP1307" s="30"/>
      <c r="AQ1307" s="30"/>
      <c r="AR1307" s="30"/>
      <c r="AS1307" s="30"/>
      <c r="AT1307" s="30"/>
      <c r="AU1307" s="30"/>
      <c r="AV1307" s="30"/>
      <c r="AW1307" s="30"/>
      <c r="AX1307" s="30"/>
      <c r="AY1307" s="30"/>
      <c r="AZ1307" s="30"/>
      <c r="BA1307" s="30"/>
      <c r="BB1307" s="30"/>
      <c r="BC1307" s="30"/>
      <c r="BD1307" s="30"/>
      <c r="BE1307" s="30"/>
      <c r="BF1307" s="30"/>
      <c r="BG1307" s="30"/>
      <c r="BH1307" s="30"/>
      <c r="BI1307" s="30"/>
      <c r="BJ1307" s="30"/>
      <c r="BK1307" s="30"/>
      <c r="BL1307" s="30"/>
      <c r="BM1307" s="30"/>
      <c r="BN1307" s="30"/>
      <c r="BO1307" s="30"/>
      <c r="BP1307" s="30"/>
      <c r="BQ1307" s="30"/>
      <c r="BR1307" s="30"/>
      <c r="BS1307" s="31"/>
      <c r="BT1307" s="31"/>
      <c r="BU1307" s="31"/>
      <c r="BV1307" s="31"/>
      <c r="BW1307" s="31"/>
      <c r="BX1307" s="31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</row>
    <row r="1308" spans="1:98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9"/>
  <sheetViews>
    <sheetView showGridLines="0" zoomScale="85" zoomScaleNormal="85" workbookViewId="0">
      <selection activeCell="P1" sqref="P1"/>
    </sheetView>
  </sheetViews>
  <sheetFormatPr baseColWidth="10" defaultRowHeight="12.75"/>
  <cols>
    <col min="2" max="2" width="2.28515625" customWidth="1"/>
  </cols>
  <sheetData>
    <row r="1" spans="1:14" ht="139.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>
      <c r="A36" s="9"/>
      <c r="B36" s="35" t="s">
        <v>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>
      <c r="A37" s="9"/>
      <c r="B37" s="35" t="s">
        <v>120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7"/>
  <sheetViews>
    <sheetView showGridLines="0" zoomScaleNormal="100" workbookViewId="0">
      <selection activeCell="P1" sqref="P1"/>
    </sheetView>
  </sheetViews>
  <sheetFormatPr baseColWidth="10" defaultRowHeight="12.75"/>
  <sheetData>
    <row r="1" spans="1:13" ht="118.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>
      <c r="A62" s="9"/>
      <c r="B62" s="30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>
      <c r="A77" s="9"/>
      <c r="B77" s="35" t="s">
        <v>10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</sheetData>
  <pageMargins left="0.70866141732283472" right="0.70866141732283472" top="0.47244094488188981" bottom="0.55118110236220474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7"/>
  <sheetViews>
    <sheetView showGridLines="0" zoomScale="115" zoomScaleNormal="115" workbookViewId="0">
      <selection activeCell="Q4" sqref="Q4"/>
    </sheetView>
  </sheetViews>
  <sheetFormatPr baseColWidth="10" defaultRowHeight="12.75"/>
  <cols>
    <col min="1" max="1" width="1.42578125" customWidth="1"/>
    <col min="2" max="2" width="33.140625" customWidth="1"/>
    <col min="7" max="7" width="2.5703125" customWidth="1"/>
    <col min="8" max="12" width="13" customWidth="1"/>
    <col min="13" max="13" width="4.140625" customWidth="1"/>
  </cols>
  <sheetData>
    <row r="1" spans="1:13" ht="126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5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7" customFormat="1" ht="18">
      <c r="A3" s="10"/>
      <c r="B3" s="11" t="s">
        <v>175</v>
      </c>
      <c r="C3" s="11"/>
      <c r="D3" s="11"/>
      <c r="E3" s="11"/>
      <c r="F3" s="12" t="s">
        <v>187</v>
      </c>
      <c r="G3" s="13"/>
      <c r="H3" s="14" t="s">
        <v>5</v>
      </c>
      <c r="I3" s="11"/>
      <c r="J3" s="11"/>
      <c r="K3" s="11"/>
      <c r="L3" s="11"/>
      <c r="M3" s="10"/>
    </row>
    <row r="4" spans="1:13">
      <c r="A4" s="9"/>
      <c r="B4" s="45" t="s">
        <v>130</v>
      </c>
      <c r="C4" s="3" t="s">
        <v>125</v>
      </c>
      <c r="D4" s="3" t="s">
        <v>124</v>
      </c>
      <c r="E4" s="3" t="s">
        <v>123</v>
      </c>
      <c r="F4" s="3" t="s">
        <v>126</v>
      </c>
      <c r="G4" s="9"/>
      <c r="H4" s="9"/>
      <c r="I4" s="9"/>
      <c r="J4" s="9"/>
      <c r="K4" s="9"/>
      <c r="L4" s="9"/>
      <c r="M4" s="9"/>
    </row>
    <row r="5" spans="1:13">
      <c r="A5" s="9"/>
      <c r="B5" s="79" t="s">
        <v>1</v>
      </c>
      <c r="C5" s="3" t="s">
        <v>127</v>
      </c>
      <c r="D5" s="3" t="s">
        <v>121</v>
      </c>
      <c r="E5" s="3" t="s">
        <v>122</v>
      </c>
      <c r="F5" s="3" t="s">
        <v>131</v>
      </c>
      <c r="G5" s="9"/>
      <c r="H5" s="4" t="s">
        <v>41</v>
      </c>
      <c r="I5" s="3" t="s">
        <v>127</v>
      </c>
      <c r="J5" s="3" t="s">
        <v>121</v>
      </c>
      <c r="K5" s="3" t="s">
        <v>122</v>
      </c>
      <c r="L5" s="3" t="s">
        <v>4</v>
      </c>
      <c r="M5" s="9"/>
    </row>
    <row r="6" spans="1:13" ht="15">
      <c r="A6" s="9"/>
      <c r="B6" s="15" t="s">
        <v>2</v>
      </c>
      <c r="C6" s="16">
        <v>6.0090099457196979</v>
      </c>
      <c r="D6" s="16">
        <v>6.2667099457196977</v>
      </c>
      <c r="E6" s="16">
        <v>6.5347099457196975</v>
      </c>
      <c r="F6" s="16">
        <v>5.6601099457196993</v>
      </c>
      <c r="G6" s="9"/>
      <c r="H6" s="18">
        <v>0.2</v>
      </c>
      <c r="I6" s="19">
        <v>6.3989154251717526</v>
      </c>
      <c r="J6" s="19">
        <v>6.6793209046238076</v>
      </c>
      <c r="K6" s="19">
        <v>7.2640647402402454</v>
      </c>
      <c r="L6" s="19">
        <v>8.9599976169525757</v>
      </c>
      <c r="M6" s="9"/>
    </row>
    <row r="7" spans="1:13" ht="15">
      <c r="A7" s="9"/>
      <c r="B7" s="15" t="s">
        <v>3</v>
      </c>
      <c r="C7" s="17">
        <v>2.3719249999999996</v>
      </c>
      <c r="D7" s="17">
        <v>2.5100499999999997</v>
      </c>
      <c r="E7" s="17">
        <v>4.4369083333333341</v>
      </c>
      <c r="F7" s="77">
        <v>20.074316666666665</v>
      </c>
      <c r="G7" s="9"/>
      <c r="H7" s="18">
        <v>0.21000000000000002</v>
      </c>
      <c r="I7" s="19">
        <v>6.3803484975787974</v>
      </c>
      <c r="J7" s="19">
        <v>6.6596727637236119</v>
      </c>
      <c r="K7" s="19">
        <v>7.2293335595487909</v>
      </c>
      <c r="L7" s="19">
        <v>8.8028601087986296</v>
      </c>
      <c r="M7" s="9"/>
    </row>
    <row r="8" spans="1:13">
      <c r="A8" s="9"/>
      <c r="B8" s="106" t="s">
        <v>185</v>
      </c>
      <c r="C8" s="106"/>
      <c r="D8" s="106"/>
      <c r="E8" s="106"/>
      <c r="F8" s="106"/>
      <c r="G8" s="9"/>
      <c r="H8" s="18">
        <v>0.22000000000000003</v>
      </c>
      <c r="I8" s="19">
        <v>6.3634694724942928</v>
      </c>
      <c r="J8" s="19">
        <v>6.6418108174507067</v>
      </c>
      <c r="K8" s="19">
        <v>7.1977597589201956</v>
      </c>
      <c r="L8" s="19">
        <v>8.6600078286586779</v>
      </c>
      <c r="M8" s="9"/>
    </row>
    <row r="9" spans="1:13" ht="12.75" customHeight="1">
      <c r="A9" s="9"/>
      <c r="B9" s="107"/>
      <c r="C9" s="107"/>
      <c r="D9" s="107"/>
      <c r="E9" s="107"/>
      <c r="F9" s="107"/>
      <c r="G9" s="9"/>
      <c r="H9" s="18">
        <v>0.23000000000000004</v>
      </c>
      <c r="I9" s="19">
        <v>6.3480581887214846</v>
      </c>
      <c r="J9" s="19">
        <v>6.6255020838971843</v>
      </c>
      <c r="K9" s="19">
        <v>7.1689315061723482</v>
      </c>
      <c r="L9" s="19">
        <v>8.5295774859222</v>
      </c>
      <c r="M9" s="9"/>
    </row>
    <row r="10" spans="1:13">
      <c r="A10" s="9"/>
      <c r="B10" s="107"/>
      <c r="C10" s="107"/>
      <c r="D10" s="107"/>
      <c r="E10" s="107"/>
      <c r="F10" s="107"/>
      <c r="G10" s="9"/>
      <c r="H10" s="18">
        <v>0.24000000000000005</v>
      </c>
      <c r="I10" s="19">
        <v>6.3339311785964103</v>
      </c>
      <c r="J10" s="19">
        <v>6.6105524114731224</v>
      </c>
      <c r="K10" s="19">
        <v>7.1425056078201541</v>
      </c>
      <c r="L10" s="19">
        <v>8.4100163384137616</v>
      </c>
      <c r="M10" s="9"/>
    </row>
    <row r="11" spans="1:13">
      <c r="A11" s="9"/>
      <c r="B11" s="78" t="s">
        <v>128</v>
      </c>
      <c r="C11" s="76"/>
      <c r="G11" s="9"/>
      <c r="H11" s="18">
        <v>0.25000000000000006</v>
      </c>
      <c r="I11" s="19">
        <v>6.320934329281342</v>
      </c>
      <c r="J11" s="19">
        <v>6.5967987128429852</v>
      </c>
      <c r="K11" s="19">
        <v>7.118193781336136</v>
      </c>
      <c r="L11" s="19">
        <v>8.3000200827060002</v>
      </c>
      <c r="M11" s="9"/>
    </row>
    <row r="12" spans="1:13">
      <c r="A12" s="9"/>
      <c r="B12" s="9"/>
      <c r="C12" s="9"/>
      <c r="D12" s="9"/>
      <c r="E12" s="9"/>
      <c r="F12" s="9"/>
      <c r="G12" s="9"/>
      <c r="H12" s="18">
        <v>0.26000000000000006</v>
      </c>
      <c r="I12" s="19">
        <v>6.3089372376058934</v>
      </c>
      <c r="J12" s="19">
        <v>6.5841029910305515</v>
      </c>
      <c r="K12" s="19">
        <v>7.0957520953508881</v>
      </c>
      <c r="L12" s="19">
        <v>8.1984850774372955</v>
      </c>
      <c r="M12" s="9"/>
    </row>
    <row r="13" spans="1:13">
      <c r="A13" s="9"/>
      <c r="B13" s="9"/>
      <c r="C13" s="9"/>
      <c r="D13" s="9"/>
      <c r="E13" s="9"/>
      <c r="F13" s="9"/>
      <c r="G13" s="9"/>
      <c r="H13" s="18">
        <v>0.27000000000000007</v>
      </c>
      <c r="I13" s="19">
        <v>6.2978288193878864</v>
      </c>
      <c r="J13" s="19">
        <v>6.5723476930560754</v>
      </c>
      <c r="K13" s="19">
        <v>7.0749727564756588</v>
      </c>
      <c r="L13" s="19">
        <v>8.1044711836699772</v>
      </c>
      <c r="M13" s="9"/>
    </row>
    <row r="14" spans="1:13">
      <c r="A14" s="9"/>
      <c r="B14" s="9"/>
      <c r="C14" s="9"/>
      <c r="D14" s="9"/>
      <c r="E14" s="9"/>
      <c r="F14" s="9"/>
      <c r="G14" s="9"/>
      <c r="H14" s="18">
        <v>0.28000000000000008</v>
      </c>
      <c r="I14" s="19">
        <v>6.2875138596140223</v>
      </c>
      <c r="J14" s="19">
        <v>6.561432059222633</v>
      </c>
      <c r="K14" s="19">
        <v>7.0556776560915173</v>
      </c>
      <c r="L14" s="19">
        <v>8.0171725680288954</v>
      </c>
      <c r="M14" s="9"/>
    </row>
    <row r="15" spans="1:13">
      <c r="A15" s="9"/>
      <c r="B15" s="9"/>
      <c r="C15" s="9"/>
      <c r="D15" s="9"/>
      <c r="E15" s="9"/>
      <c r="F15" s="9"/>
      <c r="G15" s="9"/>
      <c r="H15" s="18">
        <v>0.29000000000000009</v>
      </c>
      <c r="I15" s="19">
        <v>6.2779102763762875</v>
      </c>
      <c r="J15" s="19">
        <v>6.551269227722532</v>
      </c>
      <c r="K15" s="19">
        <v>7.0377132522855925</v>
      </c>
      <c r="L15" s="19">
        <v>7.9358945465699584</v>
      </c>
      <c r="M15" s="9"/>
    </row>
    <row r="16" spans="1:13">
      <c r="A16" s="9"/>
      <c r="B16" s="9"/>
      <c r="C16" s="9"/>
      <c r="D16" s="9"/>
      <c r="E16" s="9"/>
      <c r="F16" s="9"/>
      <c r="G16" s="9"/>
      <c r="H16" s="18">
        <v>0.3000000000000001</v>
      </c>
      <c r="I16" s="19">
        <v>6.268946932021068</v>
      </c>
      <c r="J16" s="19">
        <v>6.5417839183224373</v>
      </c>
      <c r="K16" s="19">
        <v>7.0209464754000628</v>
      </c>
      <c r="L16" s="19">
        <v>7.8600350598749493</v>
      </c>
      <c r="M16" s="9"/>
    </row>
    <row r="17" spans="1:13" ht="12.75" customHeight="1">
      <c r="A17" s="9"/>
      <c r="B17" s="9"/>
      <c r="C17" s="9"/>
      <c r="D17" s="9"/>
      <c r="E17" s="9"/>
      <c r="F17" s="9"/>
      <c r="G17" s="9"/>
      <c r="H17" s="18">
        <v>0.31000000000000011</v>
      </c>
      <c r="I17" s="19">
        <v>6.26056186794683</v>
      </c>
      <c r="J17" s="19">
        <v>6.5329105643675103</v>
      </c>
      <c r="K17" s="19">
        <v>7.0052614260555348</v>
      </c>
      <c r="L17" s="19">
        <v>7.7890697336118766</v>
      </c>
      <c r="M17" s="9"/>
    </row>
    <row r="18" spans="1:13" ht="12.75" customHeight="1">
      <c r="A18" s="9"/>
      <c r="B18" s="9"/>
      <c r="C18" s="9"/>
      <c r="D18" s="9"/>
      <c r="E18" s="9"/>
      <c r="F18" s="9"/>
      <c r="G18" s="9"/>
      <c r="H18" s="18">
        <v>0.32000000000000012</v>
      </c>
      <c r="I18" s="19">
        <v>6.2527008703772324</v>
      </c>
      <c r="J18" s="19">
        <v>6.5245917950347661</v>
      </c>
      <c r="K18" s="19">
        <v>6.9905566922950397</v>
      </c>
      <c r="L18" s="19">
        <v>7.7225397402402463</v>
      </c>
      <c r="M18" s="9"/>
    </row>
    <row r="19" spans="1:13">
      <c r="A19" s="9"/>
      <c r="B19" s="9"/>
      <c r="C19" s="9"/>
      <c r="D19" s="9"/>
      <c r="E19" s="9"/>
      <c r="F19" s="9"/>
      <c r="G19" s="9"/>
      <c r="H19" s="18">
        <v>0.33000000000000013</v>
      </c>
      <c r="I19" s="19">
        <v>6.2453162969027609</v>
      </c>
      <c r="J19" s="19">
        <v>6.5167771935403698</v>
      </c>
      <c r="K19" s="19">
        <v>6.9767431545200296</v>
      </c>
      <c r="L19" s="19">
        <v>7.6600418676790172</v>
      </c>
      <c r="M19" s="9"/>
    </row>
    <row r="20" spans="1:13">
      <c r="A20" s="9"/>
      <c r="B20" s="9"/>
      <c r="C20" s="9"/>
      <c r="D20" s="9"/>
      <c r="E20" s="9"/>
      <c r="F20" s="9"/>
      <c r="G20" s="9"/>
      <c r="H20" s="18">
        <v>0.34000000000000014</v>
      </c>
      <c r="I20" s="19">
        <v>6.238366110103259</v>
      </c>
      <c r="J20" s="19">
        <v>6.5094222744868206</v>
      </c>
      <c r="K20" s="19">
        <v>6.9637421777906079</v>
      </c>
      <c r="L20" s="19">
        <v>7.6012203405625662</v>
      </c>
      <c r="M20" s="9"/>
    </row>
    <row r="21" spans="1:13">
      <c r="A21" s="9"/>
      <c r="B21" s="9"/>
      <c r="C21" s="9"/>
      <c r="D21" s="9"/>
      <c r="E21" s="9"/>
      <c r="F21" s="9"/>
      <c r="G21" s="9"/>
      <c r="H21" s="18">
        <v>0.35000000000000014</v>
      </c>
      <c r="I21" s="19">
        <v>6.2318130768351576</v>
      </c>
      <c r="J21" s="19">
        <v>6.5024876365220461</v>
      </c>
      <c r="K21" s="19">
        <v>6.9514841140171537</v>
      </c>
      <c r="L21" s="19">
        <v>7.5457600435670562</v>
      </c>
      <c r="M21" s="9"/>
    </row>
    <row r="22" spans="1:13">
      <c r="A22" s="9"/>
      <c r="B22" s="9"/>
      <c r="C22" s="9"/>
      <c r="D22" s="9"/>
      <c r="E22" s="9"/>
      <c r="F22" s="9"/>
      <c r="G22" s="9"/>
      <c r="H22" s="18">
        <v>0.36000000000000015</v>
      </c>
      <c r="I22" s="19">
        <v>6.2256241009708395</v>
      </c>
      <c r="J22" s="19">
        <v>6.4959382562219803</v>
      </c>
      <c r="K22" s="19">
        <v>6.9399070537866683</v>
      </c>
      <c r="L22" s="19">
        <v>7.4933808741824075</v>
      </c>
      <c r="M22" s="9"/>
    </row>
    <row r="23" spans="1:13">
      <c r="A23" s="9"/>
      <c r="B23" s="9"/>
      <c r="C23" s="9"/>
      <c r="D23" s="9"/>
      <c r="E23" s="9"/>
      <c r="F23" s="9"/>
      <c r="G23" s="9"/>
      <c r="H23" s="18">
        <v>0.37000000000000016</v>
      </c>
      <c r="I23" s="19">
        <v>6.2197696643424303</v>
      </c>
      <c r="J23" s="19">
        <v>6.4897428964786759</v>
      </c>
      <c r="K23" s="19">
        <v>6.9289557805956692</v>
      </c>
      <c r="L23" s="19">
        <v>7.443833011250983</v>
      </c>
      <c r="M23" s="9"/>
    </row>
    <row r="24" spans="1:13">
      <c r="A24" s="9"/>
      <c r="B24" s="9"/>
      <c r="C24" s="9"/>
      <c r="D24" s="9"/>
      <c r="E24" s="9"/>
      <c r="F24" s="9"/>
      <c r="G24" s="9"/>
      <c r="H24" s="18">
        <v>0.38000000000000017</v>
      </c>
      <c r="I24" s="19">
        <v>6.2142233559576212</v>
      </c>
      <c r="J24" s="19">
        <v>6.4838736083008079</v>
      </c>
      <c r="K24" s="19">
        <v>6.9185808902041961</v>
      </c>
      <c r="L24" s="19">
        <v>7.3968929305791065</v>
      </c>
      <c r="M24" s="9"/>
    </row>
    <row r="25" spans="1:13">
      <c r="A25" s="9"/>
      <c r="B25" s="9"/>
      <c r="C25" s="9"/>
      <c r="D25" s="9"/>
      <c r="E25" s="9"/>
      <c r="F25" s="9"/>
      <c r="G25" s="9"/>
      <c r="H25" s="18">
        <v>0.39000000000000018</v>
      </c>
      <c r="I25" s="19">
        <v>6.2089614736438286</v>
      </c>
      <c r="J25" s="19">
        <v>6.4783053092602669</v>
      </c>
      <c r="K25" s="19">
        <v>6.9087380454738243</v>
      </c>
      <c r="L25" s="19">
        <v>7.3523600335314292</v>
      </c>
      <c r="M25" s="9"/>
    </row>
    <row r="26" spans="1:13">
      <c r="A26" s="9"/>
      <c r="B26" s="9"/>
      <c r="C26" s="9"/>
      <c r="D26" s="9"/>
      <c r="E26" s="9"/>
      <c r="F26" s="9"/>
      <c r="G26" s="9"/>
      <c r="H26" s="18">
        <v>0.40000000000000019</v>
      </c>
      <c r="I26" s="19">
        <v>6.2039626854457248</v>
      </c>
      <c r="J26" s="19">
        <v>6.4730154251717522</v>
      </c>
      <c r="K26" s="19">
        <v>6.8993873429799715</v>
      </c>
      <c r="L26" s="19">
        <v>7.310053781336137</v>
      </c>
      <c r="M26" s="9"/>
    </row>
    <row r="27" spans="1:13">
      <c r="A27" s="9"/>
      <c r="B27" s="9"/>
      <c r="C27" s="9"/>
      <c r="D27" s="9"/>
      <c r="E27" s="9"/>
      <c r="F27" s="9"/>
      <c r="G27" s="9"/>
      <c r="H27" s="18">
        <v>0.4100000000000002</v>
      </c>
      <c r="I27" s="19">
        <v>6.1992077405743586</v>
      </c>
      <c r="J27" s="19">
        <v>6.4679835842095068</v>
      </c>
      <c r="K27" s="19">
        <v>6.8904927723150866</v>
      </c>
      <c r="L27" s="19">
        <v>7.2698112487601261</v>
      </c>
      <c r="M27" s="9"/>
    </row>
    <row r="28" spans="1:13">
      <c r="A28" s="9"/>
      <c r="B28" s="9"/>
      <c r="C28" s="9"/>
      <c r="D28" s="9"/>
      <c r="E28" s="9"/>
      <c r="F28" s="9"/>
      <c r="G28" s="9"/>
      <c r="H28" s="18">
        <v>0.42000000000000021</v>
      </c>
      <c r="I28" s="19">
        <v>6.1946792216492481</v>
      </c>
      <c r="J28" s="19">
        <v>6.4631913547216548</v>
      </c>
      <c r="K28" s="19">
        <v>6.8820217526342438</v>
      </c>
      <c r="L28" s="19">
        <v>7.2314850272591631</v>
      </c>
      <c r="M28" s="9"/>
    </row>
    <row r="29" spans="1:13">
      <c r="A29" s="9"/>
      <c r="B29" s="9"/>
      <c r="C29" s="9"/>
      <c r="D29" s="9"/>
      <c r="E29" s="9"/>
      <c r="F29" s="9"/>
      <c r="G29" s="9"/>
      <c r="H29" s="18">
        <v>0.43000000000000022</v>
      </c>
      <c r="I29" s="19">
        <v>6.190361331511351</v>
      </c>
      <c r="J29" s="19">
        <v>6.458622019628586</v>
      </c>
      <c r="K29" s="19">
        <v>6.8739447338687896</v>
      </c>
      <c r="L29" s="19">
        <v>7.1949414207117339</v>
      </c>
      <c r="M29" s="9"/>
    </row>
    <row r="30" spans="1:13">
      <c r="A30" s="9"/>
      <c r="B30" s="9"/>
      <c r="C30" s="9"/>
      <c r="D30" s="9"/>
      <c r="E30" s="9"/>
      <c r="F30" s="9"/>
      <c r="G30" s="9"/>
      <c r="H30" s="18">
        <v>0.44000000000000022</v>
      </c>
      <c r="I30" s="19">
        <v>6.1862397091069958</v>
      </c>
      <c r="J30" s="19">
        <v>6.4542603815852022</v>
      </c>
      <c r="K30" s="19">
        <v>6.8662348523199466</v>
      </c>
      <c r="L30" s="19">
        <v>7.1600588871891881</v>
      </c>
      <c r="M30" s="9"/>
    </row>
    <row r="31" spans="1:13">
      <c r="A31" s="9"/>
      <c r="B31" s="9"/>
      <c r="C31" s="9"/>
      <c r="D31" s="9"/>
      <c r="E31" s="9"/>
      <c r="F31" s="9"/>
      <c r="G31" s="9"/>
      <c r="H31" s="18">
        <v>0.45000000000000023</v>
      </c>
      <c r="I31" s="19">
        <v>6.182301269920611</v>
      </c>
      <c r="J31" s="19">
        <v>6.4500925941215241</v>
      </c>
      <c r="K31" s="19">
        <v>6.8588676321732747</v>
      </c>
      <c r="L31" s="19">
        <v>7.1267266884898657</v>
      </c>
      <c r="M31" s="9"/>
    </row>
    <row r="32" spans="1:13">
      <c r="A32" s="9"/>
      <c r="B32" s="30"/>
      <c r="C32" s="9"/>
      <c r="D32" s="9"/>
      <c r="E32" s="9"/>
      <c r="F32" s="9"/>
      <c r="G32" s="9"/>
      <c r="H32" s="18">
        <v>0.46000000000000024</v>
      </c>
      <c r="I32" s="19">
        <v>6.1785340672205908</v>
      </c>
      <c r="J32" s="19">
        <v>6.446106014808441</v>
      </c>
      <c r="K32" s="19">
        <v>6.8518207259460224</v>
      </c>
      <c r="L32" s="19">
        <v>7.0948437158209492</v>
      </c>
      <c r="M32" s="9"/>
    </row>
    <row r="33" spans="1:13">
      <c r="A33" s="9"/>
      <c r="B33" s="35" t="s">
        <v>11</v>
      </c>
      <c r="C33" s="9"/>
      <c r="D33" s="9"/>
      <c r="E33" s="9"/>
      <c r="F33" s="9"/>
      <c r="G33" s="9"/>
      <c r="H33" s="18">
        <v>0.47000000000000025</v>
      </c>
      <c r="I33" s="19">
        <v>6.1749271710184441</v>
      </c>
      <c r="J33" s="19">
        <v>6.4422890771682546</v>
      </c>
      <c r="K33" s="19">
        <v>6.845073688068867</v>
      </c>
      <c r="L33" s="19">
        <v>7.0643174653932626</v>
      </c>
      <c r="M33" s="9"/>
    </row>
    <row r="34" spans="1:13">
      <c r="A34" s="9"/>
      <c r="B34" s="9"/>
      <c r="C34" s="9"/>
      <c r="D34" s="9"/>
      <c r="E34" s="9"/>
      <c r="F34" s="9"/>
      <c r="G34" s="9"/>
      <c r="H34" s="18">
        <v>0.48000000000000026</v>
      </c>
      <c r="I34" s="19">
        <v>6.1714705621580537</v>
      </c>
      <c r="J34" s="19">
        <v>6.4386311785964097</v>
      </c>
      <c r="K34" s="19">
        <v>6.8386077767699254</v>
      </c>
      <c r="L34" s="19">
        <v>7.03506314206673</v>
      </c>
      <c r="M34" s="9"/>
    </row>
    <row r="35" spans="1:13" ht="12.75" customHeight="1">
      <c r="A35" s="9"/>
      <c r="B35" s="9"/>
      <c r="C35" s="9"/>
      <c r="D35" s="9"/>
      <c r="E35" s="9"/>
      <c r="F35" s="9"/>
      <c r="G35" s="9"/>
      <c r="H35" s="18">
        <v>0.49000000000000027</v>
      </c>
      <c r="I35" s="19">
        <v>6.1681550393735973</v>
      </c>
      <c r="J35" s="19">
        <v>6.4351225820070894</v>
      </c>
      <c r="K35" s="19">
        <v>6.8324057802178801</v>
      </c>
      <c r="L35" s="19">
        <v>7.0070028727535254</v>
      </c>
      <c r="M35" s="9"/>
    </row>
    <row r="36" spans="1:13">
      <c r="A36" s="9"/>
      <c r="B36" s="9"/>
      <c r="C36" s="9"/>
      <c r="D36" s="9"/>
      <c r="E36" s="9"/>
      <c r="F36" s="9"/>
      <c r="G36" s="9"/>
      <c r="H36" s="18">
        <v>0.50000000000000022</v>
      </c>
      <c r="I36" s="19">
        <v>6.16497213750052</v>
      </c>
      <c r="J36" s="19">
        <v>6.4317543292813415</v>
      </c>
      <c r="K36" s="19">
        <v>6.8264518635279163</v>
      </c>
      <c r="L36" s="19">
        <v>6.9800650142128493</v>
      </c>
      <c r="M36" s="9"/>
    </row>
    <row r="37" spans="1:13">
      <c r="A37" s="9"/>
      <c r="B37" s="9"/>
      <c r="C37" s="9"/>
      <c r="D37" s="9"/>
      <c r="E37" s="9"/>
      <c r="F37" s="9"/>
      <c r="G37" s="9"/>
      <c r="H37" s="18">
        <v>0.51000000000000023</v>
      </c>
      <c r="I37" s="19">
        <v>6.1619140553087393</v>
      </c>
      <c r="J37" s="19">
        <v>6.4285181648977794</v>
      </c>
      <c r="K37" s="19">
        <v>6.8207314337669711</v>
      </c>
      <c r="L37" s="19">
        <v>6.9541835422816112</v>
      </c>
      <c r="M37" s="9"/>
    </row>
    <row r="38" spans="1:13">
      <c r="A38" s="9"/>
      <c r="B38" s="9"/>
      <c r="C38" s="9"/>
      <c r="D38" s="9"/>
      <c r="E38" s="9"/>
      <c r="F38" s="9"/>
      <c r="G38" s="9"/>
      <c r="H38" s="18">
        <v>0.52000000000000024</v>
      </c>
      <c r="I38" s="19">
        <v>6.1589735916627957</v>
      </c>
      <c r="J38" s="19">
        <v>6.4254064683751242</v>
      </c>
      <c r="K38" s="19">
        <v>6.8152310205352933</v>
      </c>
      <c r="L38" s="19">
        <v>6.9292975115784969</v>
      </c>
      <c r="M38" s="9"/>
    </row>
    <row r="39" spans="1:13">
      <c r="A39" s="9"/>
      <c r="B39" s="9"/>
      <c r="C39" s="9"/>
      <c r="D39" s="9"/>
      <c r="E39" s="9"/>
      <c r="F39" s="9"/>
      <c r="G39" s="9"/>
      <c r="H39" s="18">
        <v>0.53000000000000025</v>
      </c>
      <c r="I39" s="19">
        <v>6.1561440889091523</v>
      </c>
      <c r="J39" s="19">
        <v>6.4224121943627575</v>
      </c>
      <c r="K39" s="19">
        <v>6.809938170067074</v>
      </c>
      <c r="L39" s="19">
        <v>6.905350576373614</v>
      </c>
      <c r="M39" s="9"/>
    </row>
    <row r="40" spans="1:13">
      <c r="A40" s="9"/>
      <c r="B40" s="9"/>
      <c r="C40" s="9"/>
      <c r="D40" s="9"/>
      <c r="E40" s="9"/>
      <c r="F40" s="9"/>
      <c r="G40" s="9"/>
      <c r="H40" s="18">
        <v>0.54000000000000026</v>
      </c>
      <c r="I40" s="19">
        <v>6.1534193825537926</v>
      </c>
      <c r="J40" s="19">
        <v>6.4195288193878861</v>
      </c>
      <c r="K40" s="19">
        <v>6.8048413510976786</v>
      </c>
      <c r="L40" s="19">
        <v>6.8822905646948378</v>
      </c>
      <c r="M40" s="9"/>
    </row>
    <row r="41" spans="1:13">
      <c r="A41" s="9"/>
      <c r="B41" s="9"/>
      <c r="C41" s="9"/>
      <c r="D41" s="9"/>
      <c r="E41" s="9"/>
      <c r="F41" s="9"/>
      <c r="G41" s="9"/>
      <c r="H41" s="18">
        <v>0.55000000000000027</v>
      </c>
      <c r="I41" s="19">
        <v>6.1507937564295361</v>
      </c>
      <c r="J41" s="19">
        <v>6.4167502944121013</v>
      </c>
      <c r="K41" s="19">
        <v>6.7999298709998968</v>
      </c>
      <c r="L41" s="19">
        <v>6.8600690988952904</v>
      </c>
      <c r="M41" s="9"/>
    </row>
    <row r="42" spans="1:13">
      <c r="A42" s="9"/>
      <c r="B42" s="9"/>
      <c r="C42" s="9"/>
      <c r="D42" s="9"/>
      <c r="E42" s="9"/>
      <c r="F42" s="9"/>
      <c r="G42" s="9"/>
      <c r="H42" s="18">
        <v>0.56000000000000028</v>
      </c>
      <c r="I42" s="19">
        <v>6.1482619026668601</v>
      </c>
      <c r="J42" s="19">
        <v>6.4140710024711654</v>
      </c>
      <c r="K42" s="19">
        <v>6.7951938009056079</v>
      </c>
      <c r="L42" s="19">
        <v>6.8386412568742969</v>
      </c>
      <c r="M42" s="9"/>
    </row>
    <row r="43" spans="1:13" ht="12.75" customHeight="1">
      <c r="A43" s="9"/>
      <c r="B43" s="9"/>
      <c r="C43" s="9"/>
      <c r="D43" s="9"/>
      <c r="E43" s="9"/>
      <c r="F43" s="9"/>
      <c r="G43" s="9"/>
      <c r="H43" s="18">
        <v>0.57000000000000028</v>
      </c>
      <c r="I43" s="19">
        <v>6.1458188858783132</v>
      </c>
      <c r="J43" s="19">
        <v>6.4114857207737712</v>
      </c>
      <c r="K43" s="19">
        <v>6.7906239087093638</v>
      </c>
      <c r="L43" s="19">
        <v>6.8179652689593047</v>
      </c>
      <c r="M43" s="9"/>
    </row>
    <row r="44" spans="1:13">
      <c r="A44" s="9"/>
      <c r="B44" s="9"/>
      <c r="C44" s="9"/>
      <c r="D44" s="9"/>
      <c r="E44" s="9"/>
      <c r="F44" s="9"/>
      <c r="G44" s="9"/>
      <c r="H44" s="18">
        <v>0.58000000000000029</v>
      </c>
      <c r="I44" s="19">
        <v>6.1434601110479923</v>
      </c>
      <c r="J44" s="19">
        <v>6.4089895867211144</v>
      </c>
      <c r="K44" s="19">
        <v>6.7862115990026446</v>
      </c>
      <c r="L44" s="19">
        <v>6.7980022461448284</v>
      </c>
      <c r="M44" s="9"/>
    </row>
    <row r="45" spans="1:13">
      <c r="A45" s="9"/>
      <c r="B45" s="9"/>
      <c r="C45" s="9"/>
      <c r="D45" s="9"/>
      <c r="E45" s="9"/>
      <c r="F45" s="9"/>
      <c r="G45" s="9"/>
      <c r="H45" s="18">
        <v>0.5900000000000003</v>
      </c>
      <c r="I45" s="19">
        <v>6.1411812946864961</v>
      </c>
      <c r="J45" s="19">
        <v>6.4065780673821076</v>
      </c>
      <c r="K45" s="19">
        <v>6.7819488591164934</v>
      </c>
      <c r="L45" s="19">
        <v>6.7787159359681315</v>
      </c>
      <c r="M45" s="9"/>
    </row>
    <row r="46" spans="1:13" ht="12.75" customHeight="1">
      <c r="A46" s="9"/>
      <c r="B46" s="9"/>
      <c r="C46" s="9"/>
      <c r="D46" s="9"/>
      <c r="E46" s="9"/>
      <c r="F46" s="9"/>
      <c r="G46" s="9"/>
      <c r="H46" s="18">
        <v>0.60000000000000031</v>
      </c>
      <c r="I46" s="19">
        <v>6.1389784388703825</v>
      </c>
      <c r="J46" s="19">
        <v>6.4042469320210671</v>
      </c>
      <c r="K46" s="19">
        <v>6.7778282105598802</v>
      </c>
      <c r="L46" s="19">
        <v>6.7600725027973239</v>
      </c>
      <c r="M46" s="9"/>
    </row>
    <row r="47" spans="1:1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</sheetData>
  <mergeCells count="1">
    <mergeCell ref="B8:F10"/>
  </mergeCells>
  <pageMargins left="0.70866141732283472" right="0.70866141732283472" top="0.47244094488188981" bottom="0.55118110236220474" header="0.31496062992125984" footer="0.31496062992125984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2"/>
  <sheetViews>
    <sheetView showGridLines="0" topLeftCell="G1" zoomScaleNormal="100" workbookViewId="0">
      <selection activeCell="Q1" sqref="Q1"/>
    </sheetView>
  </sheetViews>
  <sheetFormatPr baseColWidth="10" defaultRowHeight="12.75"/>
  <cols>
    <col min="1" max="1" width="4.28515625" customWidth="1"/>
    <col min="2" max="2" width="24.7109375" customWidth="1"/>
    <col min="7" max="7" width="51.140625" bestFit="1" customWidth="1"/>
    <col min="8" max="8" width="33.7109375" customWidth="1"/>
    <col min="10" max="10" width="10.28515625" bestFit="1" customWidth="1"/>
    <col min="11" max="11" width="11.28515625" customWidth="1"/>
    <col min="12" max="12" width="9.85546875" customWidth="1"/>
    <col min="13" max="13" width="13.5703125" bestFit="1" customWidth="1"/>
    <col min="14" max="14" width="12.28515625" bestFit="1" customWidth="1"/>
    <col min="15" max="15" width="9.5703125" bestFit="1" customWidth="1"/>
    <col min="16" max="16" width="3.28515625" customWidth="1"/>
    <col min="18" max="18" width="22.85546875" bestFit="1" customWidth="1"/>
    <col min="21" max="21" width="13.5703125" bestFit="1" customWidth="1"/>
  </cols>
  <sheetData>
    <row r="1" spans="1:21" ht="122.2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2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21" s="2" customFormat="1" ht="18">
      <c r="A3" s="20"/>
      <c r="B3" s="21" t="s">
        <v>93</v>
      </c>
      <c r="C3" s="21"/>
      <c r="D3" s="21"/>
      <c r="E3" s="21"/>
      <c r="F3" s="22"/>
      <c r="G3" s="23"/>
      <c r="H3" s="23"/>
      <c r="I3" s="23"/>
      <c r="J3" s="23"/>
      <c r="K3" s="23"/>
      <c r="L3" s="12"/>
      <c r="M3" s="12"/>
      <c r="N3" s="12"/>
      <c r="O3" s="12"/>
      <c r="P3" s="23"/>
    </row>
    <row r="4" spans="1:2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21" ht="32.25" customHeight="1">
      <c r="A5" s="9"/>
      <c r="B5" s="68" t="s">
        <v>22</v>
      </c>
      <c r="C5" s="68" t="s">
        <v>127</v>
      </c>
      <c r="D5" s="68" t="s">
        <v>121</v>
      </c>
      <c r="E5" s="68" t="s">
        <v>122</v>
      </c>
      <c r="F5" s="68" t="s">
        <v>4</v>
      </c>
      <c r="G5" s="108" t="s">
        <v>7</v>
      </c>
      <c r="H5" s="109"/>
      <c r="I5" s="3" t="s">
        <v>137</v>
      </c>
      <c r="J5" s="3" t="s">
        <v>138</v>
      </c>
      <c r="K5" s="3" t="s">
        <v>84</v>
      </c>
      <c r="L5" s="3" t="s">
        <v>134</v>
      </c>
      <c r="M5" s="3" t="s">
        <v>135</v>
      </c>
      <c r="N5" s="3" t="s">
        <v>164</v>
      </c>
      <c r="O5" s="3" t="s">
        <v>136</v>
      </c>
      <c r="P5" s="9"/>
      <c r="R5" s="68" t="s">
        <v>22</v>
      </c>
      <c r="S5" s="3" t="s">
        <v>84</v>
      </c>
      <c r="T5" s="3" t="s">
        <v>134</v>
      </c>
      <c r="U5" s="3" t="s">
        <v>135</v>
      </c>
    </row>
    <row r="6" spans="1:21" ht="36.75" customHeight="1">
      <c r="A6" s="9"/>
      <c r="B6" s="64" t="s">
        <v>183</v>
      </c>
      <c r="C6" s="24">
        <v>6.0626119314559404</v>
      </c>
      <c r="D6" s="24">
        <v>6.3203119314559402</v>
      </c>
      <c r="E6" s="24">
        <v>6.58831193145594</v>
      </c>
      <c r="F6" s="24">
        <v>5.7137119314559408</v>
      </c>
      <c r="G6" s="114" t="s">
        <v>165</v>
      </c>
      <c r="H6" s="115"/>
      <c r="I6" s="25">
        <v>84.354388992518793</v>
      </c>
      <c r="J6" s="24">
        <v>1.0534483333333335</v>
      </c>
      <c r="K6" s="25">
        <v>105.16800488385945</v>
      </c>
      <c r="L6" s="25">
        <v>132.24687500000002</v>
      </c>
      <c r="M6" s="25">
        <v>320.69946969696969</v>
      </c>
      <c r="N6" s="32">
        <v>5.9015833333333338</v>
      </c>
      <c r="O6" s="25">
        <v>235.34166666666661</v>
      </c>
      <c r="P6" s="9"/>
      <c r="R6" s="64" t="str">
        <f>B6</f>
        <v>Nov 2022 - Oct 2023</v>
      </c>
      <c r="S6" s="25">
        <f>K6</f>
        <v>105.16800488385945</v>
      </c>
      <c r="T6" s="25">
        <f>L6</f>
        <v>132.24687500000002</v>
      </c>
      <c r="U6" s="25">
        <f>M6</f>
        <v>320.69946969696969</v>
      </c>
    </row>
    <row r="7" spans="1:21" s="1" customFormat="1" ht="36.75" customHeight="1">
      <c r="A7" s="27"/>
      <c r="B7" s="64" t="s">
        <v>187</v>
      </c>
      <c r="C7" s="24">
        <v>6.0090099457196979</v>
      </c>
      <c r="D7" s="24">
        <v>6.2667099457196977</v>
      </c>
      <c r="E7" s="24">
        <v>6.5347099457196975</v>
      </c>
      <c r="F7" s="24">
        <v>5.6601099457196993</v>
      </c>
      <c r="G7" s="116"/>
      <c r="H7" s="117"/>
      <c r="I7" s="25">
        <v>78.35630565918548</v>
      </c>
      <c r="J7" s="24">
        <v>1.0724291666666668</v>
      </c>
      <c r="K7" s="25">
        <v>98.026601874549399</v>
      </c>
      <c r="L7" s="25">
        <v>109.71029166666666</v>
      </c>
      <c r="M7" s="25">
        <v>271.5269659090909</v>
      </c>
      <c r="N7" s="32">
        <v>5.2123518518518512</v>
      </c>
      <c r="O7" s="25">
        <v>206.3125</v>
      </c>
      <c r="P7" s="27"/>
      <c r="R7" s="64" t="str">
        <f t="shared" ref="R7:R9" si="0">B7</f>
        <v>Dic 2022 - Nov 2023</v>
      </c>
      <c r="S7" s="25">
        <f>K7</f>
        <v>98.026601874549399</v>
      </c>
      <c r="T7" s="25">
        <f t="shared" ref="T7" si="1">L7</f>
        <v>109.71029166666666</v>
      </c>
      <c r="U7" s="25">
        <f t="shared" ref="U7" si="2">M7</f>
        <v>271.5269659090909</v>
      </c>
    </row>
    <row r="8" spans="1:21" ht="36" customHeight="1">
      <c r="A8" s="9"/>
      <c r="B8" s="64" t="s">
        <v>139</v>
      </c>
      <c r="C8" s="24">
        <f>C7-C$6</f>
        <v>-5.3601985736242419E-2</v>
      </c>
      <c r="D8" s="24">
        <f t="shared" ref="D8:F8" si="3">D7-D$6</f>
        <v>-5.3601985736242419E-2</v>
      </c>
      <c r="E8" s="24">
        <f t="shared" si="3"/>
        <v>-5.3601985736242419E-2</v>
      </c>
      <c r="F8" s="24">
        <f t="shared" si="3"/>
        <v>-5.3601985736241531E-2</v>
      </c>
      <c r="G8" s="110" t="s">
        <v>189</v>
      </c>
      <c r="H8" s="111"/>
      <c r="I8" s="25">
        <f t="shared" ref="I8:O8" si="4">I7-I6</f>
        <v>-5.9980833333333123</v>
      </c>
      <c r="J8" s="24">
        <f t="shared" si="4"/>
        <v>1.8980833333333225E-2</v>
      </c>
      <c r="K8" s="25">
        <f t="shared" si="4"/>
        <v>-7.1414030093100536</v>
      </c>
      <c r="L8" s="25">
        <f t="shared" si="4"/>
        <v>-22.536583333333354</v>
      </c>
      <c r="M8" s="25">
        <f>M7-M6</f>
        <v>-49.172503787878782</v>
      </c>
      <c r="N8" s="32">
        <f t="shared" si="4"/>
        <v>-0.68923148148148261</v>
      </c>
      <c r="O8" s="25">
        <f t="shared" si="4"/>
        <v>-29.029166666666612</v>
      </c>
      <c r="P8" s="9"/>
      <c r="R8" s="64" t="str">
        <f t="shared" si="0"/>
        <v>Variación (c€/kWh)</v>
      </c>
      <c r="S8" s="25">
        <f t="shared" ref="S8:T8" si="5">S7-S6</f>
        <v>-7.1414030093100536</v>
      </c>
      <c r="T8" s="25">
        <f t="shared" si="5"/>
        <v>-22.536583333333354</v>
      </c>
      <c r="U8" s="25">
        <f>U7-U6</f>
        <v>-49.172503787878782</v>
      </c>
    </row>
    <row r="9" spans="1:21" ht="36" customHeight="1">
      <c r="A9" s="9"/>
      <c r="B9" s="64" t="s">
        <v>6</v>
      </c>
      <c r="C9" s="65">
        <f>C8/C$6</f>
        <v>-8.8414014194324111E-3</v>
      </c>
      <c r="D9" s="65">
        <f t="shared" ref="D9:F9" si="6">D8/D$6</f>
        <v>-8.4809082712306461E-3</v>
      </c>
      <c r="E9" s="65">
        <f t="shared" si="6"/>
        <v>-8.1359210513878948E-3</v>
      </c>
      <c r="F9" s="65">
        <f t="shared" si="6"/>
        <v>-9.3812894978383913E-3</v>
      </c>
      <c r="G9" s="112"/>
      <c r="H9" s="113"/>
      <c r="I9" s="66">
        <f t="shared" ref="I9:O9" si="7">I8/I6</f>
        <v>-7.1105764678886713E-2</v>
      </c>
      <c r="J9" s="65">
        <f t="shared" si="7"/>
        <v>1.8017811346545919E-2</v>
      </c>
      <c r="K9" s="67">
        <f t="shared" si="7"/>
        <v>-6.7904711296905784E-2</v>
      </c>
      <c r="L9" s="67">
        <f t="shared" si="7"/>
        <v>-0.17041297447167164</v>
      </c>
      <c r="M9" s="67">
        <f>M8/M6</f>
        <v>-0.15332892141774382</v>
      </c>
      <c r="N9" s="66">
        <f t="shared" si="7"/>
        <v>-0.11678755387364677</v>
      </c>
      <c r="O9" s="67">
        <f t="shared" si="7"/>
        <v>-0.12334903154987409</v>
      </c>
      <c r="P9" s="9"/>
      <c r="R9" s="64" t="str">
        <f t="shared" si="0"/>
        <v>(%)</v>
      </c>
      <c r="S9" s="67">
        <f t="shared" ref="S9:T9" si="8">S8/S6</f>
        <v>-6.7904711296905784E-2</v>
      </c>
      <c r="T9" s="67">
        <f t="shared" si="8"/>
        <v>-0.17041297447167164</v>
      </c>
      <c r="U9" s="67">
        <f>U8/U6</f>
        <v>-0.15332892141774382</v>
      </c>
    </row>
    <row r="10" spans="1:21" ht="12.75" customHeight="1">
      <c r="A10" s="30"/>
      <c r="B10" s="119" t="s">
        <v>186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69"/>
      <c r="O10" s="69"/>
      <c r="P10" s="9"/>
    </row>
    <row r="11" spans="1:21" ht="14.25" customHeight="1">
      <c r="A11" s="9"/>
      <c r="B11" s="118" t="s">
        <v>129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69"/>
      <c r="N11" s="69"/>
      <c r="O11" s="69"/>
      <c r="P11" s="9"/>
    </row>
    <row r="12" spans="1:21">
      <c r="A12" s="9"/>
      <c r="B12" s="35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</sheetData>
  <mergeCells count="5">
    <mergeCell ref="G5:H5"/>
    <mergeCell ref="G8:H9"/>
    <mergeCell ref="G6:H7"/>
    <mergeCell ref="B11:L11"/>
    <mergeCell ref="B10:M10"/>
  </mergeCells>
  <pageMargins left="0.70866141732283472" right="0.70866141732283472" top="0.47244094488188981" bottom="0.55118110236220474" header="0.31496062992125984" footer="0.31496062992125984"/>
  <pageSetup paperSize="9" scale="9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21"/>
  <sheetViews>
    <sheetView showGridLines="0" tabSelected="1" workbookViewId="0">
      <selection activeCell="M1" sqref="M1"/>
    </sheetView>
  </sheetViews>
  <sheetFormatPr baseColWidth="10" defaultRowHeight="12.75"/>
  <cols>
    <col min="1" max="1" width="3.42578125" customWidth="1"/>
    <col min="2" max="2" width="21.85546875" customWidth="1"/>
    <col min="3" max="4" width="21.7109375" customWidth="1"/>
    <col min="9" max="9" width="11.85546875" customWidth="1"/>
    <col min="10" max="10" width="12.5703125" customWidth="1"/>
    <col min="11" max="11" width="3.7109375" customWidth="1"/>
  </cols>
  <sheetData>
    <row r="1" spans="1:11" ht="122.2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35" t="s">
        <v>169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45">
      <c r="A31" s="9"/>
      <c r="B31" s="96" t="s">
        <v>12</v>
      </c>
      <c r="C31" s="96" t="s">
        <v>171</v>
      </c>
      <c r="D31" s="96" t="s">
        <v>170</v>
      </c>
      <c r="E31" s="30"/>
      <c r="F31" s="9"/>
      <c r="G31" s="9"/>
      <c r="H31" s="9"/>
      <c r="I31" s="9"/>
      <c r="J31" s="9"/>
      <c r="K31" s="9"/>
    </row>
    <row r="32" spans="1:11" ht="15">
      <c r="A32" s="9"/>
      <c r="B32" s="97">
        <v>44915</v>
      </c>
      <c r="C32" s="98">
        <v>102.13</v>
      </c>
      <c r="D32" s="99">
        <f t="shared" ref="D32:D93" si="0">C32/55%</f>
        <v>185.69090909090906</v>
      </c>
      <c r="E32" s="30"/>
      <c r="F32" s="9"/>
      <c r="G32" s="9"/>
      <c r="H32" s="95"/>
      <c r="I32" s="9"/>
      <c r="J32" s="9"/>
      <c r="K32" s="9"/>
    </row>
    <row r="33" spans="1:13" ht="15">
      <c r="A33" s="9"/>
      <c r="B33" s="97">
        <v>44914</v>
      </c>
      <c r="C33" s="98">
        <v>107.95</v>
      </c>
      <c r="D33" s="99">
        <f t="shared" si="0"/>
        <v>196.27272727272725</v>
      </c>
      <c r="E33" s="9"/>
      <c r="F33" s="9"/>
      <c r="G33" s="9"/>
      <c r="H33" s="95"/>
      <c r="I33" s="9"/>
      <c r="J33" s="9"/>
      <c r="K33" s="9"/>
      <c r="M33" s="92"/>
    </row>
    <row r="34" spans="1:13" ht="15">
      <c r="A34" s="9"/>
      <c r="B34" s="97">
        <v>44913</v>
      </c>
      <c r="C34" s="98">
        <v>111.4</v>
      </c>
      <c r="D34" s="99">
        <f t="shared" si="0"/>
        <v>202.54545454545453</v>
      </c>
      <c r="E34" s="9"/>
      <c r="F34" s="9"/>
      <c r="G34" s="9"/>
      <c r="H34" s="95"/>
      <c r="I34" s="9"/>
      <c r="J34" s="9"/>
      <c r="K34" s="9"/>
      <c r="M34" s="92"/>
    </row>
    <row r="35" spans="1:13" ht="15">
      <c r="A35" s="9"/>
      <c r="B35" s="97">
        <v>44912</v>
      </c>
      <c r="C35" s="98">
        <v>115.1</v>
      </c>
      <c r="D35" s="99">
        <f t="shared" si="0"/>
        <v>209.27272727272725</v>
      </c>
      <c r="E35" s="9"/>
      <c r="F35" s="9"/>
      <c r="G35" s="9"/>
      <c r="H35" s="95"/>
      <c r="I35" s="9"/>
      <c r="J35" s="9"/>
      <c r="K35" s="9"/>
      <c r="M35" s="92"/>
    </row>
    <row r="36" spans="1:13" ht="15">
      <c r="A36" s="9"/>
      <c r="B36" s="97">
        <v>44911</v>
      </c>
      <c r="C36" s="98">
        <v>116.02</v>
      </c>
      <c r="D36" s="99">
        <f t="shared" si="0"/>
        <v>210.94545454545451</v>
      </c>
      <c r="E36" s="9"/>
      <c r="F36" s="9"/>
      <c r="G36" s="9"/>
      <c r="H36" s="95"/>
      <c r="I36" s="9"/>
      <c r="J36" s="9"/>
      <c r="K36" s="9"/>
      <c r="M36" s="92"/>
    </row>
    <row r="37" spans="1:13" ht="15">
      <c r="A37" s="9"/>
      <c r="B37" s="97">
        <v>44910</v>
      </c>
      <c r="C37" s="98">
        <v>117.41</v>
      </c>
      <c r="D37" s="99">
        <f t="shared" si="0"/>
        <v>213.47272727272724</v>
      </c>
      <c r="E37" s="9"/>
      <c r="F37" s="9"/>
      <c r="G37" s="9"/>
      <c r="H37" s="95"/>
      <c r="I37" s="9"/>
      <c r="J37" s="9"/>
      <c r="K37" s="9"/>
      <c r="M37" s="92"/>
    </row>
    <row r="38" spans="1:13" ht="15">
      <c r="A38" s="9"/>
      <c r="B38" s="97">
        <v>44909</v>
      </c>
      <c r="C38" s="98">
        <v>119.71</v>
      </c>
      <c r="D38" s="99">
        <f t="shared" si="0"/>
        <v>217.65454545454543</v>
      </c>
      <c r="E38" s="9"/>
      <c r="F38" s="9"/>
      <c r="G38" s="9"/>
      <c r="H38" s="95"/>
      <c r="I38" s="9"/>
      <c r="J38" s="9"/>
      <c r="K38" s="9"/>
      <c r="M38" s="92"/>
    </row>
    <row r="39" spans="1:13" ht="15">
      <c r="A39" s="9"/>
      <c r="B39" s="97">
        <v>44908</v>
      </c>
      <c r="C39" s="98">
        <v>123.49</v>
      </c>
      <c r="D39" s="99">
        <f t="shared" si="0"/>
        <v>224.5272727272727</v>
      </c>
      <c r="E39" s="9"/>
      <c r="F39" s="9"/>
      <c r="G39" s="9"/>
      <c r="H39" s="95"/>
      <c r="I39" s="9"/>
      <c r="J39" s="9"/>
      <c r="K39" s="9"/>
      <c r="M39" s="92"/>
    </row>
    <row r="40" spans="1:13" ht="15">
      <c r="A40" s="9"/>
      <c r="B40" s="97">
        <v>44907</v>
      </c>
      <c r="C40" s="98">
        <v>128.88999999999999</v>
      </c>
      <c r="D40" s="99">
        <f t="shared" si="0"/>
        <v>234.34545454545452</v>
      </c>
      <c r="E40" s="9"/>
      <c r="F40" s="9"/>
      <c r="G40" s="9"/>
      <c r="H40" s="95"/>
      <c r="I40" s="9"/>
      <c r="J40" s="9"/>
      <c r="K40" s="9"/>
      <c r="M40" s="92"/>
    </row>
    <row r="41" spans="1:13" ht="15">
      <c r="A41" s="9"/>
      <c r="B41" s="97">
        <v>44906</v>
      </c>
      <c r="C41" s="98">
        <v>124.51</v>
      </c>
      <c r="D41" s="99">
        <f t="shared" si="0"/>
        <v>226.38181818181818</v>
      </c>
      <c r="E41" s="9"/>
      <c r="F41" s="9"/>
      <c r="G41" s="9"/>
      <c r="H41" s="95"/>
      <c r="I41" s="9"/>
      <c r="J41" s="9"/>
      <c r="K41" s="9"/>
      <c r="M41" s="92"/>
    </row>
    <row r="42" spans="1:13" ht="15">
      <c r="A42" s="9"/>
      <c r="B42" s="97">
        <v>44905</v>
      </c>
      <c r="C42" s="98">
        <v>126.05</v>
      </c>
      <c r="D42" s="99">
        <f t="shared" si="0"/>
        <v>229.18181818181816</v>
      </c>
      <c r="E42" s="9"/>
      <c r="F42" s="9"/>
      <c r="G42" s="9"/>
      <c r="H42" s="95"/>
      <c r="I42" s="9"/>
      <c r="J42" s="9"/>
      <c r="K42" s="9"/>
      <c r="M42" s="92"/>
    </row>
    <row r="43" spans="1:13" ht="15">
      <c r="A43" s="9"/>
      <c r="B43" s="97">
        <v>44904</v>
      </c>
      <c r="C43" s="98">
        <v>127.7</v>
      </c>
      <c r="D43" s="99">
        <f t="shared" si="0"/>
        <v>232.18181818181816</v>
      </c>
      <c r="E43" s="9"/>
      <c r="F43" s="9"/>
      <c r="G43" s="9"/>
      <c r="H43" s="95"/>
      <c r="I43" s="9"/>
      <c r="J43" s="9"/>
      <c r="K43" s="9"/>
      <c r="M43" s="92"/>
    </row>
    <row r="44" spans="1:13" ht="15">
      <c r="A44" s="9"/>
      <c r="B44" s="97">
        <v>44903</v>
      </c>
      <c r="C44" s="98">
        <v>124.67</v>
      </c>
      <c r="D44" s="99">
        <f t="shared" si="0"/>
        <v>226.67272727272726</v>
      </c>
      <c r="E44" s="9"/>
      <c r="F44" s="9"/>
      <c r="G44" s="9"/>
      <c r="H44" s="95"/>
      <c r="I44" s="9"/>
      <c r="J44" s="9"/>
      <c r="K44" s="9"/>
      <c r="M44" s="92"/>
    </row>
    <row r="45" spans="1:13" ht="15">
      <c r="A45" s="9"/>
      <c r="B45" s="97">
        <v>44902</v>
      </c>
      <c r="C45" s="98">
        <v>128.18</v>
      </c>
      <c r="D45" s="99">
        <f t="shared" si="0"/>
        <v>233.05454545454546</v>
      </c>
      <c r="E45" s="9"/>
      <c r="F45" s="9"/>
      <c r="G45" s="9"/>
      <c r="H45" s="95"/>
      <c r="I45" s="9"/>
      <c r="J45" s="9"/>
      <c r="K45" s="9"/>
      <c r="M45" s="92"/>
    </row>
    <row r="46" spans="1:13" ht="15">
      <c r="A46" s="9"/>
      <c r="B46" s="97">
        <v>44901</v>
      </c>
      <c r="C46" s="98">
        <v>138.62</v>
      </c>
      <c r="D46" s="99">
        <f t="shared" si="0"/>
        <v>252.03636363636363</v>
      </c>
      <c r="E46" s="9"/>
      <c r="F46" s="30"/>
      <c r="G46" s="9"/>
      <c r="H46" s="95"/>
      <c r="I46" s="9"/>
      <c r="J46" s="9"/>
      <c r="K46" s="9"/>
      <c r="M46" s="92"/>
    </row>
    <row r="47" spans="1:13" ht="15">
      <c r="A47" s="9"/>
      <c r="B47" s="97">
        <v>44900</v>
      </c>
      <c r="C47" s="98">
        <v>104.31</v>
      </c>
      <c r="D47" s="99">
        <f t="shared" si="0"/>
        <v>189.65454545454546</v>
      </c>
      <c r="E47" s="9"/>
      <c r="F47" s="9"/>
      <c r="G47" s="9"/>
      <c r="H47" s="95"/>
      <c r="I47" s="9"/>
      <c r="J47" s="9"/>
      <c r="K47" s="9"/>
      <c r="M47" s="92"/>
    </row>
    <row r="48" spans="1:13" ht="15">
      <c r="A48" s="9"/>
      <c r="B48" s="97">
        <v>44899</v>
      </c>
      <c r="C48" s="98">
        <v>102.07</v>
      </c>
      <c r="D48" s="99">
        <f t="shared" si="0"/>
        <v>185.58181818181816</v>
      </c>
      <c r="E48" s="9"/>
      <c r="F48" s="30"/>
      <c r="G48" s="9"/>
      <c r="H48" s="95"/>
      <c r="I48" s="9"/>
      <c r="J48" s="9"/>
      <c r="K48" s="9"/>
      <c r="M48" s="92"/>
    </row>
    <row r="49" spans="1:13" ht="15">
      <c r="A49" s="9"/>
      <c r="B49" s="97">
        <v>44898</v>
      </c>
      <c r="C49" s="98">
        <v>106.61</v>
      </c>
      <c r="D49" s="99">
        <f t="shared" si="0"/>
        <v>193.83636363636361</v>
      </c>
      <c r="E49" s="9"/>
      <c r="F49" s="9"/>
      <c r="G49" s="9"/>
      <c r="H49" s="95"/>
      <c r="I49" s="9"/>
      <c r="J49" s="9"/>
      <c r="K49" s="9"/>
      <c r="M49" s="92"/>
    </row>
    <row r="50" spans="1:13" ht="15">
      <c r="A50" s="9"/>
      <c r="B50" s="97">
        <v>44897</v>
      </c>
      <c r="C50" s="98">
        <v>124.39</v>
      </c>
      <c r="D50" s="99">
        <f t="shared" si="0"/>
        <v>226.16363636363636</v>
      </c>
      <c r="E50" s="9"/>
      <c r="F50" s="9"/>
      <c r="G50" s="9"/>
      <c r="H50" s="95"/>
      <c r="I50" s="9"/>
      <c r="J50" s="9"/>
      <c r="K50" s="9"/>
      <c r="M50" s="92"/>
    </row>
    <row r="51" spans="1:13" ht="15">
      <c r="A51" s="9"/>
      <c r="B51" s="97">
        <v>44896</v>
      </c>
      <c r="C51" s="98">
        <v>111.49</v>
      </c>
      <c r="D51" s="99">
        <f t="shared" si="0"/>
        <v>202.70909090909089</v>
      </c>
      <c r="E51" s="9"/>
      <c r="F51" s="9"/>
      <c r="G51" s="9"/>
      <c r="H51" s="95"/>
      <c r="I51" s="9"/>
      <c r="J51" s="9"/>
      <c r="K51" s="9"/>
      <c r="M51" s="92"/>
    </row>
    <row r="52" spans="1:13" ht="15">
      <c r="A52" s="9"/>
      <c r="B52" s="97">
        <v>44895</v>
      </c>
      <c r="C52" s="98">
        <v>93.39</v>
      </c>
      <c r="D52" s="99">
        <f t="shared" si="0"/>
        <v>169.79999999999998</v>
      </c>
      <c r="E52" s="9"/>
      <c r="F52" s="9"/>
      <c r="G52" s="9"/>
      <c r="H52" s="95"/>
      <c r="I52" s="9"/>
      <c r="J52" s="9"/>
      <c r="K52" s="9"/>
      <c r="M52" s="92"/>
    </row>
    <row r="53" spans="1:13" ht="15">
      <c r="A53" s="9"/>
      <c r="B53" s="97">
        <v>44894</v>
      </c>
      <c r="C53" s="98">
        <v>89.48</v>
      </c>
      <c r="D53" s="99">
        <f t="shared" si="0"/>
        <v>162.69090909090909</v>
      </c>
      <c r="E53" s="9"/>
      <c r="F53" s="9"/>
      <c r="G53" s="9"/>
      <c r="H53" s="95"/>
      <c r="I53" s="9"/>
      <c r="J53" s="9"/>
      <c r="K53" s="9"/>
      <c r="M53" s="92"/>
    </row>
    <row r="54" spans="1:13" ht="15">
      <c r="A54" s="9"/>
      <c r="B54" s="97">
        <v>44893</v>
      </c>
      <c r="C54" s="98">
        <v>85.7</v>
      </c>
      <c r="D54" s="99">
        <f t="shared" si="0"/>
        <v>155.81818181818181</v>
      </c>
      <c r="E54" s="9"/>
      <c r="F54" s="9"/>
      <c r="G54" s="9"/>
      <c r="H54" s="95"/>
      <c r="I54" s="9"/>
      <c r="J54" s="9"/>
      <c r="K54" s="9"/>
      <c r="M54" s="92"/>
    </row>
    <row r="55" spans="1:13" ht="15">
      <c r="A55" s="9"/>
      <c r="B55" s="97">
        <v>44892</v>
      </c>
      <c r="C55" s="98">
        <v>84.45</v>
      </c>
      <c r="D55" s="99">
        <f t="shared" si="0"/>
        <v>153.54545454545453</v>
      </c>
      <c r="E55" s="9"/>
      <c r="F55" s="9"/>
      <c r="G55" s="9"/>
      <c r="H55" s="95"/>
      <c r="I55" s="9"/>
      <c r="J55" s="9"/>
      <c r="K55" s="9"/>
      <c r="M55" s="92"/>
    </row>
    <row r="56" spans="1:13" ht="15">
      <c r="A56" s="9"/>
      <c r="B56" s="97">
        <v>44891</v>
      </c>
      <c r="C56" s="98">
        <v>84.27</v>
      </c>
      <c r="D56" s="99">
        <f t="shared" si="0"/>
        <v>153.21818181818179</v>
      </c>
      <c r="E56" s="9"/>
      <c r="F56" s="9"/>
      <c r="G56" s="9"/>
      <c r="H56" s="95"/>
      <c r="I56" s="9"/>
      <c r="J56" s="9"/>
      <c r="K56" s="9"/>
      <c r="M56" s="92"/>
    </row>
    <row r="57" spans="1:13" ht="15">
      <c r="A57" s="9"/>
      <c r="B57" s="97">
        <v>44890</v>
      </c>
      <c r="C57" s="98">
        <v>78.22</v>
      </c>
      <c r="D57" s="99">
        <f t="shared" si="0"/>
        <v>142.21818181818182</v>
      </c>
      <c r="E57" s="9"/>
      <c r="F57" s="9"/>
      <c r="G57" s="9"/>
      <c r="H57" s="95"/>
      <c r="I57" s="9"/>
      <c r="J57" s="9"/>
      <c r="K57" s="9"/>
      <c r="M57" s="92"/>
    </row>
    <row r="58" spans="1:13" ht="15">
      <c r="A58" s="9"/>
      <c r="B58" s="97">
        <v>44889</v>
      </c>
      <c r="C58" s="98">
        <v>63.61</v>
      </c>
      <c r="D58" s="99">
        <f t="shared" ref="D58:D83" si="1">C58/55%</f>
        <v>115.65454545454544</v>
      </c>
      <c r="E58" s="9"/>
      <c r="F58" s="9"/>
      <c r="G58" s="9"/>
      <c r="H58" s="95"/>
      <c r="I58" s="9"/>
      <c r="J58" s="9"/>
      <c r="K58" s="9"/>
      <c r="M58" s="92"/>
    </row>
    <row r="59" spans="1:13" ht="15">
      <c r="A59" s="9"/>
      <c r="B59" s="97">
        <v>44888</v>
      </c>
      <c r="C59" s="98">
        <v>52.98</v>
      </c>
      <c r="D59" s="99">
        <f t="shared" si="1"/>
        <v>96.327272727272714</v>
      </c>
      <c r="E59" s="9"/>
      <c r="F59" s="9"/>
      <c r="G59" s="9"/>
      <c r="H59" s="95"/>
      <c r="I59" s="9"/>
      <c r="J59" s="9"/>
      <c r="K59" s="9"/>
      <c r="M59" s="92"/>
    </row>
    <row r="60" spans="1:13" ht="15">
      <c r="A60" s="9"/>
      <c r="B60" s="97">
        <v>44887</v>
      </c>
      <c r="C60" s="98">
        <v>53.49</v>
      </c>
      <c r="D60" s="99">
        <f t="shared" si="1"/>
        <v>97.25454545454545</v>
      </c>
      <c r="E60" s="9"/>
      <c r="F60" s="9"/>
      <c r="G60" s="9"/>
      <c r="H60" s="9"/>
      <c r="I60" s="9"/>
      <c r="J60" s="9"/>
      <c r="K60" s="9"/>
      <c r="M60" s="92"/>
    </row>
    <row r="61" spans="1:13" ht="15">
      <c r="A61" s="9"/>
      <c r="B61" s="97">
        <v>44886</v>
      </c>
      <c r="C61" s="98">
        <v>53.34</v>
      </c>
      <c r="D61" s="99">
        <f t="shared" si="1"/>
        <v>96.981818181818184</v>
      </c>
      <c r="E61" s="9"/>
      <c r="F61" s="9"/>
      <c r="G61" s="9"/>
      <c r="H61" s="9"/>
      <c r="I61" s="9"/>
      <c r="J61" s="9"/>
      <c r="K61" s="9"/>
      <c r="M61" s="92"/>
    </row>
    <row r="62" spans="1:13" ht="15">
      <c r="A62" s="9"/>
      <c r="B62" s="97">
        <v>44885</v>
      </c>
      <c r="C62" s="98">
        <v>51.86</v>
      </c>
      <c r="D62" s="99">
        <f t="shared" si="1"/>
        <v>94.290909090909082</v>
      </c>
      <c r="E62" s="9"/>
      <c r="F62" s="9"/>
      <c r="G62" s="9"/>
      <c r="H62" s="9"/>
      <c r="I62" s="9"/>
      <c r="J62" s="9"/>
      <c r="K62" s="9"/>
      <c r="M62" s="92"/>
    </row>
    <row r="63" spans="1:13" ht="15">
      <c r="A63" s="9"/>
      <c r="B63" s="97">
        <v>44884</v>
      </c>
      <c r="C63" s="98">
        <v>53.22</v>
      </c>
      <c r="D63" s="99">
        <f t="shared" si="1"/>
        <v>96.763636363636351</v>
      </c>
      <c r="E63" s="9"/>
      <c r="F63" s="9"/>
      <c r="G63" s="9"/>
      <c r="H63" s="9"/>
      <c r="I63" s="9"/>
      <c r="J63" s="9"/>
      <c r="K63" s="9"/>
      <c r="M63" s="92"/>
    </row>
    <row r="64" spans="1:13" ht="15">
      <c r="A64" s="9"/>
      <c r="B64" s="97">
        <v>44883</v>
      </c>
      <c r="C64" s="98">
        <v>53.18</v>
      </c>
      <c r="D64" s="99">
        <f t="shared" si="1"/>
        <v>96.690909090909088</v>
      </c>
      <c r="E64" s="9"/>
      <c r="F64" s="9"/>
      <c r="G64" s="9"/>
      <c r="H64" s="9"/>
      <c r="I64" s="9"/>
      <c r="J64" s="9"/>
      <c r="K64" s="9"/>
      <c r="M64" s="92"/>
    </row>
    <row r="65" spans="1:13" ht="15">
      <c r="A65" s="9"/>
      <c r="B65" s="97">
        <v>44882</v>
      </c>
      <c r="C65" s="98">
        <v>54.77</v>
      </c>
      <c r="D65" s="99">
        <f t="shared" si="1"/>
        <v>99.581818181818178</v>
      </c>
      <c r="E65" s="9"/>
      <c r="F65" s="9"/>
      <c r="G65" s="9"/>
      <c r="H65" s="9"/>
      <c r="I65" s="9"/>
      <c r="J65" s="9"/>
      <c r="K65" s="9"/>
      <c r="M65" s="92"/>
    </row>
    <row r="66" spans="1:13" ht="15">
      <c r="A66" s="9"/>
      <c r="B66" s="97">
        <v>44881</v>
      </c>
      <c r="C66" s="98">
        <v>57.48</v>
      </c>
      <c r="D66" s="99">
        <f t="shared" si="1"/>
        <v>104.5090909090909</v>
      </c>
      <c r="E66" s="9"/>
      <c r="F66" s="9"/>
      <c r="G66" s="9"/>
      <c r="H66" s="9"/>
      <c r="I66" s="9"/>
      <c r="J66" s="9"/>
      <c r="K66" s="9"/>
      <c r="M66" s="92"/>
    </row>
    <row r="67" spans="1:13" ht="15">
      <c r="A67" s="9"/>
      <c r="B67" s="97">
        <v>44880</v>
      </c>
      <c r="C67" s="98">
        <v>58.22</v>
      </c>
      <c r="D67" s="99">
        <f t="shared" si="1"/>
        <v>105.85454545454544</v>
      </c>
      <c r="E67" s="9"/>
      <c r="F67" s="9"/>
      <c r="G67" s="9"/>
      <c r="H67" s="9"/>
      <c r="I67" s="9"/>
      <c r="J67" s="9"/>
      <c r="K67" s="9"/>
      <c r="M67" s="92"/>
    </row>
    <row r="68" spans="1:13" ht="15">
      <c r="A68" s="9"/>
      <c r="B68" s="97">
        <v>44879</v>
      </c>
      <c r="C68" s="98">
        <v>50.13</v>
      </c>
      <c r="D68" s="99">
        <f t="shared" si="1"/>
        <v>91.145454545454541</v>
      </c>
      <c r="E68" s="9"/>
      <c r="F68" s="9"/>
      <c r="G68" s="9"/>
      <c r="H68" s="9"/>
      <c r="I68" s="9"/>
      <c r="J68" s="9"/>
      <c r="K68" s="9"/>
    </row>
    <row r="69" spans="1:13" ht="15">
      <c r="A69" s="9"/>
      <c r="B69" s="97">
        <v>44878</v>
      </c>
      <c r="C69" s="98">
        <v>49</v>
      </c>
      <c r="D69" s="99">
        <f t="shared" si="1"/>
        <v>89.090909090909079</v>
      </c>
      <c r="E69" s="9"/>
      <c r="F69" s="9"/>
      <c r="G69" s="9"/>
      <c r="H69" s="9"/>
      <c r="I69" s="9"/>
      <c r="J69" s="9"/>
      <c r="K69" s="9"/>
    </row>
    <row r="70" spans="1:13" ht="15">
      <c r="A70" s="9"/>
      <c r="B70" s="97">
        <v>44877</v>
      </c>
      <c r="C70" s="98">
        <v>51</v>
      </c>
      <c r="D70" s="99">
        <f t="shared" si="1"/>
        <v>92.72727272727272</v>
      </c>
      <c r="E70" s="9"/>
      <c r="F70" s="9"/>
      <c r="G70" s="9"/>
      <c r="H70" s="9"/>
      <c r="I70" s="9"/>
      <c r="J70" s="9"/>
      <c r="K70" s="9"/>
    </row>
    <row r="71" spans="1:13" ht="15">
      <c r="A71" s="9"/>
      <c r="B71" s="97">
        <v>44876</v>
      </c>
      <c r="C71" s="98">
        <v>51.62</v>
      </c>
      <c r="D71" s="99">
        <f t="shared" si="1"/>
        <v>93.854545454545445</v>
      </c>
      <c r="E71" s="9"/>
      <c r="F71" s="9"/>
      <c r="G71" s="9"/>
      <c r="H71" s="9"/>
      <c r="I71" s="9"/>
      <c r="J71" s="9"/>
      <c r="K71" s="9"/>
    </row>
    <row r="72" spans="1:13" ht="15">
      <c r="A72" s="9"/>
      <c r="B72" s="97">
        <v>44875</v>
      </c>
      <c r="C72" s="98">
        <v>53.74</v>
      </c>
      <c r="D72" s="99">
        <f t="shared" si="1"/>
        <v>97.709090909090904</v>
      </c>
      <c r="E72" s="9"/>
      <c r="F72" s="9"/>
      <c r="G72" s="9"/>
      <c r="H72" s="9"/>
      <c r="I72" s="9"/>
      <c r="J72" s="9"/>
      <c r="K72" s="9"/>
    </row>
    <row r="73" spans="1:13" ht="15">
      <c r="A73" s="9"/>
      <c r="B73" s="97">
        <v>44874</v>
      </c>
      <c r="C73" s="98">
        <v>47.13</v>
      </c>
      <c r="D73" s="99">
        <f t="shared" si="1"/>
        <v>85.690909090909088</v>
      </c>
      <c r="E73" s="9"/>
      <c r="F73" s="9"/>
      <c r="G73" s="9"/>
      <c r="H73" s="9"/>
      <c r="I73" s="9"/>
      <c r="J73" s="9"/>
      <c r="K73" s="9"/>
    </row>
    <row r="74" spans="1:13" ht="15">
      <c r="A74" s="9"/>
      <c r="B74" s="97">
        <v>44873</v>
      </c>
      <c r="C74" s="98">
        <v>45.51</v>
      </c>
      <c r="D74" s="99">
        <f t="shared" si="1"/>
        <v>82.745454545454535</v>
      </c>
      <c r="E74" s="9"/>
      <c r="F74" s="9"/>
      <c r="G74" s="9"/>
      <c r="H74" s="9"/>
      <c r="I74" s="9"/>
      <c r="J74" s="9"/>
      <c r="K74" s="9"/>
    </row>
    <row r="75" spans="1:13" ht="15">
      <c r="A75" s="9"/>
      <c r="B75" s="97">
        <v>44872</v>
      </c>
      <c r="C75" s="98">
        <v>43.38</v>
      </c>
      <c r="D75" s="99">
        <f t="shared" si="1"/>
        <v>78.872727272727275</v>
      </c>
      <c r="E75" s="9"/>
      <c r="F75" s="9"/>
      <c r="G75" s="9"/>
      <c r="H75" s="9"/>
      <c r="I75" s="9"/>
      <c r="J75" s="9"/>
      <c r="K75" s="9"/>
    </row>
    <row r="76" spans="1:13" ht="15">
      <c r="A76" s="9"/>
      <c r="B76" s="97">
        <v>44871</v>
      </c>
      <c r="C76" s="98">
        <v>44.27</v>
      </c>
      <c r="D76" s="99">
        <f t="shared" si="1"/>
        <v>80.490909090909085</v>
      </c>
      <c r="E76" s="9"/>
      <c r="F76" s="9"/>
      <c r="G76" s="9"/>
      <c r="H76" s="9"/>
      <c r="I76" s="9"/>
      <c r="J76" s="9"/>
      <c r="K76" s="9"/>
    </row>
    <row r="77" spans="1:13" ht="15">
      <c r="A77" s="9"/>
      <c r="B77" s="97">
        <v>44870</v>
      </c>
      <c r="C77" s="98">
        <v>56.88</v>
      </c>
      <c r="D77" s="99">
        <f t="shared" si="1"/>
        <v>103.41818181818182</v>
      </c>
      <c r="E77" s="9"/>
      <c r="F77" s="9"/>
      <c r="G77" s="9"/>
      <c r="H77" s="9"/>
      <c r="I77" s="9"/>
      <c r="J77" s="9"/>
      <c r="K77" s="9"/>
    </row>
    <row r="78" spans="1:13" ht="15">
      <c r="A78" s="9"/>
      <c r="B78" s="97">
        <v>44869</v>
      </c>
      <c r="C78" s="98">
        <v>51.81</v>
      </c>
      <c r="D78" s="99">
        <f t="shared" si="1"/>
        <v>94.2</v>
      </c>
      <c r="E78" s="9"/>
      <c r="F78" s="9"/>
      <c r="G78" s="9"/>
      <c r="H78" s="9"/>
      <c r="I78" s="9"/>
      <c r="J78" s="9"/>
      <c r="K78" s="9"/>
    </row>
    <row r="79" spans="1:13" ht="15">
      <c r="A79" s="9"/>
      <c r="B79" s="97">
        <v>44868</v>
      </c>
      <c r="C79" s="98">
        <v>41.38</v>
      </c>
      <c r="D79" s="99">
        <f t="shared" si="1"/>
        <v>75.236363636363635</v>
      </c>
      <c r="E79" s="9"/>
      <c r="F79" s="9"/>
      <c r="G79" s="9"/>
      <c r="H79" s="9"/>
      <c r="I79" s="9"/>
      <c r="J79" s="9"/>
      <c r="K79" s="9"/>
    </row>
    <row r="80" spans="1:13" ht="15">
      <c r="A80" s="9"/>
      <c r="B80" s="97">
        <v>44867</v>
      </c>
      <c r="C80" s="98">
        <v>54.7</v>
      </c>
      <c r="D80" s="99">
        <f t="shared" si="1"/>
        <v>99.454545454545453</v>
      </c>
      <c r="E80" s="9"/>
      <c r="F80" s="9"/>
      <c r="G80" s="9"/>
      <c r="H80" s="9"/>
      <c r="I80" s="9"/>
      <c r="J80" s="9"/>
      <c r="K80" s="9"/>
    </row>
    <row r="81" spans="1:11" ht="15">
      <c r="A81" s="9"/>
      <c r="B81" s="97">
        <v>44866</v>
      </c>
      <c r="C81" s="98">
        <v>64.790000000000006</v>
      </c>
      <c r="D81" s="99">
        <f t="shared" si="1"/>
        <v>117.8</v>
      </c>
      <c r="E81" s="9"/>
      <c r="F81" s="30"/>
      <c r="G81" s="9"/>
      <c r="H81" s="9"/>
      <c r="I81" s="9"/>
      <c r="J81" s="9"/>
      <c r="K81" s="9"/>
    </row>
    <row r="82" spans="1:11" ht="15">
      <c r="A82" s="9"/>
      <c r="B82" s="97">
        <v>44865</v>
      </c>
      <c r="C82" s="98">
        <v>40.49</v>
      </c>
      <c r="D82" s="99">
        <f t="shared" si="1"/>
        <v>73.61818181818181</v>
      </c>
      <c r="E82" s="9"/>
      <c r="F82" s="9"/>
      <c r="G82" s="9"/>
      <c r="H82" s="9"/>
      <c r="I82" s="9"/>
      <c r="J82" s="9"/>
      <c r="K82" s="9"/>
    </row>
    <row r="83" spans="1:11" ht="15">
      <c r="A83" s="9"/>
      <c r="B83" s="97">
        <v>44864</v>
      </c>
      <c r="C83" s="98">
        <v>38.89</v>
      </c>
      <c r="D83" s="99">
        <f t="shared" si="1"/>
        <v>70.709090909090904</v>
      </c>
      <c r="E83" s="9"/>
      <c r="F83" s="30"/>
      <c r="G83" s="9"/>
      <c r="H83" s="9"/>
      <c r="I83" s="9"/>
      <c r="J83" s="9"/>
      <c r="K83" s="9"/>
    </row>
    <row r="84" spans="1:11" ht="15">
      <c r="A84" s="9"/>
      <c r="B84" s="100">
        <v>44863</v>
      </c>
      <c r="C84" s="101">
        <v>41.62</v>
      </c>
      <c r="D84" s="102">
        <f t="shared" si="0"/>
        <v>75.672727272727258</v>
      </c>
      <c r="E84" s="9"/>
      <c r="F84" s="9"/>
      <c r="G84" s="9"/>
      <c r="H84" s="9"/>
      <c r="I84" s="9"/>
      <c r="J84" s="9"/>
      <c r="K84" s="9"/>
    </row>
    <row r="85" spans="1:11" ht="15">
      <c r="A85" s="9"/>
      <c r="B85" s="100">
        <v>44862</v>
      </c>
      <c r="C85" s="101">
        <v>43.95</v>
      </c>
      <c r="D85" s="102">
        <f t="shared" si="0"/>
        <v>79.909090909090907</v>
      </c>
      <c r="E85" s="9"/>
      <c r="F85" s="9"/>
      <c r="G85" s="9"/>
      <c r="H85" s="9"/>
      <c r="I85" s="9"/>
      <c r="J85" s="9"/>
      <c r="K85" s="9"/>
    </row>
    <row r="86" spans="1:11" ht="15">
      <c r="A86" s="9"/>
      <c r="B86" s="100">
        <v>44861</v>
      </c>
      <c r="C86" s="101">
        <v>38.729999999999997</v>
      </c>
      <c r="D86" s="102">
        <f t="shared" si="0"/>
        <v>70.418181818181807</v>
      </c>
      <c r="E86" s="9"/>
      <c r="F86" s="9"/>
      <c r="G86" s="9"/>
      <c r="H86" s="9"/>
      <c r="I86" s="9"/>
      <c r="J86" s="9"/>
      <c r="K86" s="9"/>
    </row>
    <row r="87" spans="1:11" ht="15">
      <c r="A87" s="9"/>
      <c r="B87" s="100">
        <v>44860</v>
      </c>
      <c r="C87" s="101">
        <v>33.93</v>
      </c>
      <c r="D87" s="102">
        <f t="shared" si="0"/>
        <v>61.690909090909088</v>
      </c>
      <c r="E87" s="9"/>
      <c r="F87" s="9"/>
      <c r="G87" s="9"/>
      <c r="H87" s="9"/>
      <c r="I87" s="9"/>
      <c r="J87" s="9"/>
      <c r="K87" s="9"/>
    </row>
    <row r="88" spans="1:11" ht="15">
      <c r="A88" s="9"/>
      <c r="B88" s="100">
        <v>44859</v>
      </c>
      <c r="C88" s="101">
        <v>35.24</v>
      </c>
      <c r="D88" s="102">
        <f t="shared" si="0"/>
        <v>64.072727272727278</v>
      </c>
      <c r="E88" s="9"/>
      <c r="F88" s="9"/>
      <c r="G88" s="9"/>
      <c r="H88" s="9"/>
      <c r="I88" s="9"/>
      <c r="J88" s="9"/>
      <c r="K88" s="9"/>
    </row>
    <row r="89" spans="1:11" ht="15">
      <c r="A89" s="9"/>
      <c r="B89" s="100">
        <v>44858</v>
      </c>
      <c r="C89" s="101">
        <v>38.619999999999997</v>
      </c>
      <c r="D89" s="102">
        <f t="shared" si="0"/>
        <v>70.218181818181804</v>
      </c>
      <c r="E89" s="9"/>
      <c r="F89" s="9"/>
      <c r="G89" s="9"/>
      <c r="H89" s="9"/>
      <c r="I89" s="9"/>
      <c r="J89" s="9"/>
      <c r="K89" s="9"/>
    </row>
    <row r="90" spans="1:11" ht="15">
      <c r="A90" s="9"/>
      <c r="B90" s="100">
        <v>44857</v>
      </c>
      <c r="C90" s="101">
        <v>36.43</v>
      </c>
      <c r="D90" s="102">
        <f t="shared" si="0"/>
        <v>66.236363636363635</v>
      </c>
      <c r="E90" s="9"/>
      <c r="F90" s="9"/>
      <c r="G90" s="9"/>
      <c r="H90" s="9"/>
      <c r="I90" s="9"/>
      <c r="J90" s="9"/>
      <c r="K90" s="9"/>
    </row>
    <row r="91" spans="1:11" ht="15">
      <c r="A91" s="9"/>
      <c r="B91" s="100">
        <v>44856</v>
      </c>
      <c r="C91" s="101">
        <v>35.89</v>
      </c>
      <c r="D91" s="102">
        <f t="shared" si="0"/>
        <v>65.25454545454545</v>
      </c>
      <c r="E91" s="9"/>
      <c r="F91" s="9"/>
      <c r="G91" s="9"/>
      <c r="H91" s="9"/>
      <c r="I91" s="9"/>
      <c r="J91" s="9"/>
      <c r="K91" s="9"/>
    </row>
    <row r="92" spans="1:11" ht="15">
      <c r="A92" s="9"/>
      <c r="B92" s="100">
        <v>44855</v>
      </c>
      <c r="C92" s="101">
        <v>31.81</v>
      </c>
      <c r="D92" s="102">
        <f t="shared" si="0"/>
        <v>57.836363636363629</v>
      </c>
      <c r="E92" s="9"/>
      <c r="F92" s="9"/>
      <c r="G92" s="9"/>
      <c r="H92" s="9"/>
      <c r="I92" s="9"/>
      <c r="J92" s="9"/>
      <c r="K92" s="9"/>
    </row>
    <row r="93" spans="1:11" ht="15">
      <c r="A93" s="9"/>
      <c r="B93" s="100">
        <v>44854</v>
      </c>
      <c r="C93" s="101">
        <v>31.77</v>
      </c>
      <c r="D93" s="102">
        <f t="shared" si="0"/>
        <v>57.763636363636358</v>
      </c>
      <c r="E93" s="9"/>
      <c r="F93" s="9"/>
      <c r="G93" s="9"/>
      <c r="H93" s="9"/>
      <c r="I93" s="9"/>
      <c r="J93" s="9"/>
      <c r="K93" s="9"/>
    </row>
    <row r="94" spans="1:11" ht="15">
      <c r="A94" s="9"/>
      <c r="B94" s="100">
        <v>44853</v>
      </c>
      <c r="C94" s="101">
        <v>41.49</v>
      </c>
      <c r="D94" s="102">
        <f t="shared" ref="D94:D129" si="2">C94/55%</f>
        <v>75.436363636363637</v>
      </c>
      <c r="E94" s="9"/>
      <c r="F94" s="9"/>
      <c r="G94" s="9"/>
      <c r="H94" s="9"/>
      <c r="I94" s="9"/>
      <c r="J94" s="9"/>
      <c r="K94" s="9"/>
    </row>
    <row r="95" spans="1:11" ht="15">
      <c r="A95" s="9"/>
      <c r="B95" s="100">
        <v>44852</v>
      </c>
      <c r="C95" s="101">
        <v>51.6</v>
      </c>
      <c r="D95" s="102">
        <f t="shared" si="2"/>
        <v>93.818181818181813</v>
      </c>
      <c r="E95" s="9"/>
      <c r="F95" s="9"/>
      <c r="G95" s="9"/>
      <c r="H95" s="9"/>
      <c r="I95" s="9"/>
      <c r="J95" s="9"/>
      <c r="K95" s="9"/>
    </row>
    <row r="96" spans="1:11" ht="15">
      <c r="A96" s="9"/>
      <c r="B96" s="100">
        <v>44851</v>
      </c>
      <c r="C96" s="101">
        <v>52.96</v>
      </c>
      <c r="D96" s="102">
        <f t="shared" si="2"/>
        <v>96.290909090909082</v>
      </c>
      <c r="E96" s="9"/>
      <c r="F96" s="9"/>
      <c r="G96" s="9"/>
      <c r="H96" s="9"/>
      <c r="I96" s="9"/>
      <c r="J96" s="9"/>
      <c r="K96" s="9"/>
    </row>
    <row r="97" spans="1:11" ht="15">
      <c r="A97" s="9"/>
      <c r="B97" s="100">
        <v>44850</v>
      </c>
      <c r="C97" s="101">
        <v>53.49</v>
      </c>
      <c r="D97" s="102">
        <f t="shared" si="2"/>
        <v>97.25454545454545</v>
      </c>
      <c r="E97" s="9"/>
      <c r="F97" s="9"/>
      <c r="G97" s="9"/>
      <c r="H97" s="9"/>
      <c r="I97" s="9"/>
      <c r="J97" s="9"/>
      <c r="K97" s="9"/>
    </row>
    <row r="98" spans="1:11" ht="15">
      <c r="A98" s="9"/>
      <c r="B98" s="100">
        <v>44849</v>
      </c>
      <c r="C98" s="101">
        <v>69.099999999999994</v>
      </c>
      <c r="D98" s="102">
        <f t="shared" si="2"/>
        <v>125.63636363636361</v>
      </c>
      <c r="E98" s="9"/>
      <c r="F98" s="9"/>
      <c r="G98" s="9"/>
      <c r="H98" s="9"/>
      <c r="I98" s="9"/>
      <c r="J98" s="9"/>
      <c r="K98" s="9"/>
    </row>
    <row r="99" spans="1:11" ht="15">
      <c r="A99" s="9"/>
      <c r="B99" s="100">
        <v>44848</v>
      </c>
      <c r="C99" s="101">
        <v>83.99</v>
      </c>
      <c r="D99" s="102">
        <f t="shared" si="2"/>
        <v>152.70909090909089</v>
      </c>
      <c r="E99" s="9"/>
      <c r="F99" s="9"/>
      <c r="G99" s="9"/>
      <c r="H99" s="9"/>
      <c r="I99" s="9"/>
      <c r="J99" s="9"/>
      <c r="K99" s="9"/>
    </row>
    <row r="100" spans="1:11" ht="15">
      <c r="A100" s="9"/>
      <c r="B100" s="100">
        <v>44847</v>
      </c>
      <c r="C100" s="101">
        <v>81.78</v>
      </c>
      <c r="D100" s="102">
        <f t="shared" si="2"/>
        <v>148.69090909090909</v>
      </c>
      <c r="E100" s="9"/>
      <c r="F100" s="9"/>
      <c r="G100" s="9"/>
      <c r="H100" s="9"/>
      <c r="I100" s="9"/>
      <c r="J100" s="9"/>
      <c r="K100" s="9"/>
    </row>
    <row r="101" spans="1:11" ht="15">
      <c r="A101" s="9"/>
      <c r="B101" s="100">
        <v>44846</v>
      </c>
      <c r="C101" s="101">
        <v>84.97</v>
      </c>
      <c r="D101" s="102">
        <f t="shared" si="2"/>
        <v>154.49090909090907</v>
      </c>
      <c r="E101" s="9"/>
      <c r="F101" s="9"/>
      <c r="G101" s="9"/>
      <c r="H101" s="9"/>
      <c r="I101" s="9"/>
      <c r="J101" s="9"/>
      <c r="K101" s="9"/>
    </row>
    <row r="102" spans="1:11" ht="15">
      <c r="A102" s="9"/>
      <c r="B102" s="100">
        <v>44845</v>
      </c>
      <c r="C102" s="101">
        <v>77.819999999999993</v>
      </c>
      <c r="D102" s="102">
        <f t="shared" si="2"/>
        <v>141.49090909090907</v>
      </c>
      <c r="E102" s="9"/>
      <c r="F102" s="9"/>
      <c r="G102" s="9"/>
      <c r="H102" s="9"/>
      <c r="I102" s="9"/>
      <c r="J102" s="9"/>
      <c r="K102" s="9"/>
    </row>
    <row r="103" spans="1:11" ht="15">
      <c r="A103" s="9"/>
      <c r="B103" s="100">
        <v>44844</v>
      </c>
      <c r="C103" s="101">
        <v>75.53</v>
      </c>
      <c r="D103" s="102">
        <f t="shared" si="2"/>
        <v>137.32727272727271</v>
      </c>
      <c r="E103" s="9"/>
      <c r="F103" s="9"/>
      <c r="G103" s="9"/>
      <c r="H103" s="9"/>
      <c r="I103" s="9"/>
      <c r="J103" s="9"/>
      <c r="K103" s="9"/>
    </row>
    <row r="104" spans="1:11" ht="15">
      <c r="A104" s="9"/>
      <c r="B104" s="100">
        <v>44843</v>
      </c>
      <c r="C104" s="101">
        <v>77.03</v>
      </c>
      <c r="D104" s="102">
        <f t="shared" si="2"/>
        <v>140.05454545454543</v>
      </c>
      <c r="E104" s="9"/>
      <c r="F104" s="9"/>
      <c r="G104" s="9"/>
      <c r="H104" s="9"/>
      <c r="I104" s="9"/>
      <c r="J104" s="9"/>
      <c r="K104" s="9"/>
    </row>
    <row r="105" spans="1:11" ht="15">
      <c r="A105" s="9"/>
      <c r="B105" s="100">
        <v>44842</v>
      </c>
      <c r="C105" s="101">
        <v>87.33</v>
      </c>
      <c r="D105" s="102">
        <f t="shared" si="2"/>
        <v>158.78181818181815</v>
      </c>
      <c r="E105" s="9"/>
      <c r="F105" s="9"/>
      <c r="G105" s="9"/>
      <c r="H105" s="9"/>
      <c r="I105" s="9"/>
      <c r="J105" s="9"/>
      <c r="K105" s="9"/>
    </row>
    <row r="106" spans="1:11" ht="15">
      <c r="A106" s="9"/>
      <c r="B106" s="100">
        <v>44841</v>
      </c>
      <c r="C106" s="101">
        <v>96.31</v>
      </c>
      <c r="D106" s="102">
        <f t="shared" si="2"/>
        <v>175.1090909090909</v>
      </c>
      <c r="E106" s="9"/>
      <c r="F106" s="9"/>
      <c r="G106" s="9"/>
      <c r="H106" s="9"/>
      <c r="I106" s="9"/>
      <c r="J106" s="9"/>
      <c r="K106" s="9"/>
    </row>
    <row r="107" spans="1:11" ht="15">
      <c r="A107" s="9"/>
      <c r="B107" s="100">
        <v>44840</v>
      </c>
      <c r="C107" s="101">
        <v>98.41</v>
      </c>
      <c r="D107" s="102">
        <f t="shared" si="2"/>
        <v>178.92727272727271</v>
      </c>
      <c r="E107" s="9"/>
      <c r="F107" s="9"/>
      <c r="G107" s="9"/>
      <c r="H107" s="9"/>
      <c r="I107" s="9"/>
      <c r="J107" s="9"/>
      <c r="K107" s="9"/>
    </row>
    <row r="108" spans="1:11" ht="15">
      <c r="A108" s="9"/>
      <c r="B108" s="100">
        <v>44839</v>
      </c>
      <c r="C108" s="101">
        <v>100.56</v>
      </c>
      <c r="D108" s="102">
        <f t="shared" si="2"/>
        <v>182.83636363636361</v>
      </c>
      <c r="E108" s="9"/>
      <c r="F108" s="9"/>
      <c r="G108" s="9"/>
      <c r="H108" s="9"/>
      <c r="I108" s="9"/>
      <c r="J108" s="9"/>
      <c r="K108" s="9"/>
    </row>
    <row r="109" spans="1:11" ht="15">
      <c r="A109" s="9"/>
      <c r="B109" s="100">
        <v>44838</v>
      </c>
      <c r="C109" s="101">
        <v>95.69</v>
      </c>
      <c r="D109" s="102">
        <f t="shared" si="2"/>
        <v>173.98181818181817</v>
      </c>
      <c r="E109" s="9"/>
      <c r="F109" s="9"/>
      <c r="G109" s="9"/>
      <c r="H109" s="9"/>
      <c r="I109" s="9"/>
      <c r="J109" s="9"/>
      <c r="K109" s="9"/>
    </row>
    <row r="110" spans="1:11" ht="15">
      <c r="A110" s="9"/>
      <c r="B110" s="100">
        <v>44837</v>
      </c>
      <c r="C110" s="101">
        <v>73.55</v>
      </c>
      <c r="D110" s="102">
        <f t="shared" si="2"/>
        <v>133.72727272727272</v>
      </c>
      <c r="E110" s="9"/>
      <c r="F110" s="9"/>
      <c r="G110" s="9"/>
      <c r="H110" s="9"/>
      <c r="I110" s="9"/>
      <c r="J110" s="9"/>
      <c r="K110" s="9"/>
    </row>
    <row r="111" spans="1:11" ht="15">
      <c r="A111" s="9"/>
      <c r="B111" s="100">
        <v>44836</v>
      </c>
      <c r="C111" s="101">
        <v>75.290000000000006</v>
      </c>
      <c r="D111" s="102">
        <f t="shared" si="2"/>
        <v>136.8909090909091</v>
      </c>
      <c r="E111" s="9"/>
      <c r="F111" s="9"/>
      <c r="G111" s="9"/>
      <c r="H111" s="9"/>
      <c r="I111" s="9"/>
      <c r="J111" s="9"/>
      <c r="K111" s="9"/>
    </row>
    <row r="112" spans="1:11" ht="15">
      <c r="A112" s="9"/>
      <c r="B112" s="100">
        <v>44835</v>
      </c>
      <c r="C112" s="101">
        <v>80.77</v>
      </c>
      <c r="D112" s="102">
        <f t="shared" si="2"/>
        <v>146.85454545454544</v>
      </c>
      <c r="E112" s="9"/>
      <c r="F112" s="9"/>
      <c r="G112" s="9"/>
      <c r="H112" s="9"/>
      <c r="I112" s="9"/>
      <c r="J112" s="9"/>
      <c r="K112" s="9"/>
    </row>
    <row r="113" spans="1:11" ht="15">
      <c r="A113" s="9"/>
      <c r="B113" s="100">
        <v>44834</v>
      </c>
      <c r="C113" s="101">
        <v>93.08</v>
      </c>
      <c r="D113" s="102">
        <f t="shared" si="2"/>
        <v>169.23636363636362</v>
      </c>
      <c r="E113" s="9"/>
      <c r="F113" s="9"/>
      <c r="G113" s="9"/>
      <c r="H113" s="9"/>
      <c r="I113" s="9"/>
      <c r="J113" s="9"/>
      <c r="K113" s="9"/>
    </row>
    <row r="114" spans="1:11" ht="15">
      <c r="A114" s="9"/>
      <c r="B114" s="100">
        <v>44833</v>
      </c>
      <c r="C114" s="101">
        <v>93.66</v>
      </c>
      <c r="D114" s="102">
        <f t="shared" si="2"/>
        <v>170.29090909090908</v>
      </c>
      <c r="E114" s="9"/>
      <c r="F114" s="9"/>
      <c r="G114" s="9"/>
      <c r="H114" s="9"/>
      <c r="I114" s="9"/>
      <c r="J114" s="9"/>
      <c r="K114" s="9"/>
    </row>
    <row r="115" spans="1:11" ht="15">
      <c r="A115" s="9"/>
      <c r="B115" s="100">
        <v>44832</v>
      </c>
      <c r="C115" s="101">
        <v>91.29</v>
      </c>
      <c r="D115" s="102">
        <f t="shared" si="2"/>
        <v>165.98181818181817</v>
      </c>
      <c r="E115" s="9"/>
      <c r="F115" s="9"/>
      <c r="G115" s="9"/>
      <c r="H115" s="9"/>
      <c r="I115" s="9"/>
      <c r="J115" s="9"/>
      <c r="K115" s="9"/>
    </row>
    <row r="116" spans="1:11" ht="15">
      <c r="A116" s="9"/>
      <c r="B116" s="100">
        <v>44831</v>
      </c>
      <c r="C116" s="101">
        <v>99.99</v>
      </c>
      <c r="D116" s="102">
        <f t="shared" si="2"/>
        <v>181.79999999999998</v>
      </c>
      <c r="E116" s="9"/>
      <c r="F116" s="9"/>
      <c r="G116" s="9"/>
      <c r="H116" s="9"/>
      <c r="I116" s="9"/>
      <c r="J116" s="9"/>
      <c r="K116" s="9"/>
    </row>
    <row r="117" spans="1:11" ht="15">
      <c r="A117" s="9"/>
      <c r="B117" s="100">
        <v>44830</v>
      </c>
      <c r="C117" s="101">
        <v>96.19</v>
      </c>
      <c r="D117" s="102">
        <f t="shared" si="2"/>
        <v>174.89090909090908</v>
      </c>
      <c r="E117" s="9"/>
      <c r="F117" s="9"/>
      <c r="G117" s="9"/>
      <c r="H117" s="9"/>
      <c r="I117" s="9"/>
      <c r="J117" s="9"/>
      <c r="K117" s="9"/>
    </row>
    <row r="118" spans="1:11" ht="15">
      <c r="A118" s="9"/>
      <c r="B118" s="100">
        <v>44829</v>
      </c>
      <c r="C118" s="101">
        <v>98.22</v>
      </c>
      <c r="D118" s="102">
        <f t="shared" si="2"/>
        <v>178.58181818181816</v>
      </c>
      <c r="E118" s="9"/>
      <c r="F118" s="9"/>
      <c r="G118" s="9"/>
      <c r="H118" s="9"/>
      <c r="I118" s="9"/>
      <c r="J118" s="9"/>
      <c r="K118" s="9"/>
    </row>
    <row r="119" spans="1:11" ht="15">
      <c r="A119" s="9"/>
      <c r="B119" s="100">
        <v>44828</v>
      </c>
      <c r="C119" s="101">
        <v>116.7</v>
      </c>
      <c r="D119" s="102">
        <f t="shared" si="2"/>
        <v>212.18181818181816</v>
      </c>
      <c r="E119" s="9"/>
      <c r="F119" s="9"/>
      <c r="G119" s="9"/>
      <c r="H119" s="9"/>
      <c r="I119" s="9"/>
      <c r="J119" s="9"/>
      <c r="K119" s="9"/>
    </row>
    <row r="120" spans="1:11" ht="15">
      <c r="A120" s="9"/>
      <c r="B120" s="100">
        <v>44827</v>
      </c>
      <c r="C120" s="101">
        <v>125.87</v>
      </c>
      <c r="D120" s="102">
        <f t="shared" si="2"/>
        <v>228.85454545454544</v>
      </c>
      <c r="E120" s="9"/>
      <c r="F120" s="9"/>
      <c r="G120" s="9"/>
      <c r="H120" s="9"/>
      <c r="I120" s="9"/>
      <c r="J120" s="9"/>
      <c r="K120" s="9"/>
    </row>
    <row r="121" spans="1:11" ht="15">
      <c r="A121" s="9"/>
      <c r="B121" s="100">
        <v>44826</v>
      </c>
      <c r="C121" s="101">
        <v>125.77</v>
      </c>
      <c r="D121" s="102">
        <f t="shared" si="2"/>
        <v>228.67272727272726</v>
      </c>
      <c r="E121" s="9"/>
      <c r="F121" s="9"/>
      <c r="G121" s="9"/>
      <c r="H121" s="9"/>
      <c r="I121" s="9"/>
      <c r="J121" s="9"/>
      <c r="K121" s="9"/>
    </row>
    <row r="122" spans="1:11" ht="15">
      <c r="A122" s="9"/>
      <c r="B122" s="100">
        <v>44825</v>
      </c>
      <c r="C122" s="101">
        <v>117.1</v>
      </c>
      <c r="D122" s="102">
        <f t="shared" si="2"/>
        <v>212.90909090909088</v>
      </c>
      <c r="E122" s="9"/>
      <c r="F122" s="9"/>
      <c r="G122" s="9"/>
      <c r="H122" s="9"/>
      <c r="I122" s="9"/>
      <c r="J122" s="9"/>
      <c r="K122" s="9"/>
    </row>
    <row r="123" spans="1:11" ht="15">
      <c r="A123" s="9"/>
      <c r="B123" s="100">
        <v>44824</v>
      </c>
      <c r="C123" s="101">
        <v>111.37</v>
      </c>
      <c r="D123" s="102">
        <f t="shared" si="2"/>
        <v>202.49090909090907</v>
      </c>
      <c r="E123" s="9"/>
      <c r="F123" s="9"/>
      <c r="G123" s="9"/>
      <c r="H123" s="9"/>
      <c r="I123" s="9"/>
      <c r="J123" s="9"/>
      <c r="K123" s="9"/>
    </row>
    <row r="124" spans="1:11" ht="15">
      <c r="A124" s="9"/>
      <c r="B124" s="100">
        <v>44823</v>
      </c>
      <c r="C124" s="101">
        <v>97.74</v>
      </c>
      <c r="D124" s="102">
        <f t="shared" si="2"/>
        <v>177.70909090909089</v>
      </c>
      <c r="E124" s="9"/>
      <c r="F124" s="9"/>
      <c r="G124" s="9"/>
      <c r="H124" s="9"/>
      <c r="I124" s="9"/>
      <c r="J124" s="9"/>
      <c r="K124" s="9"/>
    </row>
    <row r="125" spans="1:11" ht="15">
      <c r="A125" s="9"/>
      <c r="B125" s="100">
        <v>44822</v>
      </c>
      <c r="C125" s="101">
        <v>104.65</v>
      </c>
      <c r="D125" s="102">
        <f t="shared" si="2"/>
        <v>190.27272727272728</v>
      </c>
      <c r="E125" s="9"/>
      <c r="F125" s="9"/>
      <c r="G125" s="9"/>
      <c r="H125" s="9"/>
      <c r="I125" s="9"/>
      <c r="J125" s="9"/>
      <c r="K125" s="9"/>
    </row>
    <row r="126" spans="1:11" ht="15">
      <c r="A126" s="9"/>
      <c r="B126" s="100">
        <v>44821</v>
      </c>
      <c r="C126" s="101">
        <v>153.78</v>
      </c>
      <c r="D126" s="102">
        <f t="shared" si="2"/>
        <v>279.59999999999997</v>
      </c>
      <c r="E126" s="9"/>
      <c r="F126" s="9"/>
      <c r="G126" s="9"/>
      <c r="H126" s="9"/>
      <c r="I126" s="9"/>
      <c r="J126" s="9"/>
      <c r="K126" s="9"/>
    </row>
    <row r="127" spans="1:11" ht="15">
      <c r="A127" s="9"/>
      <c r="B127" s="100">
        <v>44820</v>
      </c>
      <c r="C127" s="101">
        <v>156.29</v>
      </c>
      <c r="D127" s="102">
        <f t="shared" si="2"/>
        <v>284.16363636363633</v>
      </c>
      <c r="E127" s="9"/>
      <c r="F127" s="9"/>
      <c r="G127" s="9"/>
      <c r="H127" s="9"/>
      <c r="I127" s="9"/>
      <c r="J127" s="9"/>
      <c r="K127" s="9"/>
    </row>
    <row r="128" spans="1:11" ht="15">
      <c r="A128" s="9"/>
      <c r="B128" s="100">
        <v>44819</v>
      </c>
      <c r="C128" s="101">
        <v>138.57</v>
      </c>
      <c r="D128" s="102">
        <f t="shared" si="2"/>
        <v>251.94545454545451</v>
      </c>
      <c r="E128" s="9"/>
      <c r="F128" s="9"/>
      <c r="G128" s="9"/>
      <c r="H128" s="9"/>
      <c r="I128" s="9"/>
      <c r="J128" s="9"/>
      <c r="K128" s="9"/>
    </row>
    <row r="129" spans="1:11" ht="15">
      <c r="A129" s="9"/>
      <c r="B129" s="100">
        <v>44818</v>
      </c>
      <c r="C129" s="101">
        <v>140.24</v>
      </c>
      <c r="D129" s="102">
        <f t="shared" si="2"/>
        <v>254.98181818181817</v>
      </c>
      <c r="E129" s="9"/>
      <c r="F129" s="9"/>
      <c r="G129" s="9"/>
      <c r="H129" s="9"/>
      <c r="I129" s="9"/>
      <c r="J129" s="9"/>
      <c r="K129" s="9"/>
    </row>
    <row r="130" spans="1:11" ht="15">
      <c r="A130" s="9"/>
      <c r="B130" s="100">
        <v>44817</v>
      </c>
      <c r="C130" s="101">
        <v>143.31</v>
      </c>
      <c r="D130" s="102">
        <f>C130/55%</f>
        <v>260.56363636363636</v>
      </c>
      <c r="E130" s="9"/>
      <c r="F130" s="9"/>
      <c r="G130" s="9"/>
      <c r="H130" s="9"/>
      <c r="I130" s="9"/>
      <c r="J130" s="9"/>
      <c r="K130" s="9"/>
    </row>
    <row r="131" spans="1:11" ht="15">
      <c r="A131" s="9"/>
      <c r="B131" s="100">
        <v>44816</v>
      </c>
      <c r="C131" s="101">
        <v>133.72999999999999</v>
      </c>
      <c r="D131" s="102">
        <f t="shared" ref="D131:D173" si="3">C131/55%</f>
        <v>243.1454545454545</v>
      </c>
      <c r="E131" s="9"/>
      <c r="F131" s="9"/>
      <c r="G131" s="9"/>
      <c r="H131" s="9"/>
      <c r="I131" s="9"/>
      <c r="J131" s="9"/>
      <c r="K131" s="9"/>
    </row>
    <row r="132" spans="1:11" ht="15">
      <c r="A132" s="9"/>
      <c r="B132" s="100">
        <v>44815</v>
      </c>
      <c r="C132" s="101">
        <v>131.5</v>
      </c>
      <c r="D132" s="102">
        <f t="shared" si="3"/>
        <v>239.09090909090907</v>
      </c>
      <c r="E132" s="9"/>
      <c r="F132" s="9"/>
      <c r="G132" s="9"/>
      <c r="H132" s="9"/>
      <c r="I132" s="9"/>
      <c r="J132" s="9"/>
      <c r="K132" s="9"/>
    </row>
    <row r="133" spans="1:11" ht="15">
      <c r="A133" s="9"/>
      <c r="B133" s="100">
        <v>44814</v>
      </c>
      <c r="C133" s="101">
        <v>120.82</v>
      </c>
      <c r="D133" s="102">
        <f t="shared" si="3"/>
        <v>219.67272727272723</v>
      </c>
      <c r="E133" s="9"/>
      <c r="F133" s="9"/>
      <c r="G133" s="9"/>
      <c r="H133" s="9"/>
      <c r="I133" s="9"/>
      <c r="J133" s="9"/>
      <c r="K133" s="9"/>
    </row>
    <row r="134" spans="1:11" ht="15">
      <c r="A134" s="9"/>
      <c r="B134" s="100">
        <v>44813</v>
      </c>
      <c r="C134" s="101">
        <v>102.11</v>
      </c>
      <c r="D134" s="102">
        <f t="shared" si="3"/>
        <v>185.65454545454543</v>
      </c>
      <c r="E134" s="9"/>
      <c r="F134" s="9"/>
      <c r="G134" s="9"/>
      <c r="H134" s="9"/>
      <c r="I134" s="9"/>
      <c r="J134" s="9"/>
      <c r="K134" s="9"/>
    </row>
    <row r="135" spans="1:11" ht="15">
      <c r="A135" s="9"/>
      <c r="B135" s="100">
        <v>44812</v>
      </c>
      <c r="C135" s="101">
        <v>107.29</v>
      </c>
      <c r="D135" s="102">
        <f t="shared" si="3"/>
        <v>195.07272727272726</v>
      </c>
      <c r="E135" s="9"/>
      <c r="F135" s="9"/>
      <c r="G135" s="9"/>
      <c r="H135" s="9"/>
      <c r="I135" s="9"/>
      <c r="J135" s="9"/>
      <c r="K135" s="9"/>
    </row>
    <row r="136" spans="1:11" ht="15">
      <c r="A136" s="9"/>
      <c r="B136" s="100">
        <v>44811</v>
      </c>
      <c r="C136" s="101">
        <v>129.63999999999999</v>
      </c>
      <c r="D136" s="102">
        <f t="shared" si="3"/>
        <v>235.70909090909086</v>
      </c>
      <c r="E136" s="9"/>
      <c r="F136" s="9"/>
      <c r="G136" s="9"/>
      <c r="H136" s="9"/>
      <c r="I136" s="9"/>
      <c r="J136" s="9"/>
      <c r="K136" s="9"/>
    </row>
    <row r="137" spans="1:11" ht="15">
      <c r="A137" s="9"/>
      <c r="B137" s="100">
        <v>44810</v>
      </c>
      <c r="C137" s="101">
        <v>146.97999999999999</v>
      </c>
      <c r="D137" s="102">
        <f t="shared" si="3"/>
        <v>267.23636363636359</v>
      </c>
      <c r="E137" s="9"/>
      <c r="F137" s="9"/>
      <c r="G137" s="9"/>
      <c r="H137" s="9"/>
      <c r="I137" s="9"/>
      <c r="J137" s="9"/>
      <c r="K137" s="9"/>
    </row>
    <row r="138" spans="1:11" ht="15">
      <c r="A138" s="9"/>
      <c r="B138" s="100">
        <v>44809</v>
      </c>
      <c r="C138" s="101">
        <v>99.18</v>
      </c>
      <c r="D138" s="102">
        <f t="shared" si="3"/>
        <v>180.32727272727271</v>
      </c>
      <c r="E138" s="9"/>
      <c r="F138" s="9"/>
      <c r="G138" s="9"/>
      <c r="H138" s="9"/>
      <c r="I138" s="9"/>
      <c r="J138" s="9"/>
      <c r="K138" s="9"/>
    </row>
    <row r="139" spans="1:11" ht="15">
      <c r="A139" s="9"/>
      <c r="B139" s="100">
        <v>44808</v>
      </c>
      <c r="C139" s="101">
        <v>100.92</v>
      </c>
      <c r="D139" s="102">
        <f t="shared" si="3"/>
        <v>183.49090909090907</v>
      </c>
      <c r="E139" s="9"/>
      <c r="F139" s="9"/>
      <c r="G139" s="9"/>
      <c r="H139" s="9"/>
      <c r="I139" s="9"/>
      <c r="J139" s="9"/>
      <c r="K139" s="9"/>
    </row>
    <row r="140" spans="1:11" ht="15">
      <c r="A140" s="9"/>
      <c r="B140" s="100">
        <v>44807</v>
      </c>
      <c r="C140" s="101">
        <v>183.35</v>
      </c>
      <c r="D140" s="102">
        <f t="shared" si="3"/>
        <v>333.36363636363632</v>
      </c>
      <c r="E140" s="9"/>
      <c r="F140" s="9"/>
      <c r="G140" s="9"/>
      <c r="H140" s="9"/>
      <c r="I140" s="9"/>
      <c r="J140" s="9"/>
      <c r="K140" s="9"/>
    </row>
    <row r="141" spans="1:11" ht="15">
      <c r="A141" s="9"/>
      <c r="B141" s="100">
        <v>44806</v>
      </c>
      <c r="C141" s="101">
        <v>189.08</v>
      </c>
      <c r="D141" s="102">
        <f t="shared" si="3"/>
        <v>343.78181818181815</v>
      </c>
      <c r="E141" s="9"/>
      <c r="F141" s="9"/>
      <c r="G141" s="9"/>
      <c r="H141" s="9"/>
      <c r="I141" s="9"/>
      <c r="J141" s="9"/>
      <c r="K141" s="9"/>
    </row>
    <row r="142" spans="1:11" ht="15">
      <c r="A142" s="9"/>
      <c r="B142" s="100">
        <v>44805</v>
      </c>
      <c r="C142" s="101">
        <v>215.96</v>
      </c>
      <c r="D142" s="102">
        <f t="shared" si="3"/>
        <v>392.65454545454543</v>
      </c>
      <c r="E142" s="9"/>
      <c r="F142" s="9"/>
      <c r="G142" s="9"/>
      <c r="H142" s="9"/>
      <c r="I142" s="9"/>
      <c r="J142" s="9"/>
      <c r="K142" s="9"/>
    </row>
    <row r="143" spans="1:11" ht="15">
      <c r="A143" s="9"/>
      <c r="B143" s="100">
        <v>44804</v>
      </c>
      <c r="C143" s="101">
        <v>230.39</v>
      </c>
      <c r="D143" s="102">
        <f t="shared" si="3"/>
        <v>418.89090909090902</v>
      </c>
      <c r="E143" s="9"/>
      <c r="F143" s="9"/>
      <c r="G143" s="9"/>
      <c r="H143" s="9"/>
      <c r="I143" s="9"/>
      <c r="J143" s="9"/>
      <c r="K143" s="9"/>
    </row>
    <row r="144" spans="1:11" ht="15">
      <c r="A144" s="9"/>
      <c r="B144" s="100">
        <v>44803</v>
      </c>
      <c r="C144" s="101">
        <v>215.64</v>
      </c>
      <c r="D144" s="102">
        <f t="shared" si="3"/>
        <v>392.07272727272721</v>
      </c>
      <c r="E144" s="9"/>
      <c r="F144" s="9"/>
      <c r="G144" s="9"/>
      <c r="H144" s="9"/>
      <c r="I144" s="9"/>
      <c r="J144" s="9"/>
      <c r="K144" s="9"/>
    </row>
    <row r="145" spans="1:11" ht="15">
      <c r="A145" s="9"/>
      <c r="B145" s="100">
        <v>44802</v>
      </c>
      <c r="C145" s="101">
        <v>217.07</v>
      </c>
      <c r="D145" s="102">
        <f t="shared" si="3"/>
        <v>394.67272727272723</v>
      </c>
      <c r="E145" s="9"/>
      <c r="F145" s="9"/>
      <c r="G145" s="9"/>
      <c r="H145" s="9"/>
      <c r="I145" s="9"/>
      <c r="J145" s="9"/>
      <c r="K145" s="9"/>
    </row>
    <row r="146" spans="1:11" ht="15">
      <c r="A146" s="9"/>
      <c r="B146" s="100">
        <v>44801</v>
      </c>
      <c r="C146" s="101">
        <v>217.11</v>
      </c>
      <c r="D146" s="102">
        <f t="shared" si="3"/>
        <v>394.74545454545455</v>
      </c>
      <c r="E146" s="9"/>
      <c r="F146" s="9"/>
      <c r="G146" s="9"/>
      <c r="H146" s="9"/>
      <c r="I146" s="9"/>
      <c r="J146" s="9"/>
      <c r="K146" s="9"/>
    </row>
    <row r="147" spans="1:11" ht="15">
      <c r="A147" s="9"/>
      <c r="B147" s="100">
        <v>44800</v>
      </c>
      <c r="C147" s="101">
        <v>222.68</v>
      </c>
      <c r="D147" s="102">
        <f t="shared" si="3"/>
        <v>404.87272727272727</v>
      </c>
      <c r="E147" s="9"/>
      <c r="F147" s="9"/>
      <c r="G147" s="9"/>
      <c r="H147" s="9"/>
      <c r="I147" s="9"/>
      <c r="J147" s="9"/>
      <c r="K147" s="9"/>
    </row>
    <row r="148" spans="1:11" ht="15">
      <c r="A148" s="9"/>
      <c r="B148" s="100">
        <v>44799</v>
      </c>
      <c r="C148" s="101">
        <v>218.64</v>
      </c>
      <c r="D148" s="102">
        <f t="shared" si="3"/>
        <v>397.52727272727265</v>
      </c>
      <c r="E148" s="9"/>
      <c r="F148" s="9"/>
      <c r="G148" s="9"/>
      <c r="H148" s="9"/>
      <c r="I148" s="9"/>
      <c r="J148" s="9"/>
      <c r="K148" s="9"/>
    </row>
    <row r="149" spans="1:11" ht="15">
      <c r="A149" s="9"/>
      <c r="B149" s="100">
        <v>44798</v>
      </c>
      <c r="C149" s="101">
        <v>206.16</v>
      </c>
      <c r="D149" s="102">
        <f t="shared" si="3"/>
        <v>374.83636363636361</v>
      </c>
      <c r="E149" s="9"/>
      <c r="F149" s="9"/>
      <c r="G149" s="9"/>
      <c r="H149" s="9"/>
      <c r="I149" s="9"/>
      <c r="J149" s="9"/>
      <c r="K149" s="9"/>
    </row>
    <row r="150" spans="1:11" ht="15">
      <c r="A150" s="9"/>
      <c r="B150" s="100">
        <v>44797</v>
      </c>
      <c r="C150" s="101">
        <v>213.34</v>
      </c>
      <c r="D150" s="102">
        <f t="shared" si="3"/>
        <v>387.89090909090908</v>
      </c>
      <c r="E150" s="9"/>
      <c r="F150" s="9"/>
      <c r="G150" s="9"/>
      <c r="H150" s="9"/>
      <c r="I150" s="9"/>
      <c r="J150" s="9"/>
      <c r="K150" s="9"/>
    </row>
    <row r="151" spans="1:11" ht="15">
      <c r="A151" s="9"/>
      <c r="B151" s="100">
        <v>44796</v>
      </c>
      <c r="C151" s="101">
        <v>201.61</v>
      </c>
      <c r="D151" s="102">
        <f t="shared" si="3"/>
        <v>366.56363636363636</v>
      </c>
      <c r="E151" s="9"/>
      <c r="F151" s="9"/>
      <c r="G151" s="9"/>
      <c r="H151" s="9"/>
      <c r="I151" s="9"/>
      <c r="J151" s="9"/>
      <c r="K151" s="9"/>
    </row>
    <row r="152" spans="1:11" ht="15">
      <c r="A152" s="9"/>
      <c r="B152" s="100">
        <v>44795</v>
      </c>
      <c r="C152" s="101">
        <v>170.77</v>
      </c>
      <c r="D152" s="102">
        <f t="shared" si="3"/>
        <v>310.4909090909091</v>
      </c>
      <c r="E152" s="9"/>
      <c r="F152" s="9"/>
      <c r="G152" s="9"/>
      <c r="H152" s="9"/>
      <c r="I152" s="9"/>
      <c r="J152" s="9"/>
      <c r="K152" s="9"/>
    </row>
    <row r="153" spans="1:11" ht="15">
      <c r="A153" s="9"/>
      <c r="B153" s="100">
        <v>44794</v>
      </c>
      <c r="C153" s="101">
        <v>167.65</v>
      </c>
      <c r="D153" s="102">
        <f t="shared" si="3"/>
        <v>304.81818181818181</v>
      </c>
      <c r="E153" s="9"/>
      <c r="F153" s="9"/>
      <c r="G153" s="9"/>
      <c r="H153" s="9"/>
      <c r="I153" s="9"/>
      <c r="J153" s="9"/>
      <c r="K153" s="9"/>
    </row>
    <row r="154" spans="1:11" ht="15">
      <c r="A154" s="9"/>
      <c r="B154" s="100">
        <v>44793</v>
      </c>
      <c r="C154" s="101">
        <v>157.27000000000001</v>
      </c>
      <c r="D154" s="102">
        <f t="shared" si="3"/>
        <v>285.94545454545454</v>
      </c>
      <c r="E154" s="9"/>
      <c r="F154" s="9"/>
      <c r="G154" s="9"/>
      <c r="H154" s="9"/>
      <c r="I154" s="9"/>
      <c r="J154" s="9"/>
      <c r="K154" s="9"/>
    </row>
    <row r="155" spans="1:11" ht="15">
      <c r="A155" s="9"/>
      <c r="B155" s="100">
        <v>44792</v>
      </c>
      <c r="C155" s="101">
        <v>161</v>
      </c>
      <c r="D155" s="102">
        <f t="shared" si="3"/>
        <v>292.72727272727269</v>
      </c>
      <c r="E155" s="9"/>
      <c r="F155" s="9"/>
      <c r="G155" s="9"/>
      <c r="H155" s="9"/>
      <c r="I155" s="9"/>
      <c r="J155" s="9"/>
      <c r="K155" s="9"/>
    </row>
    <row r="156" spans="1:11" ht="15">
      <c r="A156" s="9"/>
      <c r="B156" s="100">
        <v>44791</v>
      </c>
      <c r="C156" s="101">
        <v>157.44999999999999</v>
      </c>
      <c r="D156" s="102">
        <f t="shared" si="3"/>
        <v>286.27272727272725</v>
      </c>
      <c r="E156" s="9"/>
      <c r="F156" s="9"/>
      <c r="G156" s="9"/>
      <c r="H156" s="9"/>
      <c r="I156" s="9"/>
      <c r="J156" s="9"/>
      <c r="K156" s="9"/>
    </row>
    <row r="157" spans="1:11" ht="15">
      <c r="A157" s="9"/>
      <c r="B157" s="100">
        <v>44790</v>
      </c>
      <c r="C157" s="101">
        <v>149.68</v>
      </c>
      <c r="D157" s="102">
        <f t="shared" si="3"/>
        <v>272.14545454545453</v>
      </c>
      <c r="E157" s="9"/>
      <c r="F157" s="9"/>
      <c r="G157" s="9"/>
      <c r="H157" s="9"/>
      <c r="I157" s="9"/>
      <c r="J157" s="9"/>
      <c r="K157" s="9"/>
    </row>
    <row r="158" spans="1:11" ht="15">
      <c r="A158" s="9"/>
      <c r="B158" s="100">
        <v>44789</v>
      </c>
      <c r="C158" s="101">
        <v>148.13999999999999</v>
      </c>
      <c r="D158" s="102">
        <f t="shared" si="3"/>
        <v>269.34545454545452</v>
      </c>
      <c r="E158" s="9"/>
      <c r="F158" s="9"/>
      <c r="G158" s="9"/>
      <c r="H158" s="9"/>
      <c r="I158" s="9"/>
      <c r="J158" s="9"/>
      <c r="K158" s="9"/>
    </row>
    <row r="159" spans="1:11" ht="15">
      <c r="A159" s="9"/>
      <c r="B159" s="100">
        <v>44788</v>
      </c>
      <c r="C159" s="101">
        <v>142.9</v>
      </c>
      <c r="D159" s="102">
        <f t="shared" si="3"/>
        <v>259.81818181818181</v>
      </c>
      <c r="E159" s="9"/>
      <c r="F159" s="9"/>
      <c r="G159" s="9"/>
      <c r="H159" s="9"/>
      <c r="I159" s="9"/>
      <c r="J159" s="9"/>
      <c r="K159" s="9"/>
    </row>
    <row r="160" spans="1:11" ht="15">
      <c r="A160" s="9"/>
      <c r="B160" s="100">
        <v>44787</v>
      </c>
      <c r="C160" s="101">
        <v>141.33000000000001</v>
      </c>
      <c r="D160" s="102">
        <f t="shared" si="3"/>
        <v>256.96363636363634</v>
      </c>
      <c r="E160" s="9"/>
      <c r="F160" s="9"/>
      <c r="G160" s="9"/>
      <c r="H160" s="9"/>
      <c r="I160" s="9"/>
      <c r="J160" s="9"/>
      <c r="K160" s="9"/>
    </row>
    <row r="161" spans="1:11" ht="15">
      <c r="A161" s="9"/>
      <c r="B161" s="100">
        <v>44786</v>
      </c>
      <c r="C161" s="101">
        <v>144.07</v>
      </c>
      <c r="D161" s="102">
        <f t="shared" si="3"/>
        <v>261.94545454545454</v>
      </c>
      <c r="E161" s="9"/>
      <c r="F161" s="9"/>
      <c r="G161" s="9"/>
      <c r="H161" s="9"/>
      <c r="I161" s="9"/>
      <c r="J161" s="9"/>
      <c r="K161" s="9"/>
    </row>
    <row r="162" spans="1:11" ht="15">
      <c r="A162" s="9"/>
      <c r="B162" s="100">
        <v>44785</v>
      </c>
      <c r="C162" s="101">
        <v>139.26</v>
      </c>
      <c r="D162" s="102">
        <f t="shared" si="3"/>
        <v>253.19999999999996</v>
      </c>
      <c r="E162" s="9"/>
      <c r="F162" s="9"/>
      <c r="G162" s="9"/>
      <c r="H162" s="9"/>
      <c r="I162" s="9"/>
      <c r="J162" s="9"/>
      <c r="K162" s="9"/>
    </row>
    <row r="163" spans="1:11" ht="15">
      <c r="A163" s="9"/>
      <c r="B163" s="100">
        <v>44784</v>
      </c>
      <c r="C163" s="101">
        <v>128.68</v>
      </c>
      <c r="D163" s="102">
        <f t="shared" si="3"/>
        <v>233.96363636363637</v>
      </c>
      <c r="E163" s="9"/>
      <c r="F163" s="9"/>
      <c r="G163" s="9"/>
      <c r="H163" s="9"/>
      <c r="I163" s="9"/>
      <c r="J163" s="9"/>
      <c r="K163" s="9"/>
    </row>
    <row r="164" spans="1:11" ht="15">
      <c r="A164" s="9"/>
      <c r="B164" s="100">
        <v>44783</v>
      </c>
      <c r="C164" s="101">
        <v>126.75</v>
      </c>
      <c r="D164" s="102">
        <f t="shared" si="3"/>
        <v>230.45454545454544</v>
      </c>
      <c r="E164" s="9"/>
      <c r="F164" s="9"/>
      <c r="G164" s="9"/>
      <c r="H164" s="9"/>
      <c r="I164" s="9"/>
      <c r="J164" s="9"/>
      <c r="K164" s="9"/>
    </row>
    <row r="165" spans="1:11" ht="15">
      <c r="A165" s="9"/>
      <c r="B165" s="100">
        <v>44782</v>
      </c>
      <c r="C165" s="101">
        <v>131.24</v>
      </c>
      <c r="D165" s="102">
        <f t="shared" si="3"/>
        <v>238.61818181818182</v>
      </c>
      <c r="E165" s="9"/>
      <c r="F165" s="9"/>
      <c r="G165" s="9"/>
      <c r="H165" s="9"/>
      <c r="I165" s="9"/>
      <c r="J165" s="9"/>
      <c r="K165" s="9"/>
    </row>
    <row r="166" spans="1:11" ht="15">
      <c r="A166" s="9"/>
      <c r="B166" s="100">
        <v>44781</v>
      </c>
      <c r="C166" s="101">
        <v>125.94</v>
      </c>
      <c r="D166" s="102">
        <f t="shared" si="3"/>
        <v>228.98181818181817</v>
      </c>
      <c r="E166" s="9"/>
      <c r="F166" s="9"/>
      <c r="G166" s="9"/>
      <c r="H166" s="9"/>
      <c r="I166" s="9"/>
      <c r="J166" s="9"/>
      <c r="K166" s="9"/>
    </row>
    <row r="167" spans="1:11" ht="15">
      <c r="A167" s="9"/>
      <c r="B167" s="100">
        <v>44780</v>
      </c>
      <c r="C167" s="101">
        <v>126.86</v>
      </c>
      <c r="D167" s="102">
        <f t="shared" si="3"/>
        <v>230.65454545454543</v>
      </c>
      <c r="E167" s="9"/>
      <c r="F167" s="9"/>
      <c r="G167" s="9"/>
      <c r="H167" s="9"/>
      <c r="I167" s="9"/>
      <c r="J167" s="9"/>
      <c r="K167" s="9"/>
    </row>
    <row r="168" spans="1:11" ht="15">
      <c r="A168" s="9"/>
      <c r="B168" s="100">
        <v>44779</v>
      </c>
      <c r="C168" s="101">
        <v>131.47</v>
      </c>
      <c r="D168" s="102">
        <f t="shared" si="3"/>
        <v>239.0363636363636</v>
      </c>
      <c r="E168" s="9"/>
      <c r="F168" s="9"/>
      <c r="G168" s="9"/>
      <c r="H168" s="9"/>
      <c r="I168" s="9"/>
      <c r="J168" s="9"/>
      <c r="K168" s="9"/>
    </row>
    <row r="169" spans="1:11" ht="15">
      <c r="A169" s="9"/>
      <c r="B169" s="100">
        <v>44778</v>
      </c>
      <c r="C169" s="101">
        <v>130.22999999999999</v>
      </c>
      <c r="D169" s="102">
        <f t="shared" si="3"/>
        <v>236.78181818181815</v>
      </c>
      <c r="E169" s="9"/>
      <c r="F169" s="9"/>
      <c r="G169" s="9"/>
      <c r="H169" s="9"/>
      <c r="I169" s="9"/>
      <c r="J169" s="9"/>
      <c r="K169" s="9"/>
    </row>
    <row r="170" spans="1:11" ht="15">
      <c r="A170" s="9"/>
      <c r="B170" s="100">
        <v>44777</v>
      </c>
      <c r="C170" s="101">
        <v>128.56</v>
      </c>
      <c r="D170" s="102">
        <f t="shared" si="3"/>
        <v>233.74545454545452</v>
      </c>
      <c r="E170" s="9"/>
      <c r="F170" s="9"/>
      <c r="G170" s="9"/>
      <c r="H170" s="9"/>
      <c r="I170" s="9"/>
      <c r="J170" s="9"/>
      <c r="K170" s="9"/>
    </row>
    <row r="171" spans="1:11" ht="15">
      <c r="A171" s="9"/>
      <c r="B171" s="100">
        <v>44776</v>
      </c>
      <c r="C171" s="101">
        <v>127.63</v>
      </c>
      <c r="D171" s="102">
        <f t="shared" si="3"/>
        <v>232.05454545454543</v>
      </c>
      <c r="E171" s="9"/>
      <c r="F171" s="9"/>
      <c r="G171" s="9"/>
      <c r="H171" s="9"/>
      <c r="I171" s="9"/>
      <c r="J171" s="9"/>
      <c r="K171" s="9"/>
    </row>
    <row r="172" spans="1:11" ht="15">
      <c r="A172" s="9"/>
      <c r="B172" s="100">
        <v>44775</v>
      </c>
      <c r="C172" s="101">
        <v>125.83</v>
      </c>
      <c r="D172" s="102">
        <f t="shared" si="3"/>
        <v>228.78181818181815</v>
      </c>
      <c r="E172" s="9"/>
      <c r="F172" s="9"/>
      <c r="G172" s="9"/>
      <c r="H172" s="9"/>
      <c r="I172" s="9"/>
      <c r="J172" s="9"/>
      <c r="K172" s="9"/>
    </row>
    <row r="173" spans="1:11" ht="15">
      <c r="A173" s="9"/>
      <c r="B173" s="100">
        <v>44774</v>
      </c>
      <c r="C173" s="101">
        <v>116.32</v>
      </c>
      <c r="D173" s="102">
        <f t="shared" si="3"/>
        <v>211.49090909090907</v>
      </c>
      <c r="E173" s="9"/>
      <c r="F173" s="9"/>
      <c r="G173" s="9"/>
      <c r="H173" s="9"/>
      <c r="I173" s="9"/>
      <c r="J173" s="9"/>
      <c r="K173" s="9"/>
    </row>
    <row r="174" spans="1:11" ht="15">
      <c r="A174" s="9"/>
      <c r="B174" s="100">
        <v>44773</v>
      </c>
      <c r="C174" s="101">
        <v>116.46</v>
      </c>
      <c r="D174" s="102">
        <f t="shared" ref="D174:D194" si="4">C174/55%</f>
        <v>211.74545454545452</v>
      </c>
      <c r="E174" s="9"/>
      <c r="F174" s="9"/>
      <c r="G174" s="9"/>
      <c r="H174" s="9"/>
      <c r="I174" s="9"/>
      <c r="J174" s="9"/>
      <c r="K174" s="9"/>
    </row>
    <row r="175" spans="1:11" ht="15">
      <c r="A175" s="9"/>
      <c r="B175" s="100">
        <v>44772</v>
      </c>
      <c r="C175" s="101">
        <v>137.13</v>
      </c>
      <c r="D175" s="102">
        <f t="shared" si="4"/>
        <v>249.32727272727269</v>
      </c>
      <c r="E175" s="9"/>
      <c r="F175" s="9"/>
      <c r="G175" s="9"/>
      <c r="H175" s="9"/>
      <c r="I175" s="9"/>
      <c r="J175" s="9"/>
      <c r="K175" s="9"/>
    </row>
    <row r="176" spans="1:11" ht="15">
      <c r="A176" s="9"/>
      <c r="B176" s="100">
        <v>44771</v>
      </c>
      <c r="C176" s="101">
        <v>142.65</v>
      </c>
      <c r="D176" s="102">
        <f t="shared" si="4"/>
        <v>259.36363636363637</v>
      </c>
      <c r="E176" s="9"/>
      <c r="F176" s="9"/>
      <c r="G176" s="9"/>
      <c r="H176" s="9"/>
      <c r="I176" s="9"/>
      <c r="J176" s="9"/>
      <c r="K176" s="9"/>
    </row>
    <row r="177" spans="1:11" ht="15">
      <c r="A177" s="9"/>
      <c r="B177" s="100">
        <v>44770</v>
      </c>
      <c r="C177" s="101">
        <v>145.41</v>
      </c>
      <c r="D177" s="102">
        <f t="shared" si="4"/>
        <v>264.38181818181818</v>
      </c>
      <c r="E177" s="9"/>
      <c r="F177" s="9"/>
      <c r="G177" s="9"/>
      <c r="H177" s="9"/>
      <c r="I177" s="9"/>
      <c r="J177" s="9"/>
      <c r="K177" s="9"/>
    </row>
    <row r="178" spans="1:11" ht="15">
      <c r="A178" s="9"/>
      <c r="B178" s="100">
        <v>44769</v>
      </c>
      <c r="C178" s="101">
        <v>129.81</v>
      </c>
      <c r="D178" s="102">
        <f t="shared" si="4"/>
        <v>236.0181818181818</v>
      </c>
      <c r="E178" s="9"/>
      <c r="F178" s="9"/>
      <c r="G178" s="9"/>
      <c r="H178" s="9"/>
      <c r="I178" s="9"/>
      <c r="J178" s="9"/>
      <c r="K178" s="9"/>
    </row>
    <row r="179" spans="1:11" ht="15">
      <c r="A179" s="9"/>
      <c r="B179" s="100">
        <v>44768</v>
      </c>
      <c r="C179" s="101">
        <v>127.45</v>
      </c>
      <c r="D179" s="102">
        <f t="shared" si="4"/>
        <v>231.72727272727272</v>
      </c>
      <c r="E179" s="9"/>
      <c r="F179" s="9"/>
      <c r="G179" s="9"/>
      <c r="H179" s="9"/>
      <c r="I179" s="9"/>
      <c r="J179" s="9"/>
      <c r="K179" s="9"/>
    </row>
    <row r="180" spans="1:11" ht="15">
      <c r="A180" s="9"/>
      <c r="B180" s="100">
        <v>44767</v>
      </c>
      <c r="C180" s="101">
        <v>120.06</v>
      </c>
      <c r="D180" s="102">
        <f t="shared" si="4"/>
        <v>218.29090909090908</v>
      </c>
      <c r="E180" s="9"/>
      <c r="F180" s="9"/>
      <c r="G180" s="9"/>
      <c r="H180" s="9"/>
      <c r="I180" s="9"/>
      <c r="J180" s="9"/>
      <c r="K180" s="9"/>
    </row>
    <row r="181" spans="1:11" ht="15">
      <c r="A181" s="9"/>
      <c r="B181" s="100">
        <v>44766</v>
      </c>
      <c r="C181" s="101">
        <v>118.89</v>
      </c>
      <c r="D181" s="102">
        <f t="shared" si="4"/>
        <v>216.16363636363636</v>
      </c>
      <c r="E181" s="9"/>
      <c r="F181" s="9"/>
      <c r="G181" s="9"/>
      <c r="H181" s="9"/>
      <c r="I181" s="9"/>
      <c r="J181" s="9"/>
      <c r="K181" s="9"/>
    </row>
    <row r="182" spans="1:11" ht="15">
      <c r="A182" s="9"/>
      <c r="B182" s="100">
        <v>44765</v>
      </c>
      <c r="C182" s="101">
        <v>124.12</v>
      </c>
      <c r="D182" s="102">
        <f t="shared" si="4"/>
        <v>225.67272727272726</v>
      </c>
      <c r="E182" s="9"/>
      <c r="F182" s="9"/>
      <c r="G182" s="9"/>
      <c r="H182" s="9"/>
      <c r="I182" s="9"/>
      <c r="J182" s="9"/>
      <c r="K182" s="9"/>
    </row>
    <row r="183" spans="1:11" ht="15">
      <c r="A183" s="9"/>
      <c r="B183" s="100">
        <v>44764</v>
      </c>
      <c r="C183" s="101">
        <v>114.04</v>
      </c>
      <c r="D183" s="102">
        <f t="shared" si="4"/>
        <v>207.34545454545454</v>
      </c>
      <c r="E183" s="9"/>
      <c r="F183" s="9"/>
      <c r="G183" s="9"/>
      <c r="H183" s="9"/>
      <c r="I183" s="9"/>
      <c r="J183" s="9"/>
      <c r="K183" s="9"/>
    </row>
    <row r="184" spans="1:11" ht="15">
      <c r="A184" s="9"/>
      <c r="B184" s="100">
        <v>44763</v>
      </c>
      <c r="C184" s="101">
        <v>114.3</v>
      </c>
      <c r="D184" s="102">
        <f t="shared" si="4"/>
        <v>207.81818181818178</v>
      </c>
      <c r="E184" s="9"/>
      <c r="F184" s="9"/>
      <c r="G184" s="9"/>
      <c r="H184" s="9"/>
      <c r="I184" s="9"/>
      <c r="J184" s="9"/>
      <c r="K184" s="9"/>
    </row>
    <row r="185" spans="1:11" ht="15">
      <c r="A185" s="9"/>
      <c r="B185" s="100">
        <v>44762</v>
      </c>
      <c r="C185" s="101">
        <v>108.95</v>
      </c>
      <c r="D185" s="102">
        <f t="shared" si="4"/>
        <v>198.09090909090909</v>
      </c>
      <c r="E185" s="9"/>
      <c r="F185" s="9"/>
      <c r="G185" s="9"/>
      <c r="H185" s="9"/>
      <c r="I185" s="9"/>
      <c r="J185" s="9"/>
      <c r="K185" s="9"/>
    </row>
    <row r="186" spans="1:11" ht="15">
      <c r="A186" s="9"/>
      <c r="B186" s="100">
        <v>44761</v>
      </c>
      <c r="C186" s="101">
        <v>108.59</v>
      </c>
      <c r="D186" s="102">
        <f t="shared" si="4"/>
        <v>197.43636363636364</v>
      </c>
      <c r="E186" s="9"/>
      <c r="F186" s="9"/>
      <c r="G186" s="9"/>
      <c r="H186" s="9"/>
      <c r="I186" s="9"/>
      <c r="J186" s="9"/>
      <c r="K186" s="9"/>
    </row>
    <row r="187" spans="1:11" ht="15">
      <c r="A187" s="9"/>
      <c r="B187" s="100">
        <v>44760</v>
      </c>
      <c r="C187" s="101">
        <v>109.3</v>
      </c>
      <c r="D187" s="102">
        <f t="shared" si="4"/>
        <v>198.72727272727272</v>
      </c>
      <c r="E187" s="9"/>
      <c r="F187" s="9"/>
      <c r="G187" s="9"/>
      <c r="H187" s="9"/>
      <c r="I187" s="9"/>
      <c r="J187" s="9"/>
      <c r="K187" s="9"/>
    </row>
    <row r="188" spans="1:11" ht="15">
      <c r="A188" s="9"/>
      <c r="B188" s="100">
        <v>44759</v>
      </c>
      <c r="C188" s="101">
        <v>115.42</v>
      </c>
      <c r="D188" s="102">
        <f t="shared" si="4"/>
        <v>209.85454545454544</v>
      </c>
      <c r="E188" s="9"/>
      <c r="F188" s="9"/>
      <c r="G188" s="9"/>
      <c r="H188" s="9"/>
      <c r="I188" s="9"/>
      <c r="J188" s="9"/>
      <c r="K188" s="9"/>
    </row>
    <row r="189" spans="1:11" ht="15">
      <c r="A189" s="9"/>
      <c r="B189" s="100">
        <v>44758</v>
      </c>
      <c r="C189" s="101">
        <v>139.08000000000001</v>
      </c>
      <c r="D189" s="102">
        <f t="shared" si="4"/>
        <v>252.87272727272727</v>
      </c>
      <c r="E189" s="9"/>
      <c r="F189" s="9"/>
      <c r="G189" s="9"/>
      <c r="H189" s="9"/>
      <c r="I189" s="9"/>
      <c r="J189" s="9"/>
      <c r="K189" s="9"/>
    </row>
    <row r="190" spans="1:11" ht="15">
      <c r="A190" s="9"/>
      <c r="B190" s="100">
        <v>44757</v>
      </c>
      <c r="C190" s="101">
        <v>145.93</v>
      </c>
      <c r="D190" s="102">
        <f t="shared" si="4"/>
        <v>265.32727272727271</v>
      </c>
      <c r="E190" s="9"/>
      <c r="F190" s="9"/>
      <c r="G190" s="9"/>
      <c r="H190" s="9"/>
      <c r="I190" s="9"/>
      <c r="J190" s="9"/>
      <c r="K190" s="9"/>
    </row>
    <row r="191" spans="1:11" ht="15">
      <c r="A191" s="9"/>
      <c r="B191" s="100">
        <v>44756</v>
      </c>
      <c r="C191" s="101">
        <v>144.31</v>
      </c>
      <c r="D191" s="102">
        <f t="shared" si="4"/>
        <v>262.38181818181818</v>
      </c>
      <c r="E191" s="9"/>
      <c r="F191" s="9"/>
      <c r="G191" s="9"/>
      <c r="H191" s="9"/>
      <c r="I191" s="9"/>
      <c r="J191" s="9"/>
      <c r="K191" s="9"/>
    </row>
    <row r="192" spans="1:11" ht="15">
      <c r="A192" s="9"/>
      <c r="B192" s="100">
        <v>44755</v>
      </c>
      <c r="C192" s="101">
        <v>144.47999999999999</v>
      </c>
      <c r="D192" s="102">
        <f t="shared" si="4"/>
        <v>262.69090909090903</v>
      </c>
      <c r="E192" s="9"/>
      <c r="F192" s="9"/>
      <c r="G192" s="9"/>
      <c r="H192" s="9"/>
      <c r="I192" s="9"/>
      <c r="J192" s="9"/>
      <c r="K192" s="9"/>
    </row>
    <row r="193" spans="1:11" ht="15">
      <c r="A193" s="9"/>
      <c r="B193" s="100">
        <v>44754</v>
      </c>
      <c r="C193" s="101">
        <v>145.18</v>
      </c>
      <c r="D193" s="102">
        <f t="shared" si="4"/>
        <v>263.96363636363634</v>
      </c>
      <c r="E193" s="9"/>
      <c r="F193" s="9"/>
      <c r="G193" s="9"/>
      <c r="H193" s="9"/>
      <c r="I193" s="9"/>
      <c r="J193" s="9"/>
      <c r="K193" s="9"/>
    </row>
    <row r="194" spans="1:11" ht="15">
      <c r="A194" s="9"/>
      <c r="B194" s="100">
        <v>44753</v>
      </c>
      <c r="C194" s="101">
        <v>142.46</v>
      </c>
      <c r="D194" s="102">
        <f t="shared" si="4"/>
        <v>259.0181818181818</v>
      </c>
      <c r="E194" s="9"/>
      <c r="F194" s="9"/>
      <c r="G194" s="9"/>
      <c r="H194" s="9"/>
      <c r="I194" s="9"/>
      <c r="J194" s="9"/>
      <c r="K194" s="9"/>
    </row>
    <row r="195" spans="1:11" ht="15">
      <c r="A195" s="9"/>
      <c r="B195" s="100">
        <v>44752</v>
      </c>
      <c r="C195" s="101">
        <v>144.91999999999999</v>
      </c>
      <c r="D195" s="102">
        <f t="shared" ref="D195:D220" si="5">C195/55%</f>
        <v>263.49090909090904</v>
      </c>
      <c r="E195" s="9"/>
      <c r="F195" s="9"/>
      <c r="G195" s="9"/>
      <c r="H195" s="9"/>
      <c r="I195" s="9"/>
      <c r="J195" s="9"/>
      <c r="K195" s="9"/>
    </row>
    <row r="196" spans="1:11" ht="15">
      <c r="A196" s="9"/>
      <c r="B196" s="100">
        <v>44751</v>
      </c>
      <c r="C196" s="101">
        <v>150.18</v>
      </c>
      <c r="D196" s="102">
        <f t="shared" si="5"/>
        <v>273.05454545454546</v>
      </c>
      <c r="E196" s="9"/>
      <c r="F196" s="9"/>
      <c r="G196" s="9"/>
      <c r="H196" s="9"/>
      <c r="I196" s="9"/>
      <c r="J196" s="9"/>
      <c r="K196" s="9"/>
    </row>
    <row r="197" spans="1:11" ht="15">
      <c r="A197" s="9"/>
      <c r="B197" s="100">
        <v>44750</v>
      </c>
      <c r="C197" s="101">
        <v>149.13999999999999</v>
      </c>
      <c r="D197" s="102">
        <f t="shared" si="5"/>
        <v>271.16363636363633</v>
      </c>
      <c r="E197" s="9"/>
      <c r="F197" s="9"/>
      <c r="G197" s="9"/>
      <c r="H197" s="9"/>
      <c r="I197" s="9"/>
      <c r="J197" s="9"/>
      <c r="K197" s="9"/>
    </row>
    <row r="198" spans="1:11" ht="15">
      <c r="A198" s="9"/>
      <c r="B198" s="100">
        <v>44749</v>
      </c>
      <c r="C198" s="101">
        <v>138.13</v>
      </c>
      <c r="D198" s="102">
        <f t="shared" si="5"/>
        <v>251.14545454545453</v>
      </c>
      <c r="E198" s="9"/>
      <c r="F198" s="9"/>
      <c r="G198" s="9"/>
      <c r="H198" s="9"/>
      <c r="I198" s="9"/>
      <c r="J198" s="9"/>
      <c r="K198" s="9"/>
    </row>
    <row r="199" spans="1:11" ht="15">
      <c r="A199" s="9"/>
      <c r="B199" s="100">
        <v>44748</v>
      </c>
      <c r="C199" s="101">
        <v>142.13</v>
      </c>
      <c r="D199" s="102">
        <f t="shared" si="5"/>
        <v>258.41818181818178</v>
      </c>
      <c r="E199" s="9"/>
      <c r="F199" s="9"/>
      <c r="G199" s="9"/>
      <c r="H199" s="9"/>
      <c r="I199" s="9"/>
      <c r="J199" s="9"/>
      <c r="K199" s="9"/>
    </row>
    <row r="200" spans="1:11" ht="15">
      <c r="A200" s="9"/>
      <c r="B200" s="100">
        <v>44747</v>
      </c>
      <c r="C200" s="101">
        <v>132.54</v>
      </c>
      <c r="D200" s="102">
        <f t="shared" si="5"/>
        <v>240.98181818181814</v>
      </c>
      <c r="E200" s="9"/>
      <c r="F200" s="9"/>
      <c r="G200" s="9"/>
      <c r="H200" s="9"/>
      <c r="I200" s="9"/>
      <c r="J200" s="9"/>
      <c r="K200" s="9"/>
    </row>
    <row r="201" spans="1:11" ht="15">
      <c r="A201" s="9"/>
      <c r="B201" s="100">
        <v>44746</v>
      </c>
      <c r="C201" s="101">
        <v>123.27</v>
      </c>
      <c r="D201" s="102">
        <f t="shared" si="5"/>
        <v>224.1272727272727</v>
      </c>
      <c r="E201" s="9"/>
      <c r="F201" s="9"/>
      <c r="G201" s="9"/>
      <c r="H201" s="9"/>
      <c r="I201" s="9"/>
      <c r="J201" s="9"/>
      <c r="K201" s="9"/>
    </row>
    <row r="202" spans="1:11" ht="15">
      <c r="A202" s="9"/>
      <c r="B202" s="100">
        <v>44745</v>
      </c>
      <c r="C202" s="101">
        <v>121.65</v>
      </c>
      <c r="D202" s="102">
        <f t="shared" si="5"/>
        <v>221.18181818181819</v>
      </c>
      <c r="E202" s="9"/>
      <c r="F202" s="9"/>
      <c r="G202" s="9"/>
      <c r="H202" s="9"/>
      <c r="I202" s="9"/>
      <c r="J202" s="9"/>
      <c r="K202" s="9"/>
    </row>
    <row r="203" spans="1:11" ht="15">
      <c r="A203" s="9"/>
      <c r="B203" s="100">
        <v>44744</v>
      </c>
      <c r="C203" s="101">
        <v>126.53</v>
      </c>
      <c r="D203" s="102">
        <f t="shared" si="5"/>
        <v>230.05454545454543</v>
      </c>
      <c r="E203" s="9"/>
      <c r="F203" s="9"/>
      <c r="G203" s="9"/>
      <c r="H203" s="9"/>
      <c r="I203" s="9"/>
      <c r="J203" s="9"/>
      <c r="K203" s="9"/>
    </row>
    <row r="204" spans="1:11" ht="15">
      <c r="A204" s="9"/>
      <c r="B204" s="100">
        <v>44743</v>
      </c>
      <c r="C204" s="101">
        <v>121.03</v>
      </c>
      <c r="D204" s="102">
        <f t="shared" si="5"/>
        <v>220.05454545454543</v>
      </c>
      <c r="E204" s="9"/>
      <c r="F204" s="9"/>
      <c r="G204" s="9"/>
      <c r="H204" s="9"/>
      <c r="I204" s="9"/>
      <c r="J204" s="9"/>
      <c r="K204" s="9"/>
    </row>
    <row r="205" spans="1:11" ht="15">
      <c r="A205" s="9"/>
      <c r="B205" s="100">
        <v>44742</v>
      </c>
      <c r="C205" s="101">
        <v>116.03</v>
      </c>
      <c r="D205" s="102">
        <f t="shared" si="5"/>
        <v>210.96363636363634</v>
      </c>
      <c r="E205" s="9"/>
      <c r="F205" s="9"/>
      <c r="G205" s="9"/>
      <c r="H205" s="9"/>
      <c r="I205" s="9"/>
      <c r="J205" s="9"/>
      <c r="K205" s="9"/>
    </row>
    <row r="206" spans="1:11" ht="15">
      <c r="A206" s="9"/>
      <c r="B206" s="100">
        <v>44741</v>
      </c>
      <c r="C206" s="101">
        <v>116.02</v>
      </c>
      <c r="D206" s="102">
        <f t="shared" si="5"/>
        <v>210.94545454545451</v>
      </c>
      <c r="E206" s="9"/>
      <c r="F206" s="9"/>
      <c r="G206" s="9"/>
      <c r="H206" s="9"/>
      <c r="I206" s="9"/>
      <c r="J206" s="9"/>
      <c r="K206" s="9"/>
    </row>
    <row r="207" spans="1:11" ht="15">
      <c r="A207" s="9"/>
      <c r="B207" s="100">
        <v>44740</v>
      </c>
      <c r="C207" s="101">
        <v>125</v>
      </c>
      <c r="D207" s="102">
        <f t="shared" si="5"/>
        <v>227.27272727272725</v>
      </c>
      <c r="E207" s="9"/>
      <c r="F207" s="9"/>
      <c r="G207" s="9"/>
      <c r="H207" s="9"/>
      <c r="I207" s="9"/>
      <c r="J207" s="9"/>
      <c r="K207" s="9"/>
    </row>
    <row r="208" spans="1:11" ht="15">
      <c r="A208" s="9"/>
      <c r="B208" s="100">
        <v>44739</v>
      </c>
      <c r="C208" s="101">
        <v>115.64</v>
      </c>
      <c r="D208" s="102">
        <f t="shared" si="5"/>
        <v>210.25454545454545</v>
      </c>
      <c r="E208" s="9"/>
      <c r="F208" s="9"/>
      <c r="G208" s="9"/>
      <c r="H208" s="9"/>
      <c r="I208" s="9"/>
      <c r="J208" s="9"/>
      <c r="K208" s="9"/>
    </row>
    <row r="209" spans="1:11" ht="15">
      <c r="A209" s="9"/>
      <c r="B209" s="100">
        <v>44738</v>
      </c>
      <c r="C209" s="101">
        <v>114.04</v>
      </c>
      <c r="D209" s="102">
        <f t="shared" si="5"/>
        <v>207.34545454545454</v>
      </c>
      <c r="E209" s="9"/>
      <c r="F209" s="9"/>
      <c r="G209" s="9"/>
      <c r="H209" s="9"/>
      <c r="I209" s="9"/>
      <c r="J209" s="9"/>
      <c r="K209" s="9"/>
    </row>
    <row r="210" spans="1:11" ht="15">
      <c r="A210" s="9"/>
      <c r="B210" s="100">
        <v>44737</v>
      </c>
      <c r="C210" s="101">
        <v>118.79</v>
      </c>
      <c r="D210" s="102">
        <f t="shared" si="5"/>
        <v>215.98181818181817</v>
      </c>
      <c r="E210" s="9"/>
      <c r="F210" s="9"/>
      <c r="G210" s="9"/>
      <c r="H210" s="9"/>
      <c r="I210" s="9"/>
      <c r="J210" s="9"/>
      <c r="K210" s="9"/>
    </row>
    <row r="211" spans="1:11" ht="15">
      <c r="A211" s="9"/>
      <c r="B211" s="100">
        <v>44736</v>
      </c>
      <c r="C211" s="101">
        <v>119.62</v>
      </c>
      <c r="D211" s="102">
        <f t="shared" si="5"/>
        <v>217.49090909090907</v>
      </c>
      <c r="E211" s="9"/>
      <c r="F211" s="9"/>
      <c r="G211" s="9"/>
      <c r="H211" s="9"/>
      <c r="I211" s="9"/>
      <c r="J211" s="9"/>
      <c r="K211" s="9"/>
    </row>
    <row r="212" spans="1:11" ht="15">
      <c r="A212" s="9"/>
      <c r="B212" s="100">
        <v>44735</v>
      </c>
      <c r="C212" s="101">
        <v>117.22</v>
      </c>
      <c r="D212" s="102">
        <f t="shared" si="5"/>
        <v>213.1272727272727</v>
      </c>
      <c r="E212" s="9"/>
      <c r="F212" s="9"/>
      <c r="G212" s="9"/>
      <c r="H212" s="9"/>
      <c r="I212" s="9"/>
      <c r="J212" s="9"/>
      <c r="K212" s="9"/>
    </row>
    <row r="213" spans="1:11" ht="15">
      <c r="A213" s="9"/>
      <c r="B213" s="100">
        <v>44734</v>
      </c>
      <c r="C213" s="101">
        <v>118.89</v>
      </c>
      <c r="D213" s="102">
        <f t="shared" si="5"/>
        <v>216.16363636363636</v>
      </c>
      <c r="E213" s="9"/>
      <c r="F213" s="9"/>
      <c r="G213" s="9"/>
      <c r="H213" s="9"/>
      <c r="I213" s="9"/>
      <c r="J213" s="9"/>
      <c r="K213" s="9"/>
    </row>
    <row r="214" spans="1:11" ht="15">
      <c r="A214" s="9"/>
      <c r="B214" s="100">
        <v>44733</v>
      </c>
      <c r="C214" s="101">
        <v>116</v>
      </c>
      <c r="D214" s="102">
        <f t="shared" si="5"/>
        <v>210.90909090909088</v>
      </c>
      <c r="E214" s="9"/>
      <c r="F214" s="9"/>
      <c r="G214" s="9"/>
      <c r="H214" s="9"/>
      <c r="I214" s="9"/>
      <c r="J214" s="9"/>
      <c r="K214" s="9"/>
    </row>
    <row r="215" spans="1:11" ht="15">
      <c r="A215" s="9"/>
      <c r="B215" s="100">
        <v>44732</v>
      </c>
      <c r="C215" s="101">
        <v>109.36</v>
      </c>
      <c r="D215" s="102">
        <f t="shared" si="5"/>
        <v>198.83636363636361</v>
      </c>
      <c r="E215" s="9"/>
      <c r="F215" s="9"/>
      <c r="G215" s="9"/>
      <c r="H215" s="9"/>
      <c r="I215" s="9"/>
      <c r="J215" s="9"/>
      <c r="K215" s="9"/>
    </row>
    <row r="216" spans="1:11" ht="15">
      <c r="A216" s="9"/>
      <c r="B216" s="100">
        <v>44731</v>
      </c>
      <c r="C216" s="101">
        <v>106.33</v>
      </c>
      <c r="D216" s="102">
        <f t="shared" si="5"/>
        <v>193.32727272727271</v>
      </c>
      <c r="E216" s="9"/>
      <c r="F216" s="9"/>
      <c r="G216" s="9"/>
      <c r="H216" s="9"/>
      <c r="I216" s="9"/>
      <c r="J216" s="9"/>
      <c r="K216" s="9"/>
    </row>
    <row r="217" spans="1:11" ht="15">
      <c r="A217" s="9"/>
      <c r="B217" s="100">
        <v>44730</v>
      </c>
      <c r="C217" s="101">
        <v>109.67</v>
      </c>
      <c r="D217" s="102">
        <f t="shared" si="5"/>
        <v>199.39999999999998</v>
      </c>
      <c r="E217" s="9"/>
      <c r="F217" s="9"/>
      <c r="G217" s="9"/>
      <c r="H217" s="9"/>
      <c r="I217" s="9"/>
      <c r="J217" s="9"/>
      <c r="K217" s="9"/>
    </row>
    <row r="218" spans="1:11" ht="15">
      <c r="A218" s="9"/>
      <c r="B218" s="100">
        <v>44729</v>
      </c>
      <c r="C218" s="101">
        <v>106.94</v>
      </c>
      <c r="D218" s="102">
        <f t="shared" si="5"/>
        <v>194.43636363636361</v>
      </c>
      <c r="E218" s="9"/>
      <c r="F218" s="9"/>
      <c r="G218" s="9"/>
      <c r="H218" s="9"/>
      <c r="I218" s="9"/>
      <c r="J218" s="9"/>
      <c r="K218" s="9"/>
    </row>
    <row r="219" spans="1:11" ht="15">
      <c r="A219" s="9"/>
      <c r="B219" s="100">
        <v>44728</v>
      </c>
      <c r="C219" s="101">
        <v>97.54</v>
      </c>
      <c r="D219" s="102">
        <f t="shared" si="5"/>
        <v>177.34545454545454</v>
      </c>
      <c r="E219" s="9"/>
      <c r="F219" s="9"/>
      <c r="G219" s="9"/>
      <c r="H219" s="9"/>
      <c r="I219" s="9"/>
      <c r="J219" s="9"/>
      <c r="K219" s="9"/>
    </row>
    <row r="220" spans="1:11" ht="15">
      <c r="A220" s="9"/>
      <c r="B220" s="103">
        <v>44727</v>
      </c>
      <c r="C220" s="104">
        <v>80</v>
      </c>
      <c r="D220" s="105">
        <f t="shared" si="5"/>
        <v>145.45454545454544</v>
      </c>
      <c r="E220" s="9"/>
      <c r="F220" s="9"/>
      <c r="G220" s="9"/>
      <c r="H220" s="9"/>
      <c r="I220" s="9"/>
      <c r="J220" s="9"/>
      <c r="K220" s="9"/>
    </row>
    <row r="221" spans="1:11">
      <c r="A221" s="9"/>
      <c r="B221" s="35" t="s">
        <v>169</v>
      </c>
      <c r="C221" s="9"/>
      <c r="D221" s="9"/>
      <c r="E221" s="9"/>
      <c r="F221" s="9"/>
      <c r="G221" s="9"/>
      <c r="H221" s="9"/>
      <c r="I221" s="9"/>
      <c r="J221" s="9"/>
      <c r="K221" s="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Output0</vt:lpstr>
      <vt:lpstr>Output1</vt:lpstr>
      <vt:lpstr>Output2</vt:lpstr>
      <vt:lpstr>Output3</vt:lpstr>
      <vt:lpstr>Output4</vt:lpstr>
      <vt:lpstr>Output5</vt:lpstr>
      <vt:lpstr>Output6</vt:lpstr>
      <vt:lpstr>Output3!Área_de_impresión</vt:lpstr>
      <vt:lpstr>Output4!Área_de_impresión</vt:lpstr>
      <vt:lpstr>Output5!Área_de_impresión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Info04</cp:lastModifiedBy>
  <cp:lastPrinted>2009-09-02T12:29:37Z</cp:lastPrinted>
  <dcterms:created xsi:type="dcterms:W3CDTF">2009-09-02T12:12:27Z</dcterms:created>
  <dcterms:modified xsi:type="dcterms:W3CDTF">2022-12-20T09:58:35Z</dcterms:modified>
</cp:coreProperties>
</file>