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D:\Acogen_Boletín\GAS\"/>
    </mc:Choice>
  </mc:AlternateContent>
  <xr:revisionPtr revIDLastSave="0" documentId="13_ncr:1_{732DD9D2-39E5-4FA9-99FF-1B16C94962BE}" xr6:coauthVersionLast="47" xr6:coauthVersionMax="47" xr10:uidLastSave="{00000000-0000-0000-0000-000000000000}"/>
  <bookViews>
    <workbookView xWindow="-120" yWindow="-120" windowWidth="29040" windowHeight="15225" tabRatio="722" activeTab="6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</workbook>
</file>

<file path=xl/calcChain.xml><?xml version="1.0" encoding="utf-8"?>
<calcChain xmlns="http://schemas.openxmlformats.org/spreadsheetml/2006/main">
  <c r="D123" i="79" l="1"/>
  <c r="E123" i="79" s="1"/>
  <c r="BJ8" i="80"/>
  <c r="BJ7" i="80"/>
  <c r="BJ6" i="80"/>
  <c r="BJ5" i="80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34" i="86"/>
  <c r="D33" i="86"/>
  <c r="D32" i="86"/>
  <c r="D60" i="86"/>
  <c r="D122" i="79" l="1"/>
  <c r="E122" i="79" s="1"/>
  <c r="D121" i="79"/>
  <c r="E121" i="79" s="1"/>
  <c r="D150" i="79"/>
  <c r="E150" i="79" s="1"/>
  <c r="BI8" i="80"/>
  <c r="BI7" i="80"/>
  <c r="BI6" i="80"/>
  <c r="BI5" i="80"/>
  <c r="BZ8" i="80"/>
  <c r="BZ7" i="80"/>
  <c r="BZ6" i="80"/>
  <c r="BZ5" i="80"/>
  <c r="D137" i="86" l="1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139" i="86" l="1"/>
  <c r="D13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120" i="79"/>
  <c r="E120" i="79" s="1"/>
  <c r="BH8" i="80"/>
  <c r="BH7" i="80"/>
  <c r="BH6" i="80"/>
  <c r="BH5" i="80"/>
  <c r="D149" i="86"/>
  <c r="D148" i="86"/>
  <c r="D147" i="86"/>
  <c r="D146" i="86"/>
  <c r="D145" i="86"/>
  <c r="D144" i="86"/>
  <c r="D143" i="86"/>
  <c r="D142" i="86"/>
  <c r="D141" i="86"/>
  <c r="D140" i="86"/>
  <c r="D63" i="86"/>
  <c r="D62" i="86"/>
  <c r="D61" i="86"/>
  <c r="BG5" i="80"/>
  <c r="BG7" i="80"/>
  <c r="BG8" i="80"/>
  <c r="BG6" i="80"/>
  <c r="BF5" i="80"/>
  <c r="BF7" i="80"/>
  <c r="BF8" i="80"/>
  <c r="BF6" i="80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BE5" i="80"/>
  <c r="BD5" i="80"/>
  <c r="BE7" i="80"/>
  <c r="BD7" i="80"/>
  <c r="BE8" i="80"/>
  <c r="BE6" i="80"/>
  <c r="BD8" i="80"/>
  <c r="BD6" i="80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BC8" i="80"/>
  <c r="BC7" i="80"/>
  <c r="BC6" i="80"/>
  <c r="BC5" i="80"/>
  <c r="CA6" i="80"/>
  <c r="BY6" i="80"/>
  <c r="BX6" i="80"/>
  <c r="BW6" i="80"/>
  <c r="BV6" i="80"/>
  <c r="BU6" i="80"/>
  <c r="BT6" i="80"/>
  <c r="BS6" i="80"/>
  <c r="BR6" i="80"/>
  <c r="BQ6" i="80"/>
  <c r="BP6" i="80"/>
  <c r="BO6" i="80"/>
  <c r="BN6" i="80"/>
  <c r="BM6" i="80"/>
  <c r="BL6" i="80"/>
  <c r="BK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B5" i="80"/>
  <c r="BA8" i="80"/>
  <c r="BA7" i="80"/>
  <c r="BA5" i="80"/>
  <c r="AZ8" i="80"/>
  <c r="AZ7" i="80"/>
  <c r="AZ5" i="80"/>
  <c r="AY8" i="80"/>
  <c r="AY7" i="80"/>
  <c r="AY5" i="80"/>
  <c r="AX8" i="80"/>
  <c r="AX7" i="80"/>
  <c r="AX5" i="80"/>
  <c r="AW8" i="80"/>
  <c r="AW7" i="80"/>
  <c r="AW5" i="80"/>
  <c r="BY8" i="80"/>
  <c r="BY7" i="80"/>
  <c r="BY5" i="80"/>
  <c r="AV8" i="80"/>
  <c r="AV7" i="80"/>
  <c r="AV5" i="80"/>
  <c r="AU8" i="80"/>
  <c r="AU7" i="80"/>
  <c r="AU5" i="80"/>
  <c r="AT8" i="80"/>
  <c r="AT7" i="80"/>
  <c r="AT5" i="80"/>
  <c r="M8" i="74"/>
  <c r="M9" i="74" s="1"/>
  <c r="O8" i="74"/>
  <c r="O9" i="74" s="1"/>
  <c r="AS8" i="80"/>
  <c r="AS7" i="80"/>
  <c r="AS5" i="80"/>
  <c r="AR8" i="80"/>
  <c r="AR7" i="80"/>
  <c r="AR5" i="80"/>
  <c r="AQ8" i="80"/>
  <c r="AQ7" i="80"/>
  <c r="AQ5" i="80"/>
  <c r="AP8" i="80"/>
  <c r="AP7" i="80"/>
  <c r="AP5" i="80"/>
  <c r="AO8" i="80"/>
  <c r="AO7" i="80"/>
  <c r="AO5" i="80"/>
  <c r="AN8" i="80"/>
  <c r="AN7" i="80"/>
  <c r="AN5" i="80"/>
  <c r="AM8" i="80"/>
  <c r="AM7" i="80"/>
  <c r="AM5" i="80"/>
  <c r="L8" i="74"/>
  <c r="L9" i="74" s="1"/>
  <c r="AL8" i="80"/>
  <c r="AL7" i="80"/>
  <c r="AL5" i="80"/>
  <c r="AK8" i="80"/>
  <c r="AK7" i="80"/>
  <c r="AK5" i="80"/>
  <c r="CA8" i="80"/>
  <c r="CA7" i="80"/>
  <c r="CA5" i="80"/>
  <c r="AJ8" i="80"/>
  <c r="AJ7" i="80"/>
  <c r="AJ5" i="80"/>
  <c r="AI8" i="80"/>
  <c r="AI7" i="80"/>
  <c r="AI5" i="80"/>
  <c r="AH8" i="80"/>
  <c r="AH7" i="80"/>
  <c r="AH5" i="80"/>
  <c r="AG8" i="80"/>
  <c r="AG7" i="80"/>
  <c r="AG5" i="80"/>
  <c r="AF8" i="80"/>
  <c r="AF7" i="80"/>
  <c r="AF5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E5" i="80"/>
  <c r="AD8" i="80"/>
  <c r="AD7" i="80"/>
  <c r="AD5" i="80"/>
  <c r="AC8" i="80"/>
  <c r="AC7" i="80"/>
  <c r="AC5" i="80"/>
  <c r="AB8" i="80"/>
  <c r="AB7" i="80"/>
  <c r="AB5" i="80"/>
  <c r="AA8" i="80"/>
  <c r="AA7" i="80"/>
  <c r="AA5" i="80"/>
  <c r="Z8" i="80"/>
  <c r="Z7" i="80"/>
  <c r="Z5" i="80"/>
  <c r="Y8" i="80"/>
  <c r="Y7" i="80"/>
  <c r="Y5" i="80"/>
  <c r="N8" i="74"/>
  <c r="N9" i="74" s="1"/>
  <c r="BX8" i="80"/>
  <c r="BX7" i="80"/>
  <c r="BX5" i="80"/>
  <c r="X8" i="80"/>
  <c r="X7" i="80"/>
  <c r="X5" i="80"/>
  <c r="W8" i="80"/>
  <c r="W7" i="80"/>
  <c r="W5" i="80"/>
  <c r="V8" i="80"/>
  <c r="V7" i="80"/>
  <c r="V5" i="80"/>
  <c r="U8" i="80"/>
  <c r="U7" i="80"/>
  <c r="U5" i="80"/>
  <c r="T8" i="80"/>
  <c r="T7" i="80"/>
  <c r="T5" i="80"/>
  <c r="S8" i="80"/>
  <c r="S7" i="80"/>
  <c r="S5" i="80"/>
  <c r="R8" i="80"/>
  <c r="R7" i="80"/>
  <c r="R5" i="80"/>
  <c r="D75" i="79"/>
  <c r="E75" i="79" s="1"/>
  <c r="Q8" i="80"/>
  <c r="Q7" i="80"/>
  <c r="Q5" i="80"/>
  <c r="P8" i="80"/>
  <c r="P7" i="80"/>
  <c r="P5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O5" i="80"/>
  <c r="N8" i="80"/>
  <c r="N7" i="80"/>
  <c r="N5" i="80"/>
  <c r="M8" i="80"/>
  <c r="M7" i="80"/>
  <c r="M5" i="80"/>
  <c r="BW8" i="80"/>
  <c r="BW7" i="80"/>
  <c r="BW5" i="80"/>
  <c r="L8" i="80"/>
  <c r="L7" i="80"/>
  <c r="L5" i="80"/>
  <c r="K8" i="80"/>
  <c r="K7" i="80"/>
  <c r="K5" i="80"/>
  <c r="BV8" i="80"/>
  <c r="BU8" i="80"/>
  <c r="BT8" i="80"/>
  <c r="BS8" i="80"/>
  <c r="BR8" i="80"/>
  <c r="BQ8" i="80"/>
  <c r="BP8" i="80"/>
  <c r="BO8" i="80"/>
  <c r="BN8" i="80"/>
  <c r="BM8" i="80"/>
  <c r="BL8" i="80"/>
  <c r="BK8" i="80"/>
  <c r="J8" i="80"/>
  <c r="I8" i="80"/>
  <c r="H8" i="80"/>
  <c r="G8" i="80"/>
  <c r="F8" i="80"/>
  <c r="E8" i="80"/>
  <c r="D8" i="80"/>
  <c r="C8" i="80"/>
  <c r="J7" i="80"/>
  <c r="J5" i="80"/>
  <c r="I7" i="80"/>
  <c r="I5" i="80"/>
  <c r="BT7" i="80"/>
  <c r="BT5" i="80"/>
  <c r="BS7" i="80"/>
  <c r="BS5" i="80"/>
  <c r="BP7" i="80"/>
  <c r="BP5" i="80"/>
  <c r="BO7" i="80"/>
  <c r="BO5" i="80"/>
  <c r="H7" i="80"/>
  <c r="H5" i="80"/>
  <c r="G7" i="80"/>
  <c r="G5" i="80"/>
  <c r="BR7" i="80"/>
  <c r="BR5" i="80"/>
  <c r="BN7" i="80"/>
  <c r="BN5" i="80"/>
  <c r="BM7" i="80"/>
  <c r="BM5" i="80"/>
  <c r="BV7" i="80"/>
  <c r="BV5" i="80"/>
  <c r="BL7" i="80"/>
  <c r="BL5" i="80"/>
  <c r="F7" i="80"/>
  <c r="F5" i="80"/>
  <c r="BU7" i="80"/>
  <c r="BQ7" i="80"/>
  <c r="BK7" i="80"/>
  <c r="E7" i="80"/>
  <c r="D7" i="80"/>
  <c r="BU5" i="80"/>
  <c r="BQ5" i="80"/>
  <c r="BK5" i="80"/>
  <c r="E5" i="80"/>
  <c r="D5" i="80"/>
  <c r="C5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I8" i="74" l="1"/>
  <c r="I9" i="74" s="1"/>
  <c r="D144" i="79"/>
  <c r="E144" i="79" s="1"/>
  <c r="D143" i="79"/>
  <c r="E143" i="79" s="1"/>
  <c r="D142" i="79"/>
  <c r="E142" i="79" s="1"/>
  <c r="D99" i="79"/>
  <c r="E99" i="79" s="1"/>
  <c r="D103" i="79"/>
  <c r="E103" i="79" s="1"/>
  <c r="D95" i="79"/>
  <c r="E95" i="79" s="1"/>
  <c r="D104" i="79"/>
  <c r="E104" i="79" s="1"/>
  <c r="D107" i="79"/>
  <c r="E107" i="79" s="1"/>
  <c r="D84" i="79"/>
  <c r="E84" i="79" s="1"/>
  <c r="D106" i="79"/>
  <c r="E106" i="79" s="1"/>
  <c r="D92" i="79"/>
  <c r="E92" i="79" s="1"/>
  <c r="D88" i="79"/>
  <c r="E88" i="79" s="1"/>
  <c r="D94" i="79"/>
  <c r="E94" i="79" s="1"/>
  <c r="D93" i="79"/>
  <c r="E93" i="79" s="1"/>
  <c r="D89" i="79" l="1"/>
  <c r="E89" i="79" s="1"/>
  <c r="D134" i="79"/>
  <c r="E134" i="79" s="1"/>
  <c r="J8" i="74"/>
  <c r="J9" i="74" s="1"/>
  <c r="D116" i="79"/>
  <c r="E116" i="79" s="1"/>
  <c r="D86" i="79"/>
  <c r="E86" i="79" s="1"/>
  <c r="D117" i="79"/>
  <c r="E117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D85" i="79"/>
  <c r="E85" i="79" s="1"/>
  <c r="D100" i="79"/>
  <c r="E100" i="79" s="1"/>
  <c r="D101" i="79"/>
  <c r="E101" i="79" s="1"/>
  <c r="D87" i="79"/>
  <c r="E87" i="79" s="1"/>
  <c r="D138" i="79"/>
  <c r="E138" i="79" s="1"/>
  <c r="D97" i="79"/>
  <c r="E97" i="79" s="1"/>
  <c r="D98" i="79"/>
  <c r="E98" i="79" s="1"/>
  <c r="D136" i="79" l="1"/>
  <c r="E136" i="79" s="1"/>
  <c r="D131" i="79"/>
  <c r="E131" i="79" s="1"/>
  <c r="D130" i="79"/>
  <c r="E130" i="79" s="1"/>
  <c r="D128" i="79"/>
  <c r="E128" i="79" s="1"/>
  <c r="D140" i="79"/>
  <c r="E140" i="79" s="1"/>
  <c r="D129" i="79"/>
  <c r="E129" i="79" s="1"/>
  <c r="C8" i="74"/>
  <c r="C9" i="74" s="1"/>
  <c r="D132" i="79"/>
  <c r="E132" i="79" s="1"/>
  <c r="K8" i="74"/>
  <c r="K9" i="74" s="1"/>
  <c r="D119" i="79"/>
  <c r="E119" i="79" s="1"/>
  <c r="D118" i="79"/>
  <c r="E118" i="79" s="1"/>
  <c r="D146" i="79"/>
  <c r="E146" i="79" s="1"/>
  <c r="D145" i="79"/>
  <c r="E145" i="79" s="1"/>
  <c r="D133" i="79"/>
  <c r="E133" i="79" s="1"/>
  <c r="D137" i="79"/>
  <c r="E137" i="79" s="1"/>
  <c r="D149" i="79" l="1"/>
  <c r="E149" i="79" s="1"/>
  <c r="D139" i="79"/>
  <c r="E139" i="79" s="1"/>
  <c r="D135" i="79"/>
  <c r="E135" i="79" s="1"/>
  <c r="D147" i="79"/>
  <c r="E147" i="79" s="1"/>
  <c r="D148" i="79"/>
  <c r="E148" i="79" s="1"/>
  <c r="F8" i="74"/>
  <c r="F9" i="74" s="1"/>
  <c r="E8" i="74"/>
  <c r="E9" i="74" s="1"/>
  <c r="D8" i="74"/>
  <c r="D9" i="74" s="1"/>
</calcChain>
</file>

<file path=xl/sharedStrings.xml><?xml version="1.0" encoding="utf-8"?>
<sst xmlns="http://schemas.openxmlformats.org/spreadsheetml/2006/main" count="266" uniqueCount="202">
  <si>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</si>
  <si>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</si>
  <si>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</si>
  <si>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</si>
  <si>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</si>
  <si>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</si>
  <si>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</si>
  <si>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</si>
  <si>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</si>
  <si>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</si>
  <si>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</si>
  <si>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</si>
  <si>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</si>
  <si>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</si>
  <si>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</si>
  <si>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</si>
  <si>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</si>
  <si>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</si>
  <si>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</si>
  <si>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</si>
  <si>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</si>
  <si>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</si>
  <si>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</si>
  <si>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</si>
  <si>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</si>
  <si>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</si>
  <si>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</si>
  <si>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</si>
  <si>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</si>
  <si>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</si>
  <si>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</si>
  <si>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</si>
  <si>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</si>
  <si>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</si>
  <si>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</si>
  <si>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</si>
  <si>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</si>
  <si>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</si>
  <si>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</si>
  <si>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</si>
  <si>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</si>
  <si>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</si>
  <si>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</si>
  <si>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</si>
  <si>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</si>
  <si>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</si>
  <si>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</si>
  <si>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</si>
  <si>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</si>
  <si>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</si>
  <si>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</si>
  <si>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</si>
  <si>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</si>
  <si>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</si>
  <si>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</si>
  <si>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</si>
  <si>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</si>
  <si>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</si>
  <si>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</si>
  <si>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</si>
  <si>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</si>
  <si>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</si>
  <si>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</si>
  <si>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</si>
  <si>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</si>
  <si>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</si>
  <si>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</si>
  <si>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</si>
  <si>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</si>
  <si>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</si>
  <si>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</si>
  <si>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</si>
  <si>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</si>
  <si>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</si>
  <si>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</si>
  <si>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</si>
  <si>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</si>
  <si>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</si>
  <si>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</si>
  <si>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</si>
  <si>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</si>
  <si>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</si>
  <si>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</si>
  <si>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</si>
  <si>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</si>
  <si>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</si>
  <si>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</si>
  <si>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</si>
  <si>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</si>
  <si>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</si>
  <si>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</si>
  <si>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</si>
  <si>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</si>
  <si>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</si>
  <si>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</si>
  <si>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</si>
  <si>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</si>
  <si>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</si>
  <si>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</si>
  <si>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</si>
  <si>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</si>
  <si>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</si>
  <si>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</si>
  <si>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</si>
  <si>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</si>
  <si>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</si>
  <si>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</si>
  <si>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</si>
  <si>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</si>
  <si>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</si>
  <si>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</si>
  <si>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</si>
  <si>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</si>
  <si>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</si>
  <si>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</si>
  <si>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</si>
  <si>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</si>
  <si>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</si>
  <si>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</si>
  <si>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</si>
  <si>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</si>
  <si>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</si>
  <si>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</si>
  <si>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</si>
  <si>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</si>
  <si>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</si>
  <si>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</si>
  <si>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Contratos nuevos (renovados/renovándose) desde Q4 2021.</t>
  </si>
  <si>
    <t>Contratos nuevos (renovados/renovándose) desde Q4 2021. Las  nuevas condiciones económicas (fórmulas o indexaciones al Brent, TTF, NBP y/o MIBGAS) ya repercuten subida de los precios en hubs de gas (precios internacionales).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</si>
  <si>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</si>
  <si>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</si>
  <si>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</si>
  <si>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</si>
  <si>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</si>
  <si>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</si>
  <si>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</si>
  <si>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</si>
  <si>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</si>
  <si>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</si>
  <si>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</si>
  <si>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</si>
  <si>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Verano   2023 Futuro</t>
  </si>
  <si>
    <t>Dic 2021</t>
  </si>
  <si>
    <t>Q4-21</t>
  </si>
  <si>
    <t>Q1-20</t>
  </si>
  <si>
    <t>Q2-20</t>
  </si>
  <si>
    <t>Q3-20</t>
  </si>
  <si>
    <t>Q4-20</t>
  </si>
  <si>
    <t>Año 2021</t>
  </si>
  <si>
    <t>Año 2024 Futuro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</si>
  <si>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</si>
  <si>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</si>
  <si>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</si>
  <si>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</si>
  <si>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</si>
  <si>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</si>
  <si>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Invierno 2023 Futuro</t>
  </si>
  <si>
    <t>Abr 2022</t>
  </si>
  <si>
    <t>Q2-22</t>
  </si>
  <si>
    <t>Q2-23 (Futuro)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</si>
  <si>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</si>
  <si>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</si>
  <si>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</si>
  <si>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</si>
  <si>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</si>
  <si>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</si>
  <si>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Electricidad
(€/MWh)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</si>
  <si>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</si>
  <si>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</si>
  <si>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</si>
  <si>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</si>
  <si>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</si>
  <si>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</si>
  <si>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</si>
  <si>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Q3-23 (Futuro)</t>
  </si>
  <si>
    <t>Q4-23 (Futuro)</t>
  </si>
  <si>
    <t>Verano   2024 Futuro</t>
  </si>
  <si>
    <t>Término de energía estimado para consumo gas carga-base, según futuros Brent 603 y TC 101 (media comercializadoras más competitivas). Incluye Peajes  y Cargos &amp; Almacenamiento 1/10/2022.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</si>
  <si>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1/10/2022. No incluye Tasas CNMC, GTS, IEH, FNEE. TUR estimada y-t-y.</t>
  </si>
  <si>
    <t>Oct 2022</t>
  </si>
  <si>
    <t>Nov 2022</t>
  </si>
  <si>
    <t>Ene 2023 - Dic 2023</t>
  </si>
  <si>
    <t>Abr2023  (Futuro)</t>
  </si>
  <si>
    <t>Dic2022</t>
  </si>
  <si>
    <t>Q4-22</t>
  </si>
  <si>
    <t>Q1-23 (Benchmark*)</t>
  </si>
  <si>
    <t>Q1-24</t>
  </si>
  <si>
    <t>Año 2025 Futuro</t>
  </si>
  <si>
    <t>Año 2022</t>
  </si>
  <si>
    <t>Año 2023 Benchmark*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</si>
  <si>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</si>
  <si>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</si>
  <si>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</si>
  <si>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</si>
  <si>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</si>
  <si>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Feb 2023 - Ene 2024</t>
  </si>
  <si>
    <t>Ene2023</t>
  </si>
  <si>
    <t>Feb2023 (Benchmark)*</t>
  </si>
  <si>
    <t>Mar2023 (Futuro)</t>
  </si>
  <si>
    <t>Futuro interanual Brent sube +1,1% y Tipo de Cambio US$/€ baja -1,2% induciendo subida neta Término de Energía gas en mercado minorista España caso indexación Brent y TC en +0,4% con nuevos contratos. Futuros Gas hubs Mibgas, TTF y NBP bajan -7,2%, -19,6% y -16,7%, respectivamente. Por tanto, contratos indexados a TTF bajan mientras a Brent/TC suben. Gas Nymex baja -13,2% en EEUU y Carbón ARA -20,9%. Todos respecto valores de hace un mes.</t>
  </si>
  <si>
    <t>May2023(Futuro)</t>
  </si>
  <si>
    <t>*2023 : Cotizaciones Day-Ahead MIBGAS hasta 14 Feb 2023 &amp; Resto Futuros OMIP 13 Feb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</si>
</sst>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5" formatCode="0.000000"/>
    <numFmt numFmtId="167" formatCode="0.0000"/>
    <numFmt numFmtId="168" formatCode="0.0%"/>
    <numFmt numFmtId="171" formatCode="0.0"/>
    <numFmt numFmtId="172" formatCode="0.000"/>
    <numFmt numFmtId="176" formatCode="0.0000_);[Red]\-0.0000_)"/>
  </numFmts>
  <fonts count="5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2"/>
      <name val="Arial MT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165" fontId="21" fillId="0" borderId="0">
      <alignment horizontal="left" wrapText="1"/>
    </xf>
    <xf numFmtId="165" fontId="21" fillId="0" borderId="0">
      <alignment horizontal="left" wrapText="1"/>
    </xf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1" fillId="3" borderId="0" applyNumberFormat="0" applyBorder="0" applyAlignment="0" applyProtection="0"/>
    <xf numFmtId="0" fontId="12" fillId="22" borderId="0" applyNumberFormat="0" applyBorder="0" applyAlignment="0" applyProtection="0"/>
    <xf numFmtId="0" fontId="30" fillId="0" borderId="0"/>
    <xf numFmtId="0" fontId="21" fillId="23" borderId="4" applyNumberFormat="0" applyAlignment="0" applyProtection="0"/>
    <xf numFmtId="9" fontId="21" fillId="0" borderId="0" applyFill="0" applyBorder="0" applyAlignment="0" applyProtection="0"/>
    <xf numFmtId="0" fontId="13" fillId="1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9" fillId="0" borderId="7" applyNumberFormat="0" applyFill="0" applyAlignment="0" applyProtection="0"/>
    <xf numFmtId="0" fontId="18" fillId="0" borderId="8" applyNumberFormat="0" applyFill="0" applyAlignment="0" applyProtection="0"/>
    <xf numFmtId="0" fontId="2" fillId="0" borderId="0"/>
    <xf numFmtId="0" fontId="48" fillId="0" borderId="0" applyNumberFormat="0" applyFill="0" applyBorder="0" applyAlignment="0" applyProtection="0"/>
  </cellStyleXfs>
  <cellXfs count="126">
    <xf numFmtId="0" fontId="0" fillId="0" borderId="0" xfId="0"/>
    <xf numFmtId="0" fontId="31" fillId="0" borderId="0" xfId="0" applyFont="1"/>
    <xf numFmtId="0" fontId="33" fillId="0" borderId="0" xfId="0" applyFont="1"/>
    <xf numFmtId="0" fontId="34" fillId="0" borderId="0" xfId="0" applyFont="1"/>
    <xf numFmtId="0" fontId="19" fillId="27" borderId="9" xfId="0" applyFont="1" applyFill="1" applyBorder="1" applyAlignment="1">
      <alignment horizontal="center" vertical="center" wrapText="1"/>
    </xf>
    <xf numFmtId="9" fontId="32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5" fillId="0" borderId="0" xfId="0" applyFont="1"/>
    <xf numFmtId="0" fontId="26" fillId="0" borderId="0" xfId="0" applyFont="1"/>
    <xf numFmtId="0" fontId="36" fillId="0" borderId="0" xfId="0" applyFont="1"/>
    <xf numFmtId="0" fontId="0" fillId="24" borderId="0" xfId="0" applyFill="1"/>
    <xf numFmtId="0" fontId="26" fillId="24" borderId="0" xfId="0" applyFont="1" applyFill="1"/>
    <xf numFmtId="0" fontId="27" fillId="25" borderId="0" xfId="0" applyFont="1" applyFill="1"/>
    <xf numFmtId="0" fontId="27" fillId="25" borderId="0" xfId="0" applyFont="1" applyFill="1" applyAlignment="1">
      <alignment horizontal="right"/>
    </xf>
    <xf numFmtId="0" fontId="35" fillId="24" borderId="0" xfId="0" applyFont="1" applyFill="1"/>
    <xf numFmtId="0" fontId="28" fillId="25" borderId="0" xfId="0" applyFont="1" applyFill="1"/>
    <xf numFmtId="0" fontId="23" fillId="26" borderId="9" xfId="0" applyFont="1" applyFill="1" applyBorder="1"/>
    <xf numFmtId="2" fontId="22" fillId="26" borderId="9" xfId="0" applyNumberFormat="1" applyFont="1" applyFill="1" applyBorder="1" applyAlignment="1">
      <alignment horizontal="center"/>
    </xf>
    <xf numFmtId="167" fontId="22" fillId="26" borderId="9" xfId="0" applyNumberFormat="1" applyFont="1" applyFill="1" applyBorder="1" applyAlignment="1">
      <alignment horizontal="center"/>
    </xf>
    <xf numFmtId="9" fontId="24" fillId="26" borderId="9" xfId="0" applyNumberFormat="1" applyFont="1" applyFill="1" applyBorder="1" applyAlignment="1">
      <alignment horizontal="center"/>
    </xf>
    <xf numFmtId="2" fontId="24" fillId="26" borderId="9" xfId="0" applyNumberFormat="1" applyFont="1" applyFill="1" applyBorder="1" applyAlignment="1">
      <alignment horizontal="center"/>
    </xf>
    <xf numFmtId="0" fontId="34" fillId="24" borderId="0" xfId="0" applyFont="1" applyFill="1"/>
    <xf numFmtId="0" fontId="26" fillId="25" borderId="0" xfId="0" applyFont="1" applyFill="1"/>
    <xf numFmtId="0" fontId="26" fillId="25" borderId="0" xfId="0" applyFont="1" applyFill="1" applyAlignment="1">
      <alignment horizontal="right"/>
    </xf>
    <xf numFmtId="0" fontId="20" fillId="25" borderId="0" xfId="0" applyFont="1" applyFill="1"/>
    <xf numFmtId="167" fontId="37" fillId="0" borderId="9" xfId="0" applyNumberFormat="1" applyFont="1" applyBorder="1" applyAlignment="1">
      <alignment horizontal="center"/>
    </xf>
    <xf numFmtId="2" fontId="37" fillId="0" borderId="9" xfId="0" applyNumberFormat="1" applyFont="1" applyBorder="1" applyAlignment="1">
      <alignment horizontal="center"/>
    </xf>
    <xf numFmtId="0" fontId="22" fillId="24" borderId="0" xfId="0" applyFont="1" applyFill="1"/>
    <xf numFmtId="0" fontId="31" fillId="24" borderId="0" xfId="0" applyFont="1" applyFill="1"/>
    <xf numFmtId="0" fontId="38" fillId="29" borderId="0" xfId="0" applyFont="1" applyFill="1"/>
    <xf numFmtId="0" fontId="38" fillId="0" borderId="0" xfId="0" applyFont="1"/>
    <xf numFmtId="0" fontId="38" fillId="24" borderId="0" xfId="0" applyFont="1" applyFill="1"/>
    <xf numFmtId="0" fontId="41" fillId="24" borderId="0" xfId="0" applyFont="1" applyFill="1"/>
    <xf numFmtId="172" fontId="37" fillId="0" borderId="9" xfId="0" applyNumberFormat="1" applyFont="1" applyBorder="1" applyAlignment="1">
      <alignment horizontal="center"/>
    </xf>
    <xf numFmtId="0" fontId="43" fillId="0" borderId="0" xfId="0" applyFont="1"/>
    <xf numFmtId="0" fontId="43" fillId="0" borderId="0" xfId="0" applyFont="1" applyAlignment="1">
      <alignment horizontal="right"/>
    </xf>
    <xf numFmtId="0" fontId="44" fillId="24" borderId="0" xfId="0" applyFont="1" applyFill="1"/>
    <xf numFmtId="167" fontId="0" fillId="24" borderId="0" xfId="0" applyNumberFormat="1" applyFill="1"/>
    <xf numFmtId="168" fontId="21" fillId="24" borderId="0" xfId="38" applyNumberFormat="1" applyFill="1"/>
    <xf numFmtId="172" fontId="0" fillId="24" borderId="0" xfId="0" applyNumberFormat="1" applyFill="1"/>
    <xf numFmtId="0" fontId="35" fillId="0" borderId="0" xfId="0" applyFont="1" applyAlignment="1">
      <alignment horizontal="right"/>
    </xf>
    <xf numFmtId="0" fontId="45" fillId="0" borderId="0" xfId="0" applyFont="1"/>
    <xf numFmtId="0" fontId="40" fillId="24" borderId="0" xfId="0" quotePrefix="1" applyFont="1" applyFill="1"/>
    <xf numFmtId="0" fontId="33" fillId="24" borderId="0" xfId="0" applyFont="1" applyFill="1"/>
    <xf numFmtId="0" fontId="47" fillId="24" borderId="0" xfId="0" applyFont="1" applyFill="1"/>
    <xf numFmtId="0" fontId="39" fillId="24" borderId="0" xfId="0" applyFont="1" applyFill="1"/>
    <xf numFmtId="0" fontId="19" fillId="27" borderId="9" xfId="0" applyFont="1" applyFill="1" applyBorder="1" applyAlignment="1">
      <alignment horizontal="right" vertical="center" wrapText="1"/>
    </xf>
    <xf numFmtId="2" fontId="40" fillId="0" borderId="9" xfId="0" quotePrefix="1" applyNumberFormat="1" applyFont="1" applyBorder="1" applyAlignment="1">
      <alignment horizontal="left"/>
    </xf>
    <xf numFmtId="2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168" fontId="40" fillId="0" borderId="9" xfId="38" applyNumberFormat="1" applyFont="1" applyFill="1" applyBorder="1"/>
    <xf numFmtId="17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 applyAlignment="1">
      <alignment horizontal="left"/>
    </xf>
    <xf numFmtId="2" fontId="39" fillId="29" borderId="9" xfId="0" applyNumberFormat="1" applyFont="1" applyFill="1" applyBorder="1" applyAlignment="1">
      <alignment horizontal="center"/>
    </xf>
    <xf numFmtId="2" fontId="40" fillId="29" borderId="9" xfId="0" applyNumberFormat="1" applyFont="1" applyFill="1" applyBorder="1"/>
    <xf numFmtId="168" fontId="40" fillId="29" borderId="9" xfId="38" applyNumberFormat="1" applyFont="1" applyFill="1" applyBorder="1"/>
    <xf numFmtId="171" fontId="40" fillId="29" borderId="9" xfId="0" applyNumberFormat="1" applyFont="1" applyFill="1" applyBorder="1" applyAlignment="1">
      <alignment horizontal="center"/>
    </xf>
    <xf numFmtId="2" fontId="39" fillId="0" borderId="9" xfId="0" applyNumberFormat="1" applyFont="1" applyBorder="1" applyAlignment="1">
      <alignment horizontal="center"/>
    </xf>
    <xf numFmtId="0" fontId="39" fillId="0" borderId="9" xfId="0" applyFont="1" applyBorder="1" applyAlignment="1">
      <alignment horizontal="center"/>
    </xf>
    <xf numFmtId="0" fontId="40" fillId="0" borderId="9" xfId="0" applyFont="1" applyBorder="1" applyAlignment="1">
      <alignment horizontal="center"/>
    </xf>
    <xf numFmtId="17" fontId="40" fillId="0" borderId="9" xfId="0" quotePrefix="1" applyNumberFormat="1" applyFont="1" applyBorder="1" applyAlignment="1">
      <alignment horizontal="left"/>
    </xf>
    <xf numFmtId="0" fontId="40" fillId="0" borderId="9" xfId="0" applyFont="1" applyBorder="1"/>
    <xf numFmtId="2" fontId="40" fillId="29" borderId="9" xfId="0" quotePrefix="1" applyNumberFormat="1" applyFont="1" applyFill="1" applyBorder="1" applyAlignment="1">
      <alignment horizontal="left"/>
    </xf>
    <xf numFmtId="2" fontId="40" fillId="29" borderId="9" xfId="0" applyNumberFormat="1" applyFont="1" applyFill="1" applyBorder="1" applyAlignment="1">
      <alignment horizontal="center"/>
    </xf>
    <xf numFmtId="168" fontId="40" fillId="0" borderId="9" xfId="38" applyNumberFormat="1" applyFont="1" applyFill="1" applyBorder="1" applyAlignment="1">
      <alignment horizontal="center"/>
    </xf>
    <xf numFmtId="0" fontId="37" fillId="0" borderId="9" xfId="0" applyFont="1" applyBorder="1"/>
    <xf numFmtId="10" fontId="37" fillId="0" borderId="9" xfId="38" applyNumberFormat="1" applyFont="1" applyBorder="1" applyAlignment="1">
      <alignment horizontal="center"/>
    </xf>
    <xf numFmtId="168" fontId="37" fillId="0" borderId="9" xfId="38" applyNumberFormat="1" applyFont="1" applyBorder="1" applyAlignment="1">
      <alignment horizontal="center"/>
    </xf>
    <xf numFmtId="168" fontId="37" fillId="0" borderId="9" xfId="38" applyNumberFormat="1" applyFont="1" applyFill="1" applyBorder="1" applyAlignment="1">
      <alignment horizontal="center"/>
    </xf>
    <xf numFmtId="0" fontId="49" fillId="27" borderId="9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top" wrapText="1"/>
    </xf>
    <xf numFmtId="2" fontId="40" fillId="28" borderId="9" xfId="0" quotePrefix="1" applyNumberFormat="1" applyFont="1" applyFill="1" applyBorder="1" applyAlignment="1">
      <alignment horizontal="left"/>
    </xf>
    <xf numFmtId="2" fontId="40" fillId="28" borderId="9" xfId="0" applyNumberFormat="1" applyFont="1" applyFill="1" applyBorder="1" applyAlignment="1">
      <alignment horizontal="center"/>
    </xf>
    <xf numFmtId="2" fontId="40" fillId="28" borderId="9" xfId="0" applyNumberFormat="1" applyFont="1" applyFill="1" applyBorder="1"/>
    <xf numFmtId="168" fontId="40" fillId="28" borderId="9" xfId="38" applyNumberFormat="1" applyFont="1" applyFill="1" applyBorder="1"/>
    <xf numFmtId="171" fontId="40" fillId="28" borderId="9" xfId="0" applyNumberFormat="1" applyFont="1" applyFill="1" applyBorder="1" applyAlignment="1">
      <alignment horizontal="center"/>
    </xf>
    <xf numFmtId="2" fontId="39" fillId="28" borderId="9" xfId="0" applyNumberFormat="1" applyFont="1" applyFill="1" applyBorder="1" applyAlignment="1">
      <alignment horizontal="center"/>
    </xf>
    <xf numFmtId="0" fontId="51" fillId="0" borderId="0" xfId="0" applyFont="1"/>
    <xf numFmtId="167" fontId="22" fillId="26" borderId="9" xfId="0" applyNumberFormat="1" applyFont="1" applyFill="1" applyBorder="1"/>
    <xf numFmtId="0" fontId="41" fillId="0" borderId="0" xfId="0" applyFont="1"/>
    <xf numFmtId="0" fontId="19" fillId="27" borderId="9" xfId="0" applyFont="1" applyFill="1" applyBorder="1" applyAlignment="1">
      <alignment horizontal="left" vertical="center" wrapText="1"/>
    </xf>
    <xf numFmtId="2" fontId="39" fillId="29" borderId="9" xfId="0" applyNumberFormat="1" applyFont="1" applyFill="1" applyBorder="1" applyAlignment="1">
      <alignment horizontal="left"/>
    </xf>
    <xf numFmtId="2" fontId="39" fillId="28" borderId="9" xfId="0" applyNumberFormat="1" applyFont="1" applyFill="1" applyBorder="1" applyAlignment="1">
      <alignment horizontal="left"/>
    </xf>
    <xf numFmtId="0" fontId="52" fillId="28" borderId="9" xfId="36" applyFont="1" applyFill="1" applyBorder="1" applyAlignment="1">
      <alignment horizontal="left" vertical="center"/>
    </xf>
    <xf numFmtId="17" fontId="52" fillId="28" borderId="9" xfId="36" applyNumberFormat="1" applyFont="1" applyFill="1" applyBorder="1" applyAlignment="1">
      <alignment horizontal="left" vertical="center"/>
    </xf>
    <xf numFmtId="4" fontId="52" fillId="28" borderId="9" xfId="36" applyNumberFormat="1" applyFont="1" applyFill="1" applyBorder="1" applyAlignment="1">
      <alignment horizontal="left" vertical="center"/>
    </xf>
    <xf numFmtId="17" fontId="52" fillId="28" borderId="9" xfId="36" applyNumberFormat="1" applyFont="1" applyFill="1" applyBorder="1" applyAlignment="1">
      <alignment horizontal="right" vertical="center"/>
    </xf>
    <xf numFmtId="14" fontId="53" fillId="0" borderId="9" xfId="36" applyNumberFormat="1" applyFont="1" applyBorder="1"/>
    <xf numFmtId="2" fontId="53" fillId="0" borderId="9" xfId="36" applyNumberFormat="1" applyFont="1" applyBorder="1" applyAlignment="1">
      <alignment horizontal="right" vertical="center"/>
    </xf>
    <xf numFmtId="2" fontId="3" fillId="0" borderId="9" xfId="36" applyNumberFormat="1" applyFont="1" applyBorder="1" applyAlignment="1">
      <alignment horizontal="right" vertical="center"/>
    </xf>
    <xf numFmtId="0" fontId="41" fillId="0" borderId="9" xfId="0" applyFont="1" applyBorder="1"/>
    <xf numFmtId="0" fontId="3" fillId="0" borderId="9" xfId="0" applyFont="1" applyBorder="1"/>
    <xf numFmtId="14" fontId="0" fillId="24" borderId="0" xfId="0" applyNumberFormat="1" applyFill="1"/>
    <xf numFmtId="0" fontId="54" fillId="27" borderId="10" xfId="0" applyFont="1" applyFill="1" applyBorder="1" applyAlignment="1">
      <alignment horizontal="center" vertical="center" wrapText="1"/>
    </xf>
    <xf numFmtId="14" fontId="53" fillId="0" borderId="19" xfId="0" applyNumberFormat="1" applyFont="1" applyBorder="1" applyAlignment="1" applyProtection="1">
      <alignment horizontal="center" vertical="center"/>
      <protection locked="0"/>
    </xf>
    <xf numFmtId="2" fontId="53" fillId="0" borderId="23" xfId="0" applyNumberFormat="1" applyFont="1" applyBorder="1" applyAlignment="1" applyProtection="1">
      <alignment horizontal="center" vertical="center"/>
      <protection locked="0"/>
    </xf>
    <xf numFmtId="2" fontId="53" fillId="0" borderId="21" xfId="0" applyNumberFormat="1" applyFont="1" applyBorder="1" applyAlignment="1" applyProtection="1">
      <alignment horizontal="center" vertical="center"/>
      <protection locked="0"/>
    </xf>
    <xf numFmtId="14" fontId="53" fillId="26" borderId="19" xfId="0" applyNumberFormat="1" applyFont="1" applyFill="1" applyBorder="1" applyAlignment="1" applyProtection="1">
      <alignment horizontal="center" vertical="center"/>
      <protection locked="0"/>
    </xf>
    <xf numFmtId="2" fontId="53" fillId="26" borderId="23" xfId="0" applyNumberFormat="1" applyFont="1" applyFill="1" applyBorder="1" applyAlignment="1" applyProtection="1">
      <alignment horizontal="center" vertical="center"/>
      <protection locked="0"/>
    </xf>
    <xf numFmtId="2" fontId="53" fillId="26" borderId="21" xfId="0" applyNumberFormat="1" applyFont="1" applyFill="1" applyBorder="1" applyAlignment="1" applyProtection="1">
      <alignment horizontal="center" vertical="center"/>
      <protection locked="0"/>
    </xf>
    <xf numFmtId="14" fontId="53" fillId="26" borderId="20" xfId="0" applyNumberFormat="1" applyFont="1" applyFill="1" applyBorder="1" applyAlignment="1" applyProtection="1">
      <alignment horizontal="center" vertical="center"/>
      <protection locked="0"/>
    </xf>
    <xf numFmtId="2" fontId="53" fillId="26" borderId="24" xfId="0" applyNumberFormat="1" applyFont="1" applyFill="1" applyBorder="1" applyAlignment="1" applyProtection="1">
      <alignment horizontal="center" vertical="center"/>
      <protection locked="0"/>
    </xf>
    <xf numFmtId="2" fontId="53" fillId="26" borderId="22" xfId="0" applyNumberFormat="1" applyFont="1" applyFill="1" applyBorder="1" applyAlignment="1" applyProtection="1">
      <alignment horizontal="center" vertical="center"/>
      <protection locked="0"/>
    </xf>
    <xf numFmtId="0" fontId="22" fillId="25" borderId="0" xfId="0" applyFont="1" applyFill="1"/>
    <xf numFmtId="0" fontId="45" fillId="24" borderId="0" xfId="0" applyFont="1" applyFill="1"/>
    <xf numFmtId="14" fontId="33" fillId="24" borderId="0" xfId="0" applyNumberFormat="1" applyFont="1" applyFill="1"/>
    <xf numFmtId="2" fontId="39" fillId="0" borderId="9" xfId="0" applyNumberFormat="1" applyFont="1" applyBorder="1" applyAlignment="1">
      <alignment horizontal="left"/>
    </xf>
    <xf numFmtId="171" fontId="38" fillId="29" borderId="9" xfId="0" applyNumberFormat="1" applyFont="1" applyFill="1" applyBorder="1" applyAlignment="1">
      <alignment horizontal="center"/>
    </xf>
    <xf numFmtId="0" fontId="51" fillId="24" borderId="0" xfId="0" applyFont="1" applyFill="1"/>
    <xf numFmtId="14" fontId="1" fillId="0" borderId="9" xfId="36" applyNumberFormat="1" applyFont="1" applyBorder="1"/>
    <xf numFmtId="2" fontId="1" fillId="0" borderId="9" xfId="36" applyNumberFormat="1" applyFont="1" applyBorder="1" applyAlignment="1">
      <alignment horizontal="right" vertical="center"/>
    </xf>
    <xf numFmtId="0" fontId="22" fillId="25" borderId="18" xfId="0" applyFont="1" applyFill="1" applyBorder="1" applyAlignment="1">
      <alignment horizontal="center"/>
    </xf>
    <xf numFmtId="0" fontId="41" fillId="26" borderId="14" xfId="0" applyFont="1" applyFill="1" applyBorder="1" applyAlignment="1">
      <alignment horizontal="left" vertical="top" wrapText="1"/>
    </xf>
    <xf numFmtId="0" fontId="41" fillId="26" borderId="0" xfId="0" applyFont="1" applyFill="1" applyAlignment="1">
      <alignment horizontal="left" vertical="top" wrapText="1"/>
    </xf>
    <xf numFmtId="0" fontId="49" fillId="27" borderId="12" xfId="0" applyFont="1" applyFill="1" applyBorder="1" applyAlignment="1">
      <alignment horizontal="center" vertical="center" wrapText="1"/>
    </xf>
    <xf numFmtId="0" fontId="49" fillId="27" borderId="11" xfId="0" applyFont="1" applyFill="1" applyBorder="1" applyAlignment="1">
      <alignment horizontal="center" vertical="center" wrapText="1"/>
    </xf>
    <xf numFmtId="0" fontId="42" fillId="0" borderId="13" xfId="0" applyFont="1" applyBorder="1" applyAlignment="1">
      <alignment horizontal="left" vertical="center" wrapText="1"/>
    </xf>
    <xf numFmtId="0" fontId="31" fillId="0" borderId="15" xfId="0" applyFont="1" applyBorder="1" applyAlignment="1">
      <alignment wrapText="1"/>
    </xf>
    <xf numFmtId="0" fontId="31" fillId="0" borderId="16" xfId="0" applyFont="1" applyBorder="1" applyAlignment="1">
      <alignment wrapText="1"/>
    </xf>
    <xf numFmtId="0" fontId="31" fillId="0" borderId="17" xfId="0" applyFont="1" applyBorder="1" applyAlignment="1">
      <alignment wrapText="1"/>
    </xf>
    <xf numFmtId="0" fontId="50" fillId="0" borderId="13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center" wrapText="1"/>
    </xf>
    <xf numFmtId="0" fontId="50" fillId="0" borderId="17" xfId="0" applyFont="1" applyBorder="1" applyAlignment="1">
      <alignment horizontal="center" vertical="center" wrapText="1"/>
    </xf>
    <xf numFmtId="0" fontId="46" fillId="0" borderId="0" xfId="0" applyFont="1" applyAlignment="1">
      <alignment horizontal="left" vertical="top" wrapText="1"/>
    </xf>
    <xf numFmtId="0" fontId="46" fillId="0" borderId="14" xfId="0" applyFont="1" applyBorder="1" applyAlignment="1">
      <alignment horizontal="left" vertical="top" wrapText="1"/>
    </xf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58D4AEDB-8950-43D6-89D2-8F434816C9BC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6000000}"/>
    <cellStyle name="Normal 3" xfId="46" xr:uid="{DEE24DAD-8CB7-40C9-A9DF-E62D17A25AFA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2590742680770053"/>
          <c:w val="0.89961895588087049"/>
          <c:h val="0.63240201966279641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7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13-481D-BFF8-BFAD46688527}"/>
              </c:ext>
            </c:extLst>
          </c:dPt>
          <c:dPt>
            <c:idx val="7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13-481D-BFF8-BFAD46688527}"/>
              </c:ext>
            </c:extLst>
          </c:dPt>
          <c:dPt>
            <c:idx val="7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13-481D-BFF8-BFAD46688527}"/>
              </c:ext>
            </c:extLst>
          </c:dPt>
          <c:dPt>
            <c:idx val="7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13-481D-BFF8-BFAD46688527}"/>
              </c:ext>
            </c:extLst>
          </c:dPt>
          <c:dPt>
            <c:idx val="7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AF-417F-B73F-4C317211C966}"/>
              </c:ext>
            </c:extLst>
          </c:dPt>
          <c:dPt>
            <c:idx val="7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F34-4CF9-BC6A-2B1B2072C0C7}"/>
              </c:ext>
            </c:extLst>
          </c:dPt>
          <c:dPt>
            <c:idx val="7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57C-4CB9-9695-1D7B051D7D12}"/>
              </c:ext>
            </c:extLst>
          </c:dPt>
          <c:dPt>
            <c:idx val="7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57C-4CB9-9695-1D7B051D7D12}"/>
              </c:ext>
            </c:extLst>
          </c:dPt>
          <c:dPt>
            <c:idx val="7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103-4CFE-A589-82177AC59855}"/>
              </c:ext>
            </c:extLst>
          </c:dPt>
          <c:dPt>
            <c:idx val="8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815-4C9D-8663-CB8A0CC09E92}"/>
              </c:ext>
            </c:extLst>
          </c:dPt>
          <c:dPt>
            <c:idx val="8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815-4C9D-8663-CB8A0CC09E92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305-461C-AAF2-02BF6E95E64F}"/>
              </c:ext>
            </c:extLst>
          </c:dPt>
          <c:dPt>
            <c:idx val="8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CA1-4F31-9B81-86CFA8C832C8}"/>
              </c:ext>
            </c:extLst>
          </c:dPt>
          <c:dPt>
            <c:idx val="8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A1-4F31-9B81-86CFA8C832C8}"/>
              </c:ext>
            </c:extLst>
          </c:dPt>
          <c:dPt>
            <c:idx val="8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44C-4031-96CB-3C809B911C5A}"/>
              </c:ext>
            </c:extLst>
          </c:dPt>
          <c:dPt>
            <c:idx val="86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2-944C-4031-96CB-3C809B911C5A}"/>
              </c:ext>
            </c:extLst>
          </c:dPt>
          <c:dPt>
            <c:idx val="87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4-FA06-41B2-82A9-81B540A65334}"/>
              </c:ext>
            </c:extLst>
          </c:dPt>
          <c:dPt>
            <c:idx val="8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DB3-404B-97EF-AE1D575E1059}"/>
              </c:ext>
            </c:extLst>
          </c:dPt>
          <c:dPt>
            <c:idx val="89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61EA-4007-918F-568BC9E31333}"/>
              </c:ext>
            </c:extLst>
          </c:dPt>
          <c:cat>
            <c:strRef>
              <c:f>Output0!$B$34:$B$123</c:f>
              <c:strCache>
                <c:ptCount val="90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 (Benchmark)*</c:v>
                </c:pt>
                <c:pt idx="87">
                  <c:v>Mar2023 (Futuro)</c:v>
                </c:pt>
                <c:pt idx="88">
                  <c:v>Abr2023  (Futuro)</c:v>
                </c:pt>
                <c:pt idx="89">
                  <c:v>May2023(Futuro)</c:v>
                </c:pt>
              </c:strCache>
            </c:strRef>
          </c:cat>
          <c:val>
            <c:numRef>
              <c:f>Output0!$C$34:$C$123</c:f>
              <c:numCache>
                <c:formatCode>0.00</c:formatCode>
                <c:ptCount val="90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53.609010989010983</c:v>
                </c:pt>
                <c:pt idx="87">
                  <c:v>49.16</c:v>
                </c:pt>
                <c:pt idx="88">
                  <c:v>50.17</c:v>
                </c:pt>
                <c:pt idx="89">
                  <c:v>48.686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6596465141428135"/>
          <c:w val="0.89961895588087049"/>
          <c:h val="0.6502098611064174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98-4305-B780-5AF0FDC97FD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598-4305-B780-5AF0FDC97FD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Output0!$B$141:$B$150</c:f>
              <c:strCache>
                <c:ptCount val="10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 Benchmark*</c:v>
                </c:pt>
                <c:pt idx="8">
                  <c:v>Año 2024 Futuro</c:v>
                </c:pt>
                <c:pt idx="9">
                  <c:v>Año 2025 Futuro</c:v>
                </c:pt>
              </c:strCache>
            </c:strRef>
          </c:cat>
          <c:val>
            <c:numRef>
              <c:f>Output0!$C$141:$C$150</c:f>
              <c:numCache>
                <c:formatCode>0.00</c:formatCode>
                <c:ptCount val="10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51.821414541622765</c:v>
                </c:pt>
                <c:pt idx="8">
                  <c:v>55.204000000000001</c:v>
                </c:pt>
                <c:pt idx="9">
                  <c:v>45.853999999999999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34E-2"/>
          <c:w val="0.91680869058034409"/>
          <c:h val="0.85769197985822965"/>
        </c:manualLayout>
      </c:layout>
      <c:lineChart>
        <c:grouping val="standard"/>
        <c:varyColors val="0"/>
        <c:ser>
          <c:idx val="10"/>
          <c:order val="0"/>
          <c:tx>
            <c:strRef>
              <c:f>Output1!$BY$8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Output1!$B$9:$B$1345</c:f>
              <c:numCache>
                <c:formatCode>m/d/yyyy</c:formatCode>
                <c:ptCount val="1337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43147</c:v>
                </c:pt>
                <c:pt idx="1280">
                  <c:v>43146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</c:numCache>
            </c:numRef>
          </c:cat>
          <c:val>
            <c:numRef>
              <c:f>Output1!$BY$9:$BY$1345</c:f>
              <c:numCache>
                <c:formatCode>0.00</c:formatCode>
                <c:ptCount val="1337"/>
                <c:pt idx="32">
                  <c:v>79.42</c:v>
                </c:pt>
                <c:pt idx="33">
                  <c:v>74.760000000000005</c:v>
                </c:pt>
                <c:pt idx="34">
                  <c:v>73.27</c:v>
                </c:pt>
                <c:pt idx="35">
                  <c:v>76.73</c:v>
                </c:pt>
                <c:pt idx="36">
                  <c:v>82.87</c:v>
                </c:pt>
                <c:pt idx="37">
                  <c:v>94.05</c:v>
                </c:pt>
                <c:pt idx="38">
                  <c:v>94.7</c:v>
                </c:pt>
                <c:pt idx="39">
                  <c:v>96.93</c:v>
                </c:pt>
                <c:pt idx="40">
                  <c:v>101.68</c:v>
                </c:pt>
                <c:pt idx="41">
                  <c:v>117.14</c:v>
                </c:pt>
                <c:pt idx="42">
                  <c:v>113.2</c:v>
                </c:pt>
                <c:pt idx="43">
                  <c:v>118.29</c:v>
                </c:pt>
                <c:pt idx="44">
                  <c:v>118.18</c:v>
                </c:pt>
                <c:pt idx="45">
                  <c:v>121.49</c:v>
                </c:pt>
                <c:pt idx="46">
                  <c:v>118.71</c:v>
                </c:pt>
                <c:pt idx="47">
                  <c:v>128.47</c:v>
                </c:pt>
                <c:pt idx="48">
                  <c:v>116.59</c:v>
                </c:pt>
                <c:pt idx="49">
                  <c:v>113.2</c:v>
                </c:pt>
                <c:pt idx="50">
                  <c:v>114.81</c:v>
                </c:pt>
                <c:pt idx="51">
                  <c:v>117.5</c:v>
                </c:pt>
                <c:pt idx="52">
                  <c:v>121.34</c:v>
                </c:pt>
                <c:pt idx="53">
                  <c:v>111.5</c:v>
                </c:pt>
                <c:pt idx="54">
                  <c:v>103.27</c:v>
                </c:pt>
                <c:pt idx="55">
                  <c:v>104.21</c:v>
                </c:pt>
                <c:pt idx="56">
                  <c:v>103.79</c:v>
                </c:pt>
                <c:pt idx="57">
                  <c:v>113.25</c:v>
                </c:pt>
                <c:pt idx="58">
                  <c:v>107.31</c:v>
                </c:pt>
                <c:pt idx="59">
                  <c:v>103.03</c:v>
                </c:pt>
                <c:pt idx="60">
                  <c:v>99.45</c:v>
                </c:pt>
                <c:pt idx="61">
                  <c:v>101.32</c:v>
                </c:pt>
                <c:pt idx="62">
                  <c:v>102.43</c:v>
                </c:pt>
                <c:pt idx="63">
                  <c:v>106.28</c:v>
                </c:pt>
                <c:pt idx="64">
                  <c:v>99.61</c:v>
                </c:pt>
                <c:pt idx="65">
                  <c:v>100.01</c:v>
                </c:pt>
                <c:pt idx="66">
                  <c:v>97.43</c:v>
                </c:pt>
                <c:pt idx="67">
                  <c:v>96.98</c:v>
                </c:pt>
                <c:pt idx="68">
                  <c:v>102.72</c:v>
                </c:pt>
                <c:pt idx="69">
                  <c:v>93.13</c:v>
                </c:pt>
                <c:pt idx="70">
                  <c:v>92.88</c:v>
                </c:pt>
                <c:pt idx="71">
                  <c:v>101.81</c:v>
                </c:pt>
                <c:pt idx="72">
                  <c:v>97.14</c:v>
                </c:pt>
                <c:pt idx="73">
                  <c:v>88.95</c:v>
                </c:pt>
                <c:pt idx="74">
                  <c:v>95.49</c:v>
                </c:pt>
                <c:pt idx="75">
                  <c:v>107.91</c:v>
                </c:pt>
                <c:pt idx="76">
                  <c:v>105.47</c:v>
                </c:pt>
                <c:pt idx="77">
                  <c:v>103.53</c:v>
                </c:pt>
                <c:pt idx="78">
                  <c:v>105.8</c:v>
                </c:pt>
                <c:pt idx="79">
                  <c:v>108.96</c:v>
                </c:pt>
                <c:pt idx="80">
                  <c:v>116.28</c:v>
                </c:pt>
                <c:pt idx="81">
                  <c:v>122.76</c:v>
                </c:pt>
                <c:pt idx="82">
                  <c:v>108.93</c:v>
                </c:pt>
                <c:pt idx="83">
                  <c:v>111.78</c:v>
                </c:pt>
                <c:pt idx="84">
                  <c:v>119.71</c:v>
                </c:pt>
                <c:pt idx="85">
                  <c:v>133</c:v>
                </c:pt>
                <c:pt idx="86">
                  <c:v>127.9</c:v>
                </c:pt>
                <c:pt idx="87">
                  <c:v>136.56</c:v>
                </c:pt>
                <c:pt idx="88">
                  <c:v>141.13</c:v>
                </c:pt>
                <c:pt idx="89">
                  <c:v>136.35</c:v>
                </c:pt>
                <c:pt idx="90">
                  <c:v>134.80000000000001</c:v>
                </c:pt>
                <c:pt idx="91">
                  <c:v>145.08000000000001</c:v>
                </c:pt>
                <c:pt idx="92">
                  <c:v>143.28</c:v>
                </c:pt>
                <c:pt idx="93">
                  <c:v>131.88</c:v>
                </c:pt>
                <c:pt idx="94">
                  <c:v>133.82</c:v>
                </c:pt>
                <c:pt idx="95">
                  <c:v>142.66999999999999</c:v>
                </c:pt>
                <c:pt idx="96">
                  <c:v>150</c:v>
                </c:pt>
                <c:pt idx="97">
                  <c:v>170.95</c:v>
                </c:pt>
                <c:pt idx="98">
                  <c:v>163.13999999999999</c:v>
                </c:pt>
                <c:pt idx="99">
                  <c:v>156.03</c:v>
                </c:pt>
                <c:pt idx="100">
                  <c:v>161.22999999999999</c:v>
                </c:pt>
                <c:pt idx="101">
                  <c:v>161.05000000000001</c:v>
                </c:pt>
                <c:pt idx="102">
                  <c:v>163.33000000000001</c:v>
                </c:pt>
                <c:pt idx="103">
                  <c:v>162.09</c:v>
                </c:pt>
                <c:pt idx="104">
                  <c:v>152.99</c:v>
                </c:pt>
                <c:pt idx="105">
                  <c:v>156.22</c:v>
                </c:pt>
                <c:pt idx="106">
                  <c:v>180.59</c:v>
                </c:pt>
                <c:pt idx="107">
                  <c:v>174.5</c:v>
                </c:pt>
                <c:pt idx="108">
                  <c:v>156.71</c:v>
                </c:pt>
                <c:pt idx="109">
                  <c:v>154.58000000000001</c:v>
                </c:pt>
                <c:pt idx="110">
                  <c:v>162.37</c:v>
                </c:pt>
                <c:pt idx="111">
                  <c:v>155</c:v>
                </c:pt>
                <c:pt idx="112">
                  <c:v>170.33</c:v>
                </c:pt>
                <c:pt idx="113">
                  <c:v>186.35</c:v>
                </c:pt>
                <c:pt idx="114">
                  <c:v>183.08</c:v>
                </c:pt>
                <c:pt idx="115">
                  <c:v>164.47</c:v>
                </c:pt>
                <c:pt idx="116">
                  <c:v>177.89</c:v>
                </c:pt>
                <c:pt idx="117">
                  <c:v>174.78</c:v>
                </c:pt>
                <c:pt idx="118">
                  <c:v>210.5</c:v>
                </c:pt>
                <c:pt idx="119">
                  <c:v>243.29</c:v>
                </c:pt>
                <c:pt idx="120">
                  <c:v>291.54000000000002</c:v>
                </c:pt>
                <c:pt idx="121">
                  <c:v>269.56</c:v>
                </c:pt>
                <c:pt idx="122">
                  <c:v>247.47</c:v>
                </c:pt>
                <c:pt idx="123">
                  <c:v>229.14</c:v>
                </c:pt>
                <c:pt idx="124">
                  <c:v>236.33</c:v>
                </c:pt>
                <c:pt idx="125">
                  <c:v>214.92</c:v>
                </c:pt>
                <c:pt idx="126">
                  <c:v>209.42</c:v>
                </c:pt>
                <c:pt idx="127">
                  <c:v>195.26</c:v>
                </c:pt>
                <c:pt idx="128">
                  <c:v>194.61</c:v>
                </c:pt>
                <c:pt idx="129">
                  <c:v>188.27</c:v>
                </c:pt>
                <c:pt idx="130">
                  <c:v>178.01</c:v>
                </c:pt>
                <c:pt idx="131">
                  <c:v>178.16</c:v>
                </c:pt>
                <c:pt idx="132">
                  <c:v>167.33</c:v>
                </c:pt>
                <c:pt idx="133">
                  <c:v>150.99</c:v>
                </c:pt>
                <c:pt idx="134">
                  <c:v>149.78</c:v>
                </c:pt>
                <c:pt idx="135">
                  <c:v>148.68</c:v>
                </c:pt>
                <c:pt idx="136">
                  <c:v>147.55000000000001</c:v>
                </c:pt>
                <c:pt idx="137">
                  <c:v>148.02000000000001</c:v>
                </c:pt>
                <c:pt idx="138">
                  <c:v>148.56</c:v>
                </c:pt>
                <c:pt idx="139">
                  <c:v>144.47999999999999</c:v>
                </c:pt>
                <c:pt idx="140">
                  <c:v>141.81</c:v>
                </c:pt>
                <c:pt idx="141">
                  <c:v>142</c:v>
                </c:pt>
                <c:pt idx="142">
                  <c:v>138.19999999999999</c:v>
                </c:pt>
                <c:pt idx="143">
                  <c:v>141.22</c:v>
                </c:pt>
                <c:pt idx="144">
                  <c:v>128.52000000000001</c:v>
                </c:pt>
                <c:pt idx="145">
                  <c:v>120.57</c:v>
                </c:pt>
                <c:pt idx="146">
                  <c:v>115.99</c:v>
                </c:pt>
                <c:pt idx="147">
                  <c:v>115.77</c:v>
                </c:pt>
                <c:pt idx="148">
                  <c:v>111.37</c:v>
                </c:pt>
                <c:pt idx="149">
                  <c:v>110.53</c:v>
                </c:pt>
                <c:pt idx="150">
                  <c:v>110.13</c:v>
                </c:pt>
                <c:pt idx="151">
                  <c:v>123.71</c:v>
                </c:pt>
                <c:pt idx="152">
                  <c:v>128.80000000000001</c:v>
                </c:pt>
                <c:pt idx="153">
                  <c:v>126.09</c:v>
                </c:pt>
                <c:pt idx="154">
                  <c:v>122.17</c:v>
                </c:pt>
                <c:pt idx="155">
                  <c:v>124.82</c:v>
                </c:pt>
                <c:pt idx="156">
                  <c:v>130.79</c:v>
                </c:pt>
                <c:pt idx="157">
                  <c:v>118.52</c:v>
                </c:pt>
                <c:pt idx="158">
                  <c:v>110.95</c:v>
                </c:pt>
                <c:pt idx="159">
                  <c:v>109.51</c:v>
                </c:pt>
                <c:pt idx="160">
                  <c:v>99.18</c:v>
                </c:pt>
                <c:pt idx="161">
                  <c:v>97.6</c:v>
                </c:pt>
                <c:pt idx="162">
                  <c:v>95.38</c:v>
                </c:pt>
                <c:pt idx="163">
                  <c:v>89.31</c:v>
                </c:pt>
                <c:pt idx="164">
                  <c:v>90.81</c:v>
                </c:pt>
                <c:pt idx="165">
                  <c:v>90.37</c:v>
                </c:pt>
                <c:pt idx="166">
                  <c:v>92.68</c:v>
                </c:pt>
                <c:pt idx="167">
                  <c:v>89.97</c:v>
                </c:pt>
                <c:pt idx="168">
                  <c:v>86.69</c:v>
                </c:pt>
                <c:pt idx="169">
                  <c:v>82.82</c:v>
                </c:pt>
                <c:pt idx="170">
                  <c:v>79.08</c:v>
                </c:pt>
                <c:pt idx="171">
                  <c:v>85.24</c:v>
                </c:pt>
                <c:pt idx="172">
                  <c:v>84.92</c:v>
                </c:pt>
                <c:pt idx="173">
                  <c:v>78.41</c:v>
                </c:pt>
                <c:pt idx="174">
                  <c:v>74.849999999999994</c:v>
                </c:pt>
                <c:pt idx="175">
                  <c:v>74.38</c:v>
                </c:pt>
                <c:pt idx="176">
                  <c:v>74.81</c:v>
                </c:pt>
                <c:pt idx="177">
                  <c:v>72.56</c:v>
                </c:pt>
                <c:pt idx="178">
                  <c:v>73.16</c:v>
                </c:pt>
                <c:pt idx="179">
                  <c:v>74.03</c:v>
                </c:pt>
                <c:pt idx="180">
                  <c:v>74.94</c:v>
                </c:pt>
                <c:pt idx="181">
                  <c:v>75.52</c:v>
                </c:pt>
                <c:pt idx="182">
                  <c:v>73.08</c:v>
                </c:pt>
                <c:pt idx="183">
                  <c:v>74.83</c:v>
                </c:pt>
                <c:pt idx="184">
                  <c:v>72.400000000000006</c:v>
                </c:pt>
                <c:pt idx="185">
                  <c:v>71.099999999999994</c:v>
                </c:pt>
                <c:pt idx="186">
                  <c:v>69.84</c:v>
                </c:pt>
                <c:pt idx="187">
                  <c:v>69.53</c:v>
                </c:pt>
                <c:pt idx="188">
                  <c:v>67.2</c:v>
                </c:pt>
                <c:pt idx="189">
                  <c:v>65.8</c:v>
                </c:pt>
                <c:pt idx="190">
                  <c:v>67.709999999999994</c:v>
                </c:pt>
                <c:pt idx="191">
                  <c:v>66.010000000000005</c:v>
                </c:pt>
                <c:pt idx="192">
                  <c:v>65.44</c:v>
                </c:pt>
                <c:pt idx="193">
                  <c:v>66.430000000000007</c:v>
                </c:pt>
                <c:pt idx="194">
                  <c:v>65.040000000000006</c:v>
                </c:pt>
                <c:pt idx="195">
                  <c:v>65.42</c:v>
                </c:pt>
                <c:pt idx="196">
                  <c:v>70.05</c:v>
                </c:pt>
                <c:pt idx="197">
                  <c:v>67.7</c:v>
                </c:pt>
                <c:pt idx="198">
                  <c:v>68.569999999999993</c:v>
                </c:pt>
                <c:pt idx="199">
                  <c:v>68.05</c:v>
                </c:pt>
                <c:pt idx="200">
                  <c:v>74.34</c:v>
                </c:pt>
                <c:pt idx="201">
                  <c:v>76.87</c:v>
                </c:pt>
                <c:pt idx="202">
                  <c:v>76.489999999999995</c:v>
                </c:pt>
                <c:pt idx="203">
                  <c:v>72.59</c:v>
                </c:pt>
                <c:pt idx="204">
                  <c:v>72.319999999999993</c:v>
                </c:pt>
                <c:pt idx="205">
                  <c:v>76.58</c:v>
                </c:pt>
                <c:pt idx="206">
                  <c:v>77.34</c:v>
                </c:pt>
                <c:pt idx="207">
                  <c:v>79.5</c:v>
                </c:pt>
                <c:pt idx="208">
                  <c:v>78.94</c:v>
                </c:pt>
                <c:pt idx="209">
                  <c:v>78.34</c:v>
                </c:pt>
                <c:pt idx="210">
                  <c:v>82.27</c:v>
                </c:pt>
                <c:pt idx="211">
                  <c:v>85.07</c:v>
                </c:pt>
                <c:pt idx="212">
                  <c:v>81.27</c:v>
                </c:pt>
                <c:pt idx="213">
                  <c:v>78.84</c:v>
                </c:pt>
                <c:pt idx="214">
                  <c:v>81.5</c:v>
                </c:pt>
                <c:pt idx="215">
                  <c:v>84.2</c:v>
                </c:pt>
                <c:pt idx="216">
                  <c:v>80.95</c:v>
                </c:pt>
                <c:pt idx="217">
                  <c:v>78.56</c:v>
                </c:pt>
                <c:pt idx="218">
                  <c:v>77.95</c:v>
                </c:pt>
                <c:pt idx="219">
                  <c:v>74.900000000000006</c:v>
                </c:pt>
                <c:pt idx="220">
                  <c:v>75.55</c:v>
                </c:pt>
                <c:pt idx="221">
                  <c:v>73.989999999999995</c:v>
                </c:pt>
                <c:pt idx="222">
                  <c:v>70.349999999999994</c:v>
                </c:pt>
                <c:pt idx="223">
                  <c:v>68.989999999999995</c:v>
                </c:pt>
                <c:pt idx="224">
                  <c:v>72.58</c:v>
                </c:pt>
                <c:pt idx="225">
                  <c:v>71.16</c:v>
                </c:pt>
                <c:pt idx="226">
                  <c:v>68.81</c:v>
                </c:pt>
                <c:pt idx="227">
                  <c:v>67.72</c:v>
                </c:pt>
                <c:pt idx="228">
                  <c:v>68.52</c:v>
                </c:pt>
                <c:pt idx="229">
                  <c:v>71.650000000000006</c:v>
                </c:pt>
                <c:pt idx="230">
                  <c:v>71.89</c:v>
                </c:pt>
                <c:pt idx="231">
                  <c:v>65.400000000000006</c:v>
                </c:pt>
                <c:pt idx="232">
                  <c:v>63.46</c:v>
                </c:pt>
                <c:pt idx="233">
                  <c:v>64.069999999999993</c:v>
                </c:pt>
                <c:pt idx="234">
                  <c:v>62.1</c:v>
                </c:pt>
                <c:pt idx="235">
                  <c:v>60.03</c:v>
                </c:pt>
                <c:pt idx="236">
                  <c:v>60.56</c:v>
                </c:pt>
                <c:pt idx="237">
                  <c:v>65.150000000000006</c:v>
                </c:pt>
                <c:pt idx="238">
                  <c:v>71.540000000000006</c:v>
                </c:pt>
                <c:pt idx="239">
                  <c:v>67.69</c:v>
                </c:pt>
                <c:pt idx="240">
                  <c:v>74.58</c:v>
                </c:pt>
                <c:pt idx="241">
                  <c:v>81.489999999999995</c:v>
                </c:pt>
                <c:pt idx="242">
                  <c:v>84.57</c:v>
                </c:pt>
                <c:pt idx="243">
                  <c:v>82</c:v>
                </c:pt>
                <c:pt idx="244">
                  <c:v>79.319999999999993</c:v>
                </c:pt>
                <c:pt idx="245">
                  <c:v>80.98</c:v>
                </c:pt>
                <c:pt idx="246">
                  <c:v>70.2</c:v>
                </c:pt>
                <c:pt idx="247">
                  <c:v>65.150000000000006</c:v>
                </c:pt>
                <c:pt idx="248">
                  <c:v>62.69</c:v>
                </c:pt>
                <c:pt idx="249">
                  <c:v>77.790000000000006</c:v>
                </c:pt>
                <c:pt idx="250">
                  <c:v>63.62</c:v>
                </c:pt>
                <c:pt idx="251">
                  <c:v>58</c:v>
                </c:pt>
                <c:pt idx="252">
                  <c:v>52.35</c:v>
                </c:pt>
                <c:pt idx="253">
                  <c:v>52.66</c:v>
                </c:pt>
                <c:pt idx="254">
                  <c:v>51.35</c:v>
                </c:pt>
                <c:pt idx="255">
                  <c:v>51.41</c:v>
                </c:pt>
                <c:pt idx="256">
                  <c:v>52.77</c:v>
                </c:pt>
                <c:pt idx="257">
                  <c:v>56.71</c:v>
                </c:pt>
                <c:pt idx="258">
                  <c:v>54.8</c:v>
                </c:pt>
                <c:pt idx="259">
                  <c:v>52.4</c:v>
                </c:pt>
                <c:pt idx="260">
                  <c:v>52.1</c:v>
                </c:pt>
                <c:pt idx="261">
                  <c:v>53.84</c:v>
                </c:pt>
                <c:pt idx="262">
                  <c:v>54.49</c:v>
                </c:pt>
                <c:pt idx="263">
                  <c:v>55.63</c:v>
                </c:pt>
                <c:pt idx="264">
                  <c:v>53.11</c:v>
                </c:pt>
                <c:pt idx="265">
                  <c:v>52.19</c:v>
                </c:pt>
                <c:pt idx="266">
                  <c:v>52</c:v>
                </c:pt>
                <c:pt idx="267">
                  <c:v>55.44</c:v>
                </c:pt>
                <c:pt idx="268">
                  <c:v>57.17</c:v>
                </c:pt>
                <c:pt idx="269">
                  <c:v>54.65</c:v>
                </c:pt>
                <c:pt idx="270">
                  <c:v>52.77</c:v>
                </c:pt>
                <c:pt idx="271">
                  <c:v>50.95</c:v>
                </c:pt>
                <c:pt idx="272">
                  <c:v>49.53</c:v>
                </c:pt>
                <c:pt idx="273">
                  <c:v>45.73</c:v>
                </c:pt>
                <c:pt idx="274">
                  <c:v>44.45</c:v>
                </c:pt>
                <c:pt idx="275">
                  <c:v>43.43</c:v>
                </c:pt>
                <c:pt idx="276">
                  <c:v>44.24</c:v>
                </c:pt>
                <c:pt idx="277">
                  <c:v>43.9</c:v>
                </c:pt>
                <c:pt idx="278">
                  <c:v>44.97</c:v>
                </c:pt>
                <c:pt idx="279">
                  <c:v>44.55</c:v>
                </c:pt>
                <c:pt idx="280">
                  <c:v>44.2</c:v>
                </c:pt>
                <c:pt idx="281">
                  <c:v>46.42</c:v>
                </c:pt>
                <c:pt idx="282">
                  <c:v>48.17</c:v>
                </c:pt>
                <c:pt idx="283">
                  <c:v>48.69</c:v>
                </c:pt>
                <c:pt idx="284">
                  <c:v>51.75</c:v>
                </c:pt>
                <c:pt idx="285">
                  <c:v>50.46</c:v>
                </c:pt>
                <c:pt idx="286">
                  <c:v>48.95</c:v>
                </c:pt>
                <c:pt idx="287">
                  <c:v>45.51</c:v>
                </c:pt>
                <c:pt idx="288">
                  <c:v>45.22</c:v>
                </c:pt>
                <c:pt idx="289">
                  <c:v>47.93</c:v>
                </c:pt>
                <c:pt idx="290">
                  <c:v>51.38</c:v>
                </c:pt>
                <c:pt idx="291">
                  <c:v>52.23</c:v>
                </c:pt>
                <c:pt idx="292">
                  <c:v>51.39</c:v>
                </c:pt>
                <c:pt idx="293">
                  <c:v>52.55</c:v>
                </c:pt>
                <c:pt idx="294">
                  <c:v>56.12</c:v>
                </c:pt>
                <c:pt idx="295">
                  <c:v>62.32</c:v>
                </c:pt>
                <c:pt idx="296">
                  <c:v>62</c:v>
                </c:pt>
                <c:pt idx="297">
                  <c:v>52.61</c:v>
                </c:pt>
                <c:pt idx="298">
                  <c:v>48.16</c:v>
                </c:pt>
                <c:pt idx="299">
                  <c:v>46.87</c:v>
                </c:pt>
                <c:pt idx="300">
                  <c:v>42.97</c:v>
                </c:pt>
                <c:pt idx="301">
                  <c:v>44.43</c:v>
                </c:pt>
                <c:pt idx="302">
                  <c:v>45.02</c:v>
                </c:pt>
                <c:pt idx="303">
                  <c:v>44</c:v>
                </c:pt>
                <c:pt idx="304">
                  <c:v>41.94</c:v>
                </c:pt>
                <c:pt idx="305">
                  <c:v>43.92</c:v>
                </c:pt>
                <c:pt idx="306">
                  <c:v>40.83</c:v>
                </c:pt>
                <c:pt idx="307">
                  <c:v>38.549999999999997</c:v>
                </c:pt>
                <c:pt idx="308">
                  <c:v>37.5</c:v>
                </c:pt>
                <c:pt idx="309">
                  <c:v>36.72</c:v>
                </c:pt>
                <c:pt idx="310">
                  <c:v>36.85</c:v>
                </c:pt>
                <c:pt idx="311">
                  <c:v>36.450000000000003</c:v>
                </c:pt>
                <c:pt idx="312">
                  <c:v>36.520000000000003</c:v>
                </c:pt>
                <c:pt idx="313">
                  <c:v>35.409999999999997</c:v>
                </c:pt>
                <c:pt idx="314">
                  <c:v>37.03</c:v>
                </c:pt>
                <c:pt idx="315">
                  <c:v>36.07</c:v>
                </c:pt>
                <c:pt idx="316">
                  <c:v>34.93</c:v>
                </c:pt>
                <c:pt idx="317">
                  <c:v>34.14</c:v>
                </c:pt>
                <c:pt idx="318">
                  <c:v>34.49</c:v>
                </c:pt>
                <c:pt idx="319">
                  <c:v>35.450000000000003</c:v>
                </c:pt>
                <c:pt idx="320">
                  <c:v>35.479999999999997</c:v>
                </c:pt>
                <c:pt idx="321">
                  <c:v>34.72</c:v>
                </c:pt>
                <c:pt idx="322">
                  <c:v>33.47</c:v>
                </c:pt>
                <c:pt idx="323">
                  <c:v>33.17</c:v>
                </c:pt>
                <c:pt idx="324">
                  <c:v>33.18</c:v>
                </c:pt>
                <c:pt idx="325">
                  <c:v>32.22</c:v>
                </c:pt>
                <c:pt idx="326">
                  <c:v>32.75</c:v>
                </c:pt>
                <c:pt idx="327">
                  <c:v>34.07</c:v>
                </c:pt>
                <c:pt idx="328">
                  <c:v>33.28</c:v>
                </c:pt>
                <c:pt idx="329">
                  <c:v>33.49</c:v>
                </c:pt>
                <c:pt idx="330">
                  <c:v>33.97</c:v>
                </c:pt>
                <c:pt idx="331">
                  <c:v>33.15</c:v>
                </c:pt>
                <c:pt idx="332">
                  <c:v>32.479999999999997</c:v>
                </c:pt>
                <c:pt idx="333">
                  <c:v>33.1</c:v>
                </c:pt>
                <c:pt idx="334">
                  <c:v>33.880000000000003</c:v>
                </c:pt>
                <c:pt idx="335">
                  <c:v>35.25</c:v>
                </c:pt>
                <c:pt idx="336">
                  <c:v>35.64</c:v>
                </c:pt>
                <c:pt idx="337">
                  <c:v>35.51</c:v>
                </c:pt>
                <c:pt idx="338">
                  <c:v>35.020000000000003</c:v>
                </c:pt>
                <c:pt idx="339">
                  <c:v>34.9</c:v>
                </c:pt>
                <c:pt idx="340">
                  <c:v>35.56</c:v>
                </c:pt>
                <c:pt idx="341">
                  <c:v>35.409999999999997</c:v>
                </c:pt>
                <c:pt idx="342">
                  <c:v>35.4</c:v>
                </c:pt>
                <c:pt idx="343">
                  <c:v>34.97</c:v>
                </c:pt>
                <c:pt idx="344">
                  <c:v>34.520000000000003</c:v>
                </c:pt>
                <c:pt idx="345">
                  <c:v>32.950000000000003</c:v>
                </c:pt>
                <c:pt idx="346">
                  <c:v>33.14</c:v>
                </c:pt>
                <c:pt idx="347">
                  <c:v>32.58</c:v>
                </c:pt>
                <c:pt idx="348">
                  <c:v>32.299999999999997</c:v>
                </c:pt>
                <c:pt idx="349">
                  <c:v>33.22</c:v>
                </c:pt>
                <c:pt idx="350">
                  <c:v>33.47</c:v>
                </c:pt>
                <c:pt idx="351">
                  <c:v>36.44</c:v>
                </c:pt>
                <c:pt idx="352">
                  <c:v>35.22</c:v>
                </c:pt>
                <c:pt idx="353">
                  <c:v>33.83</c:v>
                </c:pt>
                <c:pt idx="354">
                  <c:v>33.22</c:v>
                </c:pt>
                <c:pt idx="355">
                  <c:v>32.869999999999997</c:v>
                </c:pt>
                <c:pt idx="356">
                  <c:v>31.81</c:v>
                </c:pt>
                <c:pt idx="357">
                  <c:v>31.75</c:v>
                </c:pt>
                <c:pt idx="358">
                  <c:v>30.31</c:v>
                </c:pt>
                <c:pt idx="359">
                  <c:v>29.05</c:v>
                </c:pt>
                <c:pt idx="360">
                  <c:v>28.12</c:v>
                </c:pt>
                <c:pt idx="361">
                  <c:v>27.73</c:v>
                </c:pt>
                <c:pt idx="362">
                  <c:v>27.72</c:v>
                </c:pt>
                <c:pt idx="363">
                  <c:v>27.35</c:v>
                </c:pt>
                <c:pt idx="364">
                  <c:v>27.05</c:v>
                </c:pt>
                <c:pt idx="365">
                  <c:v>27.66</c:v>
                </c:pt>
                <c:pt idx="366">
                  <c:v>27.17</c:v>
                </c:pt>
                <c:pt idx="367">
                  <c:v>26.79</c:v>
                </c:pt>
                <c:pt idx="368">
                  <c:v>26.53</c:v>
                </c:pt>
                <c:pt idx="369">
                  <c:v>26.72</c:v>
                </c:pt>
                <c:pt idx="370">
                  <c:v>26.44</c:v>
                </c:pt>
                <c:pt idx="371">
                  <c:v>26.06</c:v>
                </c:pt>
                <c:pt idx="372">
                  <c:v>26.16</c:v>
                </c:pt>
                <c:pt idx="373">
                  <c:v>25.84</c:v>
                </c:pt>
                <c:pt idx="374">
                  <c:v>25.87</c:v>
                </c:pt>
                <c:pt idx="375">
                  <c:v>25.57</c:v>
                </c:pt>
                <c:pt idx="376">
                  <c:v>25.6</c:v>
                </c:pt>
                <c:pt idx="377">
                  <c:v>25.61</c:v>
                </c:pt>
                <c:pt idx="378">
                  <c:v>25.27</c:v>
                </c:pt>
                <c:pt idx="379">
                  <c:v>25.03</c:v>
                </c:pt>
                <c:pt idx="380">
                  <c:v>25.01</c:v>
                </c:pt>
                <c:pt idx="381">
                  <c:v>25.16</c:v>
                </c:pt>
                <c:pt idx="382">
                  <c:v>24.87</c:v>
                </c:pt>
                <c:pt idx="383">
                  <c:v>24.49</c:v>
                </c:pt>
                <c:pt idx="384">
                  <c:v>23.87</c:v>
                </c:pt>
                <c:pt idx="385">
                  <c:v>24.1</c:v>
                </c:pt>
                <c:pt idx="386">
                  <c:v>25.04</c:v>
                </c:pt>
                <c:pt idx="387">
                  <c:v>25.25</c:v>
                </c:pt>
                <c:pt idx="388">
                  <c:v>24.76</c:v>
                </c:pt>
                <c:pt idx="389">
                  <c:v>24.85</c:v>
                </c:pt>
                <c:pt idx="390">
                  <c:v>24.6</c:v>
                </c:pt>
                <c:pt idx="391">
                  <c:v>24.08</c:v>
                </c:pt>
                <c:pt idx="392">
                  <c:v>23.57</c:v>
                </c:pt>
                <c:pt idx="393">
                  <c:v>23.66</c:v>
                </c:pt>
                <c:pt idx="394">
                  <c:v>23.27</c:v>
                </c:pt>
                <c:pt idx="395">
                  <c:v>22.98</c:v>
                </c:pt>
                <c:pt idx="396">
                  <c:v>22.7</c:v>
                </c:pt>
                <c:pt idx="397">
                  <c:v>22.63</c:v>
                </c:pt>
                <c:pt idx="398">
                  <c:v>22.66</c:v>
                </c:pt>
                <c:pt idx="399">
                  <c:v>22.54</c:v>
                </c:pt>
                <c:pt idx="400">
                  <c:v>22.43</c:v>
                </c:pt>
                <c:pt idx="401">
                  <c:v>22.06</c:v>
                </c:pt>
                <c:pt idx="402">
                  <c:v>21.97</c:v>
                </c:pt>
                <c:pt idx="403">
                  <c:v>21.75</c:v>
                </c:pt>
                <c:pt idx="404">
                  <c:v>21.62</c:v>
                </c:pt>
                <c:pt idx="405">
                  <c:v>21.59</c:v>
                </c:pt>
                <c:pt idx="406">
                  <c:v>21.41</c:v>
                </c:pt>
                <c:pt idx="407">
                  <c:v>21.45</c:v>
                </c:pt>
                <c:pt idx="408">
                  <c:v>21.65</c:v>
                </c:pt>
                <c:pt idx="409">
                  <c:v>21.6</c:v>
                </c:pt>
                <c:pt idx="410">
                  <c:v>21.77</c:v>
                </c:pt>
                <c:pt idx="411">
                  <c:v>21.68</c:v>
                </c:pt>
                <c:pt idx="412">
                  <c:v>21.63</c:v>
                </c:pt>
                <c:pt idx="413">
                  <c:v>21.92</c:v>
                </c:pt>
                <c:pt idx="414">
                  <c:v>21.74</c:v>
                </c:pt>
                <c:pt idx="415">
                  <c:v>21.49</c:v>
                </c:pt>
                <c:pt idx="416">
                  <c:v>21.5</c:v>
                </c:pt>
                <c:pt idx="417">
                  <c:v>21.91</c:v>
                </c:pt>
                <c:pt idx="418">
                  <c:v>21.83</c:v>
                </c:pt>
                <c:pt idx="419">
                  <c:v>21.95</c:v>
                </c:pt>
                <c:pt idx="420">
                  <c:v>21.93</c:v>
                </c:pt>
                <c:pt idx="421">
                  <c:v>21.82</c:v>
                </c:pt>
                <c:pt idx="422">
                  <c:v>21.73</c:v>
                </c:pt>
                <c:pt idx="423">
                  <c:v>21.75</c:v>
                </c:pt>
                <c:pt idx="424">
                  <c:v>21.6</c:v>
                </c:pt>
                <c:pt idx="425">
                  <c:v>21.55</c:v>
                </c:pt>
                <c:pt idx="426">
                  <c:v>21.43</c:v>
                </c:pt>
                <c:pt idx="427">
                  <c:v>21.12</c:v>
                </c:pt>
                <c:pt idx="428">
                  <c:v>21.09</c:v>
                </c:pt>
                <c:pt idx="429">
                  <c:v>20.68</c:v>
                </c:pt>
                <c:pt idx="430">
                  <c:v>20.55</c:v>
                </c:pt>
                <c:pt idx="431">
                  <c:v>20.66</c:v>
                </c:pt>
                <c:pt idx="432">
                  <c:v>21.04</c:v>
                </c:pt>
                <c:pt idx="433">
                  <c:v>20.84</c:v>
                </c:pt>
                <c:pt idx="434">
                  <c:v>20.97</c:v>
                </c:pt>
                <c:pt idx="435">
                  <c:v>20.8</c:v>
                </c:pt>
                <c:pt idx="436">
                  <c:v>20.62</c:v>
                </c:pt>
                <c:pt idx="437">
                  <c:v>20.39</c:v>
                </c:pt>
                <c:pt idx="438">
                  <c:v>20.09</c:v>
                </c:pt>
                <c:pt idx="439">
                  <c:v>20</c:v>
                </c:pt>
                <c:pt idx="440">
                  <c:v>20.07</c:v>
                </c:pt>
                <c:pt idx="441">
                  <c:v>20.260000000000002</c:v>
                </c:pt>
                <c:pt idx="442">
                  <c:v>20.16</c:v>
                </c:pt>
                <c:pt idx="443">
                  <c:v>20.11</c:v>
                </c:pt>
                <c:pt idx="444">
                  <c:v>20.22</c:v>
                </c:pt>
                <c:pt idx="445">
                  <c:v>20.420000000000002</c:v>
                </c:pt>
                <c:pt idx="446">
                  <c:v>20.47</c:v>
                </c:pt>
                <c:pt idx="447">
                  <c:v>20.3</c:v>
                </c:pt>
                <c:pt idx="448">
                  <c:v>20.399999999999999</c:v>
                </c:pt>
                <c:pt idx="449">
                  <c:v>20.57</c:v>
                </c:pt>
                <c:pt idx="450">
                  <c:v>19.95</c:v>
                </c:pt>
                <c:pt idx="451">
                  <c:v>20.85</c:v>
                </c:pt>
                <c:pt idx="452">
                  <c:v>21.17</c:v>
                </c:pt>
                <c:pt idx="453">
                  <c:v>21.18</c:v>
                </c:pt>
                <c:pt idx="454">
                  <c:v>21.18</c:v>
                </c:pt>
                <c:pt idx="455">
                  <c:v>21.52</c:v>
                </c:pt>
                <c:pt idx="456">
                  <c:v>21.25</c:v>
                </c:pt>
                <c:pt idx="457">
                  <c:v>20.85</c:v>
                </c:pt>
                <c:pt idx="458">
                  <c:v>20.55</c:v>
                </c:pt>
                <c:pt idx="459">
                  <c:v>20.440000000000001</c:v>
                </c:pt>
                <c:pt idx="460">
                  <c:v>20.3</c:v>
                </c:pt>
                <c:pt idx="461">
                  <c:v>20.02</c:v>
                </c:pt>
                <c:pt idx="462">
                  <c:v>20.05</c:v>
                </c:pt>
                <c:pt idx="463">
                  <c:v>19.850000000000001</c:v>
                </c:pt>
                <c:pt idx="464">
                  <c:v>19.7</c:v>
                </c:pt>
                <c:pt idx="465">
                  <c:v>19.5</c:v>
                </c:pt>
                <c:pt idx="466">
                  <c:v>18.13</c:v>
                </c:pt>
                <c:pt idx="467">
                  <c:v>17.93</c:v>
                </c:pt>
                <c:pt idx="468">
                  <c:v>18.13</c:v>
                </c:pt>
                <c:pt idx="469">
                  <c:v>18.28</c:v>
                </c:pt>
                <c:pt idx="470">
                  <c:v>18.2</c:v>
                </c:pt>
                <c:pt idx="471">
                  <c:v>18.329999999999998</c:v>
                </c:pt>
                <c:pt idx="472">
                  <c:v>18.190000000000001</c:v>
                </c:pt>
                <c:pt idx="473">
                  <c:v>18.02</c:v>
                </c:pt>
                <c:pt idx="474">
                  <c:v>17.97</c:v>
                </c:pt>
                <c:pt idx="475">
                  <c:v>17.829999999999998</c:v>
                </c:pt>
                <c:pt idx="476">
                  <c:v>17.739999999999998</c:v>
                </c:pt>
                <c:pt idx="477">
                  <c:v>17.829999999999998</c:v>
                </c:pt>
                <c:pt idx="478">
                  <c:v>17.71</c:v>
                </c:pt>
                <c:pt idx="479">
                  <c:v>17.75</c:v>
                </c:pt>
                <c:pt idx="480">
                  <c:v>17.920000000000002</c:v>
                </c:pt>
                <c:pt idx="481">
                  <c:v>17.93</c:v>
                </c:pt>
                <c:pt idx="482">
                  <c:v>18.09</c:v>
                </c:pt>
                <c:pt idx="483">
                  <c:v>17.96</c:v>
                </c:pt>
                <c:pt idx="484">
                  <c:v>17.84</c:v>
                </c:pt>
                <c:pt idx="485">
                  <c:v>17.91</c:v>
                </c:pt>
                <c:pt idx="486">
                  <c:v>17.71</c:v>
                </c:pt>
                <c:pt idx="487">
                  <c:v>17.53</c:v>
                </c:pt>
                <c:pt idx="488">
                  <c:v>17.739999999999998</c:v>
                </c:pt>
                <c:pt idx="489">
                  <c:v>17.64</c:v>
                </c:pt>
                <c:pt idx="490">
                  <c:v>17.78</c:v>
                </c:pt>
                <c:pt idx="491">
                  <c:v>17.45</c:v>
                </c:pt>
                <c:pt idx="492">
                  <c:v>17.579999999999998</c:v>
                </c:pt>
                <c:pt idx="493">
                  <c:v>17.63</c:v>
                </c:pt>
                <c:pt idx="494">
                  <c:v>17.86</c:v>
                </c:pt>
                <c:pt idx="495">
                  <c:v>17.68</c:v>
                </c:pt>
                <c:pt idx="496">
                  <c:v>17.77</c:v>
                </c:pt>
                <c:pt idx="497">
                  <c:v>17.829999999999998</c:v>
                </c:pt>
                <c:pt idx="498">
                  <c:v>17.63</c:v>
                </c:pt>
                <c:pt idx="499">
                  <c:v>17.45</c:v>
                </c:pt>
                <c:pt idx="500">
                  <c:v>17.43</c:v>
                </c:pt>
                <c:pt idx="501">
                  <c:v>17.38</c:v>
                </c:pt>
                <c:pt idx="502">
                  <c:v>17.23</c:v>
                </c:pt>
                <c:pt idx="503">
                  <c:v>17.03</c:v>
                </c:pt>
                <c:pt idx="504">
                  <c:v>16.98</c:v>
                </c:pt>
                <c:pt idx="505">
                  <c:v>17.16</c:v>
                </c:pt>
                <c:pt idx="506">
                  <c:v>17.079999999999998</c:v>
                </c:pt>
                <c:pt idx="507">
                  <c:v>17.079999999999998</c:v>
                </c:pt>
                <c:pt idx="508">
                  <c:v>17.260000000000002</c:v>
                </c:pt>
                <c:pt idx="509">
                  <c:v>16.98</c:v>
                </c:pt>
                <c:pt idx="510">
                  <c:v>16.8</c:v>
                </c:pt>
                <c:pt idx="511">
                  <c:v>16.98</c:v>
                </c:pt>
                <c:pt idx="512">
                  <c:v>17.11</c:v>
                </c:pt>
                <c:pt idx="513">
                  <c:v>17.010000000000002</c:v>
                </c:pt>
                <c:pt idx="514">
                  <c:v>16.97</c:v>
                </c:pt>
                <c:pt idx="515">
                  <c:v>16.95</c:v>
                </c:pt>
                <c:pt idx="516">
                  <c:v>16.95</c:v>
                </c:pt>
                <c:pt idx="517">
                  <c:v>17</c:v>
                </c:pt>
                <c:pt idx="518">
                  <c:v>17.43</c:v>
                </c:pt>
                <c:pt idx="519">
                  <c:v>17.48</c:v>
                </c:pt>
                <c:pt idx="520">
                  <c:v>17.66</c:v>
                </c:pt>
                <c:pt idx="521">
                  <c:v>17.32</c:v>
                </c:pt>
                <c:pt idx="522">
                  <c:v>16.86</c:v>
                </c:pt>
                <c:pt idx="523">
                  <c:v>16.899999999999999</c:v>
                </c:pt>
                <c:pt idx="524">
                  <c:v>16.510000000000002</c:v>
                </c:pt>
                <c:pt idx="525">
                  <c:v>16.55</c:v>
                </c:pt>
                <c:pt idx="526">
                  <c:v>16.649999999999999</c:v>
                </c:pt>
                <c:pt idx="527">
                  <c:v>16.760000000000002</c:v>
                </c:pt>
                <c:pt idx="528">
                  <c:v>16.739999999999998</c:v>
                </c:pt>
                <c:pt idx="529">
                  <c:v>16.649999999999999</c:v>
                </c:pt>
                <c:pt idx="530">
                  <c:v>16.66</c:v>
                </c:pt>
                <c:pt idx="531">
                  <c:v>16.72</c:v>
                </c:pt>
                <c:pt idx="532">
                  <c:v>16.77</c:v>
                </c:pt>
                <c:pt idx="533">
                  <c:v>16.84</c:v>
                </c:pt>
                <c:pt idx="534">
                  <c:v>16.86</c:v>
                </c:pt>
                <c:pt idx="535">
                  <c:v>16.690000000000001</c:v>
                </c:pt>
                <c:pt idx="536">
                  <c:v>16.329999999999998</c:v>
                </c:pt>
                <c:pt idx="537">
                  <c:v>16.420000000000002</c:v>
                </c:pt>
                <c:pt idx="538">
                  <c:v>16.600000000000001</c:v>
                </c:pt>
                <c:pt idx="539">
                  <c:v>16.8</c:v>
                </c:pt>
                <c:pt idx="540">
                  <c:v>16.62</c:v>
                </c:pt>
                <c:pt idx="541">
                  <c:v>16.440000000000001</c:v>
                </c:pt>
                <c:pt idx="542">
                  <c:v>16.600000000000001</c:v>
                </c:pt>
                <c:pt idx="543">
                  <c:v>16.399999999999999</c:v>
                </c:pt>
                <c:pt idx="544">
                  <c:v>16.21</c:v>
                </c:pt>
                <c:pt idx="545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1"/>
          <c:tx>
            <c:strRef>
              <c:f>Output1!$BZ$8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val>
            <c:numRef>
              <c:f>Output1!$BZ$9:$BZ$1345</c:f>
              <c:numCache>
                <c:formatCode>0.00</c:formatCode>
                <c:ptCount val="1337"/>
                <c:pt idx="0">
                  <c:v>55.2</c:v>
                </c:pt>
                <c:pt idx="1">
                  <c:v>56.62</c:v>
                </c:pt>
                <c:pt idx="2">
                  <c:v>56.44</c:v>
                </c:pt>
                <c:pt idx="3">
                  <c:v>57.65</c:v>
                </c:pt>
                <c:pt idx="4">
                  <c:v>58.99</c:v>
                </c:pt>
                <c:pt idx="5">
                  <c:v>60.09</c:v>
                </c:pt>
                <c:pt idx="6">
                  <c:v>60.15</c:v>
                </c:pt>
                <c:pt idx="7">
                  <c:v>60.21</c:v>
                </c:pt>
                <c:pt idx="8">
                  <c:v>61.06</c:v>
                </c:pt>
                <c:pt idx="9">
                  <c:v>59.07</c:v>
                </c:pt>
                <c:pt idx="10">
                  <c:v>57.95</c:v>
                </c:pt>
                <c:pt idx="11">
                  <c:v>57.26</c:v>
                </c:pt>
                <c:pt idx="12">
                  <c:v>56.95</c:v>
                </c:pt>
                <c:pt idx="13">
                  <c:v>56.91</c:v>
                </c:pt>
                <c:pt idx="14">
                  <c:v>58.59</c:v>
                </c:pt>
                <c:pt idx="15">
                  <c:v>65.19</c:v>
                </c:pt>
                <c:pt idx="16">
                  <c:v>65.349999999999994</c:v>
                </c:pt>
                <c:pt idx="17">
                  <c:v>60.68</c:v>
                </c:pt>
                <c:pt idx="18">
                  <c:v>60.05</c:v>
                </c:pt>
                <c:pt idx="19">
                  <c:v>57.5</c:v>
                </c:pt>
                <c:pt idx="20">
                  <c:v>54.9</c:v>
                </c:pt>
                <c:pt idx="21">
                  <c:v>61.41</c:v>
                </c:pt>
                <c:pt idx="22">
                  <c:v>64.5</c:v>
                </c:pt>
                <c:pt idx="23">
                  <c:v>61.39</c:v>
                </c:pt>
                <c:pt idx="24">
                  <c:v>64.180000000000007</c:v>
                </c:pt>
                <c:pt idx="25">
                  <c:v>66.64</c:v>
                </c:pt>
                <c:pt idx="26">
                  <c:v>62.75</c:v>
                </c:pt>
                <c:pt idx="27">
                  <c:v>63.86</c:v>
                </c:pt>
                <c:pt idx="28">
                  <c:v>59.22</c:v>
                </c:pt>
                <c:pt idx="29">
                  <c:v>62.25</c:v>
                </c:pt>
                <c:pt idx="30">
                  <c:v>70.58</c:v>
                </c:pt>
                <c:pt idx="31">
                  <c:v>63.54</c:v>
                </c:pt>
                <c:pt idx="32">
                  <c:v>69.28</c:v>
                </c:pt>
                <c:pt idx="33">
                  <c:v>67.040000000000006</c:v>
                </c:pt>
                <c:pt idx="34">
                  <c:v>66.3</c:v>
                </c:pt>
                <c:pt idx="35">
                  <c:v>68.27</c:v>
                </c:pt>
                <c:pt idx="36">
                  <c:v>69.78</c:v>
                </c:pt>
                <c:pt idx="37">
                  <c:v>71.819999999999993</c:v>
                </c:pt>
                <c:pt idx="38">
                  <c:v>73.81</c:v>
                </c:pt>
                <c:pt idx="39">
                  <c:v>75.42</c:v>
                </c:pt>
                <c:pt idx="40">
                  <c:v>78.489999999999995</c:v>
                </c:pt>
                <c:pt idx="41">
                  <c:v>87.86</c:v>
                </c:pt>
                <c:pt idx="42">
                  <c:v>84.5</c:v>
                </c:pt>
                <c:pt idx="43">
                  <c:v>86.97</c:v>
                </c:pt>
                <c:pt idx="44">
                  <c:v>86.8</c:v>
                </c:pt>
                <c:pt idx="45">
                  <c:v>87.43</c:v>
                </c:pt>
                <c:pt idx="46">
                  <c:v>84.52</c:v>
                </c:pt>
                <c:pt idx="47">
                  <c:v>87.54</c:v>
                </c:pt>
                <c:pt idx="48">
                  <c:v>85.41</c:v>
                </c:pt>
                <c:pt idx="49">
                  <c:v>83.62</c:v>
                </c:pt>
                <c:pt idx="50">
                  <c:v>84.04</c:v>
                </c:pt>
                <c:pt idx="51">
                  <c:v>90.6</c:v>
                </c:pt>
                <c:pt idx="52">
                  <c:v>84.13</c:v>
                </c:pt>
                <c:pt idx="53">
                  <c:v>79.58</c:v>
                </c:pt>
                <c:pt idx="54">
                  <c:v>76.150000000000006</c:v>
                </c:pt>
                <c:pt idx="55">
                  <c:v>78.650000000000006</c:v>
                </c:pt>
                <c:pt idx="56">
                  <c:v>77.48</c:v>
                </c:pt>
                <c:pt idx="57">
                  <c:v>81.87</c:v>
                </c:pt>
                <c:pt idx="58">
                  <c:v>80.489999999999995</c:v>
                </c:pt>
                <c:pt idx="59">
                  <c:v>79.75</c:v>
                </c:pt>
                <c:pt idx="60">
                  <c:v>80.34</c:v>
                </c:pt>
                <c:pt idx="61">
                  <c:v>79.400000000000006</c:v>
                </c:pt>
                <c:pt idx="62">
                  <c:v>78</c:v>
                </c:pt>
                <c:pt idx="63">
                  <c:v>83.46</c:v>
                </c:pt>
                <c:pt idx="64">
                  <c:v>85</c:v>
                </c:pt>
                <c:pt idx="65">
                  <c:v>70.38</c:v>
                </c:pt>
                <c:pt idx="66">
                  <c:v>78.83</c:v>
                </c:pt>
                <c:pt idx="67">
                  <c:v>78.010000000000005</c:v>
                </c:pt>
                <c:pt idx="68">
                  <c:v>81.33</c:v>
                </c:pt>
                <c:pt idx="69">
                  <c:v>79.5</c:v>
                </c:pt>
                <c:pt idx="70">
                  <c:v>79.16</c:v>
                </c:pt>
                <c:pt idx="71">
                  <c:v>87.44</c:v>
                </c:pt>
                <c:pt idx="72">
                  <c:v>88.84</c:v>
                </c:pt>
                <c:pt idx="73">
                  <c:v>84.88</c:v>
                </c:pt>
                <c:pt idx="74">
                  <c:v>88.12</c:v>
                </c:pt>
                <c:pt idx="75">
                  <c:v>93.85</c:v>
                </c:pt>
                <c:pt idx="76">
                  <c:v>90.52</c:v>
                </c:pt>
                <c:pt idx="77">
                  <c:v>89.23</c:v>
                </c:pt>
                <c:pt idx="78">
                  <c:v>92.07</c:v>
                </c:pt>
                <c:pt idx="79">
                  <c:v>93.03</c:v>
                </c:pt>
                <c:pt idx="80">
                  <c:v>98.29</c:v>
                </c:pt>
                <c:pt idx="81">
                  <c:v>102.96</c:v>
                </c:pt>
                <c:pt idx="82">
                  <c:v>101.21</c:v>
                </c:pt>
                <c:pt idx="83">
                  <c:v>101.8</c:v>
                </c:pt>
                <c:pt idx="84">
                  <c:v>106.22</c:v>
                </c:pt>
                <c:pt idx="85">
                  <c:v>107.97</c:v>
                </c:pt>
                <c:pt idx="86">
                  <c:v>127.52</c:v>
                </c:pt>
                <c:pt idx="87">
                  <c:v>132.05000000000001</c:v>
                </c:pt>
                <c:pt idx="88">
                  <c:v>134.16999999999999</c:v>
                </c:pt>
                <c:pt idx="89">
                  <c:v>130.44</c:v>
                </c:pt>
                <c:pt idx="90">
                  <c:v>125.13</c:v>
                </c:pt>
                <c:pt idx="91">
                  <c:v>130.19999999999999</c:v>
                </c:pt>
                <c:pt idx="92">
                  <c:v>117.98</c:v>
                </c:pt>
                <c:pt idx="93">
                  <c:v>100.74</c:v>
                </c:pt>
                <c:pt idx="94">
                  <c:v>101.01</c:v>
                </c:pt>
                <c:pt idx="95">
                  <c:v>109.5</c:v>
                </c:pt>
                <c:pt idx="96">
                  <c:v>113.01</c:v>
                </c:pt>
                <c:pt idx="97">
                  <c:v>119.51</c:v>
                </c:pt>
                <c:pt idx="98">
                  <c:v>115.82</c:v>
                </c:pt>
                <c:pt idx="99">
                  <c:v>110.81</c:v>
                </c:pt>
                <c:pt idx="100">
                  <c:v>110.08</c:v>
                </c:pt>
                <c:pt idx="101">
                  <c:v>111.12</c:v>
                </c:pt>
                <c:pt idx="102">
                  <c:v>109.53</c:v>
                </c:pt>
                <c:pt idx="103">
                  <c:v>107.21</c:v>
                </c:pt>
                <c:pt idx="104">
                  <c:v>104.89</c:v>
                </c:pt>
                <c:pt idx="105">
                  <c:v>105.68</c:v>
                </c:pt>
                <c:pt idx="106">
                  <c:v>115.58</c:v>
                </c:pt>
                <c:pt idx="107">
                  <c:v>110.61</c:v>
                </c:pt>
                <c:pt idx="108">
                  <c:v>108.57</c:v>
                </c:pt>
                <c:pt idx="109">
                  <c:v>109.54</c:v>
                </c:pt>
                <c:pt idx="110">
                  <c:v>116.51</c:v>
                </c:pt>
                <c:pt idx="111">
                  <c:v>126.34</c:v>
                </c:pt>
                <c:pt idx="112">
                  <c:v>120.26</c:v>
                </c:pt>
                <c:pt idx="113">
                  <c:v>123.47</c:v>
                </c:pt>
                <c:pt idx="114">
                  <c:v>115.33</c:v>
                </c:pt>
                <c:pt idx="115">
                  <c:v>103.15</c:v>
                </c:pt>
                <c:pt idx="116">
                  <c:v>114.46</c:v>
                </c:pt>
                <c:pt idx="117">
                  <c:v>118.15</c:v>
                </c:pt>
                <c:pt idx="118">
                  <c:v>141</c:v>
                </c:pt>
                <c:pt idx="119">
                  <c:v>163.5</c:v>
                </c:pt>
                <c:pt idx="120">
                  <c:v>193.06</c:v>
                </c:pt>
                <c:pt idx="121">
                  <c:v>184.11</c:v>
                </c:pt>
                <c:pt idx="122">
                  <c:v>173.76</c:v>
                </c:pt>
                <c:pt idx="123">
                  <c:v>168.45</c:v>
                </c:pt>
                <c:pt idx="124">
                  <c:v>176</c:v>
                </c:pt>
                <c:pt idx="125">
                  <c:v>158.9</c:v>
                </c:pt>
                <c:pt idx="126">
                  <c:v>146.88</c:v>
                </c:pt>
                <c:pt idx="127">
                  <c:v>135.88999999999999</c:v>
                </c:pt>
                <c:pt idx="128">
                  <c:v>134.5</c:v>
                </c:pt>
                <c:pt idx="129">
                  <c:v>129.37</c:v>
                </c:pt>
                <c:pt idx="130">
                  <c:v>124.29</c:v>
                </c:pt>
                <c:pt idx="131">
                  <c:v>123.25</c:v>
                </c:pt>
                <c:pt idx="132">
                  <c:v>114.69</c:v>
                </c:pt>
                <c:pt idx="133">
                  <c:v>101.5</c:v>
                </c:pt>
                <c:pt idx="134">
                  <c:v>99.43</c:v>
                </c:pt>
                <c:pt idx="135">
                  <c:v>99</c:v>
                </c:pt>
                <c:pt idx="136">
                  <c:v>96.89</c:v>
                </c:pt>
                <c:pt idx="137">
                  <c:v>97.02</c:v>
                </c:pt>
                <c:pt idx="138">
                  <c:v>96.1</c:v>
                </c:pt>
                <c:pt idx="139">
                  <c:v>93.44</c:v>
                </c:pt>
                <c:pt idx="140">
                  <c:v>88.18</c:v>
                </c:pt>
                <c:pt idx="141">
                  <c:v>85.93</c:v>
                </c:pt>
                <c:pt idx="142">
                  <c:v>86.58</c:v>
                </c:pt>
                <c:pt idx="143">
                  <c:v>91.21</c:v>
                </c:pt>
                <c:pt idx="144">
                  <c:v>81.22</c:v>
                </c:pt>
                <c:pt idx="145">
                  <c:v>79.17</c:v>
                </c:pt>
                <c:pt idx="146">
                  <c:v>76.08</c:v>
                </c:pt>
                <c:pt idx="147">
                  <c:v>75.14</c:v>
                </c:pt>
                <c:pt idx="148">
                  <c:v>73.64</c:v>
                </c:pt>
                <c:pt idx="149">
                  <c:v>74.38</c:v>
                </c:pt>
                <c:pt idx="150">
                  <c:v>75</c:v>
                </c:pt>
                <c:pt idx="151">
                  <c:v>80.58</c:v>
                </c:pt>
                <c:pt idx="152">
                  <c:v>84.46</c:v>
                </c:pt>
                <c:pt idx="153">
                  <c:v>83.57</c:v>
                </c:pt>
                <c:pt idx="154">
                  <c:v>81.180000000000007</c:v>
                </c:pt>
                <c:pt idx="155">
                  <c:v>80.87</c:v>
                </c:pt>
                <c:pt idx="156">
                  <c:v>84.3</c:v>
                </c:pt>
                <c:pt idx="157">
                  <c:v>77.010000000000005</c:v>
                </c:pt>
                <c:pt idx="158">
                  <c:v>74.75</c:v>
                </c:pt>
                <c:pt idx="159">
                  <c:v>73.930000000000007</c:v>
                </c:pt>
                <c:pt idx="160">
                  <c:v>67.63</c:v>
                </c:pt>
                <c:pt idx="161">
                  <c:v>66.88</c:v>
                </c:pt>
                <c:pt idx="162">
                  <c:v>66.25</c:v>
                </c:pt>
                <c:pt idx="163">
                  <c:v>61.82</c:v>
                </c:pt>
                <c:pt idx="164">
                  <c:v>61.82</c:v>
                </c:pt>
                <c:pt idx="165">
                  <c:v>61.72</c:v>
                </c:pt>
                <c:pt idx="166">
                  <c:v>65</c:v>
                </c:pt>
                <c:pt idx="167">
                  <c:v>65.27</c:v>
                </c:pt>
                <c:pt idx="168">
                  <c:v>63.23</c:v>
                </c:pt>
                <c:pt idx="169">
                  <c:v>61.14</c:v>
                </c:pt>
                <c:pt idx="170">
                  <c:v>61.35</c:v>
                </c:pt>
                <c:pt idx="171">
                  <c:v>64.97</c:v>
                </c:pt>
                <c:pt idx="172">
                  <c:v>66.25</c:v>
                </c:pt>
                <c:pt idx="173">
                  <c:v>63.8</c:v>
                </c:pt>
                <c:pt idx="174">
                  <c:v>62.78</c:v>
                </c:pt>
                <c:pt idx="175">
                  <c:v>62.42</c:v>
                </c:pt>
                <c:pt idx="176">
                  <c:v>62.86</c:v>
                </c:pt>
                <c:pt idx="177">
                  <c:v>63.57</c:v>
                </c:pt>
                <c:pt idx="178">
                  <c:v>62.91</c:v>
                </c:pt>
                <c:pt idx="179">
                  <c:v>63.53</c:v>
                </c:pt>
                <c:pt idx="180">
                  <c:v>63.7</c:v>
                </c:pt>
                <c:pt idx="181">
                  <c:v>62.98</c:v>
                </c:pt>
                <c:pt idx="182">
                  <c:v>61.55</c:v>
                </c:pt>
                <c:pt idx="183">
                  <c:v>61.78</c:v>
                </c:pt>
                <c:pt idx="184">
                  <c:v>59.5</c:v>
                </c:pt>
                <c:pt idx="185">
                  <c:v>59.54</c:v>
                </c:pt>
                <c:pt idx="186">
                  <c:v>59.53</c:v>
                </c:pt>
                <c:pt idx="187">
                  <c:v>59.3</c:v>
                </c:pt>
                <c:pt idx="188">
                  <c:v>57.99</c:v>
                </c:pt>
                <c:pt idx="189">
                  <c:v>57.65</c:v>
                </c:pt>
                <c:pt idx="190">
                  <c:v>58.65</c:v>
                </c:pt>
                <c:pt idx="191">
                  <c:v>57.81</c:v>
                </c:pt>
                <c:pt idx="192">
                  <c:v>57.76</c:v>
                </c:pt>
                <c:pt idx="193">
                  <c:v>59.25</c:v>
                </c:pt>
                <c:pt idx="194">
                  <c:v>59.07</c:v>
                </c:pt>
                <c:pt idx="195">
                  <c:v>59.05</c:v>
                </c:pt>
                <c:pt idx="196">
                  <c:v>61.63</c:v>
                </c:pt>
                <c:pt idx="197">
                  <c:v>61.42</c:v>
                </c:pt>
                <c:pt idx="198">
                  <c:v>61.56</c:v>
                </c:pt>
                <c:pt idx="199">
                  <c:v>61.78</c:v>
                </c:pt>
                <c:pt idx="200">
                  <c:v>66.98</c:v>
                </c:pt>
                <c:pt idx="201">
                  <c:v>67.260000000000005</c:v>
                </c:pt>
                <c:pt idx="202">
                  <c:v>65.97</c:v>
                </c:pt>
                <c:pt idx="203">
                  <c:v>63.16</c:v>
                </c:pt>
                <c:pt idx="204">
                  <c:v>60.53</c:v>
                </c:pt>
                <c:pt idx="205">
                  <c:v>62.7</c:v>
                </c:pt>
                <c:pt idx="206">
                  <c:v>61.74</c:v>
                </c:pt>
                <c:pt idx="207">
                  <c:v>62.97</c:v>
                </c:pt>
                <c:pt idx="208">
                  <c:v>63.87</c:v>
                </c:pt>
                <c:pt idx="209">
                  <c:v>66.739999999999995</c:v>
                </c:pt>
                <c:pt idx="210">
                  <c:v>67.14</c:v>
                </c:pt>
                <c:pt idx="211">
                  <c:v>68.33</c:v>
                </c:pt>
                <c:pt idx="212">
                  <c:v>64.73</c:v>
                </c:pt>
                <c:pt idx="213">
                  <c:v>61.29</c:v>
                </c:pt>
                <c:pt idx="214">
                  <c:v>62.2</c:v>
                </c:pt>
                <c:pt idx="215">
                  <c:v>62.96</c:v>
                </c:pt>
                <c:pt idx="216">
                  <c:v>59.25</c:v>
                </c:pt>
                <c:pt idx="217">
                  <c:v>57.53</c:v>
                </c:pt>
                <c:pt idx="218">
                  <c:v>55.02</c:v>
                </c:pt>
                <c:pt idx="219">
                  <c:v>53.47</c:v>
                </c:pt>
                <c:pt idx="220">
                  <c:v>53.44</c:v>
                </c:pt>
                <c:pt idx="221">
                  <c:v>51.75</c:v>
                </c:pt>
                <c:pt idx="222">
                  <c:v>49.28</c:v>
                </c:pt>
                <c:pt idx="223">
                  <c:v>47.35</c:v>
                </c:pt>
                <c:pt idx="224">
                  <c:v>47.52</c:v>
                </c:pt>
                <c:pt idx="225">
                  <c:v>47.53</c:v>
                </c:pt>
                <c:pt idx="226">
                  <c:v>47.22</c:v>
                </c:pt>
                <c:pt idx="227">
                  <c:v>47.37</c:v>
                </c:pt>
                <c:pt idx="228">
                  <c:v>48.17</c:v>
                </c:pt>
                <c:pt idx="229">
                  <c:v>49.07</c:v>
                </c:pt>
                <c:pt idx="230">
                  <c:v>48.41</c:v>
                </c:pt>
                <c:pt idx="231">
                  <c:v>45.4</c:v>
                </c:pt>
                <c:pt idx="232">
                  <c:v>44.98</c:v>
                </c:pt>
                <c:pt idx="233">
                  <c:v>43.96</c:v>
                </c:pt>
                <c:pt idx="234">
                  <c:v>42.57</c:v>
                </c:pt>
                <c:pt idx="235">
                  <c:v>41.72</c:v>
                </c:pt>
                <c:pt idx="236">
                  <c:v>39.53</c:v>
                </c:pt>
                <c:pt idx="237">
                  <c:v>43.69</c:v>
                </c:pt>
                <c:pt idx="238">
                  <c:v>45.75</c:v>
                </c:pt>
                <c:pt idx="239">
                  <c:v>45.84</c:v>
                </c:pt>
                <c:pt idx="240">
                  <c:v>47.48</c:v>
                </c:pt>
                <c:pt idx="241">
                  <c:v>50.15</c:v>
                </c:pt>
                <c:pt idx="242">
                  <c:v>51.99</c:v>
                </c:pt>
                <c:pt idx="243">
                  <c:v>50.34</c:v>
                </c:pt>
                <c:pt idx="244">
                  <c:v>49.3</c:v>
                </c:pt>
                <c:pt idx="245">
                  <c:v>46</c:v>
                </c:pt>
                <c:pt idx="246">
                  <c:v>44.1</c:v>
                </c:pt>
                <c:pt idx="247">
                  <c:v>41.95</c:v>
                </c:pt>
                <c:pt idx="248">
                  <c:v>42.94</c:v>
                </c:pt>
                <c:pt idx="249">
                  <c:v>47.71</c:v>
                </c:pt>
                <c:pt idx="250">
                  <c:v>43.49</c:v>
                </c:pt>
                <c:pt idx="251">
                  <c:v>40</c:v>
                </c:pt>
                <c:pt idx="252">
                  <c:v>37</c:v>
                </c:pt>
                <c:pt idx="253">
                  <c:v>36.86</c:v>
                </c:pt>
                <c:pt idx="254">
                  <c:v>36.4</c:v>
                </c:pt>
                <c:pt idx="255">
                  <c:v>37.229999999999997</c:v>
                </c:pt>
                <c:pt idx="256">
                  <c:v>38.32</c:v>
                </c:pt>
                <c:pt idx="257">
                  <c:v>39.520000000000003</c:v>
                </c:pt>
                <c:pt idx="258">
                  <c:v>38.78</c:v>
                </c:pt>
                <c:pt idx="259">
                  <c:v>37.15</c:v>
                </c:pt>
                <c:pt idx="260">
                  <c:v>36.54</c:v>
                </c:pt>
                <c:pt idx="261">
                  <c:v>36.92</c:v>
                </c:pt>
                <c:pt idx="262">
                  <c:v>36.92</c:v>
                </c:pt>
                <c:pt idx="263">
                  <c:v>36.840000000000003</c:v>
                </c:pt>
                <c:pt idx="264">
                  <c:v>35.229999999999997</c:v>
                </c:pt>
                <c:pt idx="265">
                  <c:v>35.03</c:v>
                </c:pt>
                <c:pt idx="266">
                  <c:v>35.15</c:v>
                </c:pt>
                <c:pt idx="267">
                  <c:v>35.94</c:v>
                </c:pt>
                <c:pt idx="268">
                  <c:v>35.99</c:v>
                </c:pt>
                <c:pt idx="269">
                  <c:v>34.229999999999997</c:v>
                </c:pt>
                <c:pt idx="270">
                  <c:v>33.4</c:v>
                </c:pt>
                <c:pt idx="271">
                  <c:v>32.409999999999997</c:v>
                </c:pt>
                <c:pt idx="272">
                  <c:v>31.91</c:v>
                </c:pt>
                <c:pt idx="273">
                  <c:v>30.84</c:v>
                </c:pt>
                <c:pt idx="274">
                  <c:v>30.7</c:v>
                </c:pt>
                <c:pt idx="275">
                  <c:v>30.53</c:v>
                </c:pt>
                <c:pt idx="276">
                  <c:v>30.96</c:v>
                </c:pt>
                <c:pt idx="277">
                  <c:v>30.84</c:v>
                </c:pt>
                <c:pt idx="278">
                  <c:v>31.91</c:v>
                </c:pt>
                <c:pt idx="279">
                  <c:v>32.090000000000003</c:v>
                </c:pt>
                <c:pt idx="280">
                  <c:v>32.03</c:v>
                </c:pt>
                <c:pt idx="281">
                  <c:v>31.63</c:v>
                </c:pt>
                <c:pt idx="282">
                  <c:v>31.48</c:v>
                </c:pt>
                <c:pt idx="283">
                  <c:v>31.67</c:v>
                </c:pt>
                <c:pt idx="284">
                  <c:v>32.36</c:v>
                </c:pt>
                <c:pt idx="285">
                  <c:v>31.67</c:v>
                </c:pt>
                <c:pt idx="286">
                  <c:v>31.09</c:v>
                </c:pt>
                <c:pt idx="287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9"/>
          <c:order val="2"/>
          <c:tx>
            <c:strRef>
              <c:f>Output1!$BX$8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Output1!$B$9:$B$1345</c:f>
              <c:numCache>
                <c:formatCode>m/d/yyyy</c:formatCode>
                <c:ptCount val="1337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43147</c:v>
                </c:pt>
                <c:pt idx="1280">
                  <c:v>43146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</c:numCache>
            </c:numRef>
          </c:cat>
          <c:val>
            <c:numRef>
              <c:f>Output1!$BX$9:$BX$1345</c:f>
              <c:numCache>
                <c:formatCode>0.00</c:formatCode>
                <c:ptCount val="1337"/>
                <c:pt idx="289">
                  <c:v>79.77</c:v>
                </c:pt>
                <c:pt idx="290">
                  <c:v>90.11</c:v>
                </c:pt>
                <c:pt idx="291">
                  <c:v>95.21</c:v>
                </c:pt>
                <c:pt idx="292">
                  <c:v>96.89</c:v>
                </c:pt>
                <c:pt idx="293">
                  <c:v>99.12</c:v>
                </c:pt>
                <c:pt idx="294">
                  <c:v>113.01</c:v>
                </c:pt>
                <c:pt idx="295">
                  <c:v>138.27000000000001</c:v>
                </c:pt>
                <c:pt idx="296">
                  <c:v>138.47999999999999</c:v>
                </c:pt>
                <c:pt idx="297">
                  <c:v>104.83</c:v>
                </c:pt>
                <c:pt idx="298">
                  <c:v>94.33</c:v>
                </c:pt>
                <c:pt idx="299">
                  <c:v>92.51</c:v>
                </c:pt>
                <c:pt idx="300">
                  <c:v>82.64</c:v>
                </c:pt>
                <c:pt idx="301">
                  <c:v>86.01</c:v>
                </c:pt>
                <c:pt idx="302">
                  <c:v>83.35</c:v>
                </c:pt>
                <c:pt idx="303">
                  <c:v>78.28</c:v>
                </c:pt>
                <c:pt idx="304">
                  <c:v>72.22</c:v>
                </c:pt>
                <c:pt idx="305">
                  <c:v>75.58</c:v>
                </c:pt>
                <c:pt idx="306">
                  <c:v>66.84</c:v>
                </c:pt>
                <c:pt idx="307">
                  <c:v>60.46</c:v>
                </c:pt>
                <c:pt idx="308">
                  <c:v>58.04</c:v>
                </c:pt>
                <c:pt idx="309">
                  <c:v>56.48</c:v>
                </c:pt>
                <c:pt idx="310">
                  <c:v>56.91</c:v>
                </c:pt>
                <c:pt idx="311">
                  <c:v>56.41</c:v>
                </c:pt>
                <c:pt idx="312">
                  <c:v>56.88</c:v>
                </c:pt>
                <c:pt idx="313">
                  <c:v>54.7</c:v>
                </c:pt>
                <c:pt idx="314">
                  <c:v>57.7</c:v>
                </c:pt>
                <c:pt idx="315">
                  <c:v>57.31</c:v>
                </c:pt>
                <c:pt idx="316">
                  <c:v>55.43</c:v>
                </c:pt>
                <c:pt idx="317">
                  <c:v>52.6</c:v>
                </c:pt>
                <c:pt idx="318">
                  <c:v>53.66</c:v>
                </c:pt>
                <c:pt idx="319">
                  <c:v>56.95</c:v>
                </c:pt>
                <c:pt idx="320">
                  <c:v>56.6</c:v>
                </c:pt>
                <c:pt idx="321">
                  <c:v>55.49</c:v>
                </c:pt>
                <c:pt idx="322">
                  <c:v>50.48</c:v>
                </c:pt>
                <c:pt idx="323">
                  <c:v>49.17</c:v>
                </c:pt>
                <c:pt idx="324">
                  <c:v>48.89</c:v>
                </c:pt>
                <c:pt idx="325">
                  <c:v>45.68</c:v>
                </c:pt>
                <c:pt idx="326">
                  <c:v>47.94</c:v>
                </c:pt>
                <c:pt idx="327">
                  <c:v>51.41</c:v>
                </c:pt>
                <c:pt idx="328">
                  <c:v>49</c:v>
                </c:pt>
                <c:pt idx="329">
                  <c:v>49.68</c:v>
                </c:pt>
                <c:pt idx="330">
                  <c:v>51.09</c:v>
                </c:pt>
                <c:pt idx="331">
                  <c:v>47.17</c:v>
                </c:pt>
                <c:pt idx="332">
                  <c:v>45.74</c:v>
                </c:pt>
                <c:pt idx="333">
                  <c:v>46.74</c:v>
                </c:pt>
                <c:pt idx="334">
                  <c:v>51.72</c:v>
                </c:pt>
                <c:pt idx="335">
                  <c:v>56.07</c:v>
                </c:pt>
                <c:pt idx="336">
                  <c:v>56.78</c:v>
                </c:pt>
                <c:pt idx="337">
                  <c:v>56.34</c:v>
                </c:pt>
                <c:pt idx="338">
                  <c:v>55.3</c:v>
                </c:pt>
                <c:pt idx="339">
                  <c:v>55.52</c:v>
                </c:pt>
                <c:pt idx="340">
                  <c:v>57.85</c:v>
                </c:pt>
                <c:pt idx="341">
                  <c:v>56.63</c:v>
                </c:pt>
                <c:pt idx="342">
                  <c:v>57.72</c:v>
                </c:pt>
                <c:pt idx="343">
                  <c:v>57.07</c:v>
                </c:pt>
                <c:pt idx="344">
                  <c:v>59.33</c:v>
                </c:pt>
                <c:pt idx="345">
                  <c:v>54.09</c:v>
                </c:pt>
                <c:pt idx="346">
                  <c:v>52.24</c:v>
                </c:pt>
                <c:pt idx="347">
                  <c:v>51.13</c:v>
                </c:pt>
                <c:pt idx="348">
                  <c:v>50.92</c:v>
                </c:pt>
                <c:pt idx="349">
                  <c:v>54.75</c:v>
                </c:pt>
                <c:pt idx="350">
                  <c:v>57.6</c:v>
                </c:pt>
                <c:pt idx="351">
                  <c:v>67.09</c:v>
                </c:pt>
                <c:pt idx="352">
                  <c:v>59.8</c:v>
                </c:pt>
                <c:pt idx="353">
                  <c:v>57.57</c:v>
                </c:pt>
                <c:pt idx="354">
                  <c:v>55.65</c:v>
                </c:pt>
                <c:pt idx="355">
                  <c:v>53.29</c:v>
                </c:pt>
                <c:pt idx="356">
                  <c:v>50.1</c:v>
                </c:pt>
                <c:pt idx="357">
                  <c:v>49.67</c:v>
                </c:pt>
                <c:pt idx="358">
                  <c:v>45.68</c:v>
                </c:pt>
                <c:pt idx="359">
                  <c:v>44.25</c:v>
                </c:pt>
                <c:pt idx="360">
                  <c:v>43.85</c:v>
                </c:pt>
                <c:pt idx="361">
                  <c:v>43.81</c:v>
                </c:pt>
                <c:pt idx="362">
                  <c:v>44.31</c:v>
                </c:pt>
                <c:pt idx="363">
                  <c:v>41.29</c:v>
                </c:pt>
                <c:pt idx="364">
                  <c:v>40.630000000000003</c:v>
                </c:pt>
                <c:pt idx="365">
                  <c:v>43.37</c:v>
                </c:pt>
                <c:pt idx="366">
                  <c:v>41.48</c:v>
                </c:pt>
                <c:pt idx="367">
                  <c:v>40</c:v>
                </c:pt>
                <c:pt idx="368">
                  <c:v>38.75</c:v>
                </c:pt>
                <c:pt idx="369">
                  <c:v>38.93</c:v>
                </c:pt>
                <c:pt idx="370">
                  <c:v>38.01</c:v>
                </c:pt>
                <c:pt idx="371">
                  <c:v>36.590000000000003</c:v>
                </c:pt>
                <c:pt idx="372">
                  <c:v>36.14</c:v>
                </c:pt>
                <c:pt idx="373">
                  <c:v>35.26</c:v>
                </c:pt>
                <c:pt idx="374">
                  <c:v>34.409999999999997</c:v>
                </c:pt>
                <c:pt idx="375">
                  <c:v>34.25</c:v>
                </c:pt>
                <c:pt idx="376">
                  <c:v>34.729999999999997</c:v>
                </c:pt>
                <c:pt idx="377">
                  <c:v>34.4</c:v>
                </c:pt>
                <c:pt idx="378">
                  <c:v>33.69</c:v>
                </c:pt>
                <c:pt idx="379">
                  <c:v>32.950000000000003</c:v>
                </c:pt>
                <c:pt idx="380">
                  <c:v>32.83</c:v>
                </c:pt>
                <c:pt idx="381">
                  <c:v>32.93</c:v>
                </c:pt>
                <c:pt idx="382">
                  <c:v>31.59</c:v>
                </c:pt>
                <c:pt idx="383">
                  <c:v>31.33</c:v>
                </c:pt>
                <c:pt idx="384">
                  <c:v>30.4</c:v>
                </c:pt>
                <c:pt idx="385">
                  <c:v>33.130000000000003</c:v>
                </c:pt>
                <c:pt idx="386">
                  <c:v>34.03</c:v>
                </c:pt>
                <c:pt idx="387">
                  <c:v>34.65</c:v>
                </c:pt>
                <c:pt idx="388">
                  <c:v>33.020000000000003</c:v>
                </c:pt>
                <c:pt idx="389">
                  <c:v>33.200000000000003</c:v>
                </c:pt>
                <c:pt idx="390">
                  <c:v>33.18</c:v>
                </c:pt>
                <c:pt idx="391">
                  <c:v>32.03</c:v>
                </c:pt>
                <c:pt idx="392">
                  <c:v>31.13</c:v>
                </c:pt>
                <c:pt idx="393">
                  <c:v>31.08</c:v>
                </c:pt>
                <c:pt idx="394">
                  <c:v>30.48</c:v>
                </c:pt>
                <c:pt idx="395">
                  <c:v>29.38</c:v>
                </c:pt>
                <c:pt idx="396">
                  <c:v>28.58</c:v>
                </c:pt>
                <c:pt idx="397">
                  <c:v>28.63</c:v>
                </c:pt>
                <c:pt idx="398">
                  <c:v>28.38</c:v>
                </c:pt>
                <c:pt idx="399">
                  <c:v>28.28</c:v>
                </c:pt>
                <c:pt idx="400">
                  <c:v>28</c:v>
                </c:pt>
                <c:pt idx="401">
                  <c:v>27.1</c:v>
                </c:pt>
                <c:pt idx="402">
                  <c:v>26.83</c:v>
                </c:pt>
                <c:pt idx="403">
                  <c:v>26.28</c:v>
                </c:pt>
                <c:pt idx="404">
                  <c:v>26.13</c:v>
                </c:pt>
                <c:pt idx="405">
                  <c:v>26.28</c:v>
                </c:pt>
                <c:pt idx="406">
                  <c:v>25.93</c:v>
                </c:pt>
                <c:pt idx="407">
                  <c:v>26.28</c:v>
                </c:pt>
                <c:pt idx="408">
                  <c:v>26.2</c:v>
                </c:pt>
                <c:pt idx="409">
                  <c:v>25.78</c:v>
                </c:pt>
                <c:pt idx="410">
                  <c:v>26.23</c:v>
                </c:pt>
                <c:pt idx="411">
                  <c:v>26.63</c:v>
                </c:pt>
                <c:pt idx="412">
                  <c:v>26.43</c:v>
                </c:pt>
                <c:pt idx="413">
                  <c:v>27.35</c:v>
                </c:pt>
                <c:pt idx="414">
                  <c:v>26</c:v>
                </c:pt>
                <c:pt idx="415">
                  <c:v>26.6</c:v>
                </c:pt>
                <c:pt idx="416">
                  <c:v>27.45</c:v>
                </c:pt>
                <c:pt idx="417">
                  <c:v>27.43</c:v>
                </c:pt>
                <c:pt idx="418">
                  <c:v>26.73</c:v>
                </c:pt>
                <c:pt idx="419">
                  <c:v>27.1</c:v>
                </c:pt>
                <c:pt idx="420">
                  <c:v>26.23</c:v>
                </c:pt>
                <c:pt idx="421">
                  <c:v>25.8</c:v>
                </c:pt>
                <c:pt idx="422">
                  <c:v>25.08</c:v>
                </c:pt>
                <c:pt idx="423">
                  <c:v>25.18</c:v>
                </c:pt>
                <c:pt idx="424">
                  <c:v>24.9</c:v>
                </c:pt>
                <c:pt idx="425">
                  <c:v>24.63</c:v>
                </c:pt>
                <c:pt idx="426">
                  <c:v>24.05</c:v>
                </c:pt>
                <c:pt idx="427">
                  <c:v>23.53</c:v>
                </c:pt>
                <c:pt idx="428">
                  <c:v>23.53</c:v>
                </c:pt>
                <c:pt idx="429">
                  <c:v>22.93</c:v>
                </c:pt>
                <c:pt idx="430">
                  <c:v>22.68</c:v>
                </c:pt>
                <c:pt idx="431">
                  <c:v>22.73</c:v>
                </c:pt>
                <c:pt idx="432">
                  <c:v>23.13</c:v>
                </c:pt>
                <c:pt idx="433">
                  <c:v>22.86</c:v>
                </c:pt>
                <c:pt idx="434">
                  <c:v>22.98</c:v>
                </c:pt>
                <c:pt idx="435">
                  <c:v>22.88</c:v>
                </c:pt>
                <c:pt idx="436">
                  <c:v>22.53</c:v>
                </c:pt>
                <c:pt idx="437">
                  <c:v>22.18</c:v>
                </c:pt>
                <c:pt idx="438">
                  <c:v>21.73</c:v>
                </c:pt>
                <c:pt idx="439">
                  <c:v>21.63</c:v>
                </c:pt>
                <c:pt idx="440">
                  <c:v>21.53</c:v>
                </c:pt>
                <c:pt idx="441">
                  <c:v>21.98</c:v>
                </c:pt>
                <c:pt idx="442">
                  <c:v>21.8</c:v>
                </c:pt>
                <c:pt idx="443">
                  <c:v>21.76</c:v>
                </c:pt>
                <c:pt idx="444">
                  <c:v>21.68</c:v>
                </c:pt>
                <c:pt idx="445">
                  <c:v>22.33</c:v>
                </c:pt>
                <c:pt idx="446">
                  <c:v>22.28</c:v>
                </c:pt>
                <c:pt idx="447">
                  <c:v>21.53</c:v>
                </c:pt>
                <c:pt idx="448">
                  <c:v>21.76</c:v>
                </c:pt>
                <c:pt idx="449">
                  <c:v>21.75</c:v>
                </c:pt>
                <c:pt idx="450">
                  <c:v>20.51</c:v>
                </c:pt>
                <c:pt idx="451">
                  <c:v>21.98</c:v>
                </c:pt>
                <c:pt idx="452">
                  <c:v>22.88</c:v>
                </c:pt>
                <c:pt idx="453">
                  <c:v>23.25</c:v>
                </c:pt>
                <c:pt idx="454">
                  <c:v>22.93</c:v>
                </c:pt>
                <c:pt idx="455">
                  <c:v>23.28</c:v>
                </c:pt>
                <c:pt idx="456">
                  <c:v>22.93</c:v>
                </c:pt>
                <c:pt idx="457">
                  <c:v>22.28</c:v>
                </c:pt>
                <c:pt idx="458">
                  <c:v>21.68</c:v>
                </c:pt>
                <c:pt idx="459">
                  <c:v>21.63</c:v>
                </c:pt>
                <c:pt idx="460">
                  <c:v>21.38</c:v>
                </c:pt>
                <c:pt idx="461">
                  <c:v>21.01</c:v>
                </c:pt>
                <c:pt idx="462">
                  <c:v>21.13</c:v>
                </c:pt>
                <c:pt idx="463">
                  <c:v>20.79</c:v>
                </c:pt>
                <c:pt idx="464">
                  <c:v>20.329999999999998</c:v>
                </c:pt>
                <c:pt idx="465">
                  <c:v>19.93</c:v>
                </c:pt>
                <c:pt idx="466">
                  <c:v>19.5</c:v>
                </c:pt>
                <c:pt idx="467">
                  <c:v>19.28</c:v>
                </c:pt>
                <c:pt idx="468">
                  <c:v>19.38</c:v>
                </c:pt>
                <c:pt idx="469">
                  <c:v>19.88</c:v>
                </c:pt>
                <c:pt idx="470">
                  <c:v>19.73</c:v>
                </c:pt>
                <c:pt idx="471">
                  <c:v>19.78</c:v>
                </c:pt>
                <c:pt idx="472">
                  <c:v>19.68</c:v>
                </c:pt>
                <c:pt idx="473">
                  <c:v>19.43</c:v>
                </c:pt>
                <c:pt idx="474">
                  <c:v>19.28</c:v>
                </c:pt>
                <c:pt idx="475">
                  <c:v>18.93</c:v>
                </c:pt>
                <c:pt idx="476">
                  <c:v>18.829999999999998</c:v>
                </c:pt>
                <c:pt idx="477">
                  <c:v>19.03</c:v>
                </c:pt>
                <c:pt idx="478">
                  <c:v>18.73</c:v>
                </c:pt>
                <c:pt idx="479">
                  <c:v>18.78</c:v>
                </c:pt>
                <c:pt idx="480">
                  <c:v>18.98</c:v>
                </c:pt>
                <c:pt idx="481">
                  <c:v>19.18</c:v>
                </c:pt>
                <c:pt idx="482">
                  <c:v>19.18</c:v>
                </c:pt>
                <c:pt idx="483">
                  <c:v>19.05</c:v>
                </c:pt>
                <c:pt idx="484">
                  <c:v>18.96</c:v>
                </c:pt>
                <c:pt idx="485">
                  <c:v>18.7</c:v>
                </c:pt>
                <c:pt idx="486">
                  <c:v>18.829999999999998</c:v>
                </c:pt>
                <c:pt idx="487">
                  <c:v>18.579999999999998</c:v>
                </c:pt>
                <c:pt idx="488">
                  <c:v>18.829999999999998</c:v>
                </c:pt>
                <c:pt idx="489">
                  <c:v>18.73</c:v>
                </c:pt>
                <c:pt idx="490">
                  <c:v>18.829999999999998</c:v>
                </c:pt>
                <c:pt idx="491">
                  <c:v>18.39</c:v>
                </c:pt>
                <c:pt idx="492">
                  <c:v>18.53</c:v>
                </c:pt>
                <c:pt idx="493">
                  <c:v>18.78</c:v>
                </c:pt>
                <c:pt idx="494">
                  <c:v>18.68</c:v>
                </c:pt>
                <c:pt idx="495">
                  <c:v>18.88</c:v>
                </c:pt>
                <c:pt idx="496">
                  <c:v>19.079999999999998</c:v>
                </c:pt>
                <c:pt idx="497">
                  <c:v>18.93</c:v>
                </c:pt>
                <c:pt idx="498">
                  <c:v>18.63</c:v>
                </c:pt>
                <c:pt idx="499">
                  <c:v>18.28</c:v>
                </c:pt>
                <c:pt idx="500">
                  <c:v>17.98</c:v>
                </c:pt>
                <c:pt idx="501">
                  <c:v>18.03</c:v>
                </c:pt>
                <c:pt idx="502">
                  <c:v>17.68</c:v>
                </c:pt>
                <c:pt idx="503">
                  <c:v>17.43</c:v>
                </c:pt>
                <c:pt idx="504">
                  <c:v>17.43</c:v>
                </c:pt>
                <c:pt idx="505">
                  <c:v>17.63</c:v>
                </c:pt>
                <c:pt idx="506">
                  <c:v>17.48</c:v>
                </c:pt>
                <c:pt idx="507">
                  <c:v>17.45</c:v>
                </c:pt>
                <c:pt idx="508">
                  <c:v>17.760000000000002</c:v>
                </c:pt>
                <c:pt idx="509">
                  <c:v>17.579999999999998</c:v>
                </c:pt>
                <c:pt idx="510">
                  <c:v>17.32</c:v>
                </c:pt>
                <c:pt idx="511">
                  <c:v>17.600000000000001</c:v>
                </c:pt>
                <c:pt idx="512">
                  <c:v>17.91</c:v>
                </c:pt>
                <c:pt idx="513">
                  <c:v>17.63</c:v>
                </c:pt>
                <c:pt idx="514">
                  <c:v>17.71</c:v>
                </c:pt>
                <c:pt idx="515">
                  <c:v>17.63</c:v>
                </c:pt>
                <c:pt idx="516">
                  <c:v>17.87</c:v>
                </c:pt>
                <c:pt idx="517">
                  <c:v>17.87</c:v>
                </c:pt>
                <c:pt idx="518">
                  <c:v>18.39</c:v>
                </c:pt>
                <c:pt idx="519">
                  <c:v>18.48</c:v>
                </c:pt>
                <c:pt idx="520">
                  <c:v>18.66</c:v>
                </c:pt>
                <c:pt idx="521">
                  <c:v>18.2</c:v>
                </c:pt>
                <c:pt idx="522">
                  <c:v>17.8</c:v>
                </c:pt>
                <c:pt idx="523">
                  <c:v>17.809999999999999</c:v>
                </c:pt>
                <c:pt idx="524">
                  <c:v>17.55</c:v>
                </c:pt>
                <c:pt idx="525">
                  <c:v>17.54</c:v>
                </c:pt>
                <c:pt idx="526">
                  <c:v>17.75</c:v>
                </c:pt>
                <c:pt idx="527">
                  <c:v>17.920000000000002</c:v>
                </c:pt>
                <c:pt idx="528">
                  <c:v>17.79</c:v>
                </c:pt>
                <c:pt idx="529">
                  <c:v>17.670000000000002</c:v>
                </c:pt>
                <c:pt idx="530">
                  <c:v>17.68</c:v>
                </c:pt>
                <c:pt idx="531">
                  <c:v>17.920000000000002</c:v>
                </c:pt>
                <c:pt idx="532">
                  <c:v>17.850000000000001</c:v>
                </c:pt>
                <c:pt idx="533">
                  <c:v>17.850000000000001</c:v>
                </c:pt>
                <c:pt idx="534">
                  <c:v>17.850000000000001</c:v>
                </c:pt>
                <c:pt idx="535">
                  <c:v>17.36</c:v>
                </c:pt>
                <c:pt idx="536">
                  <c:v>17.100000000000001</c:v>
                </c:pt>
                <c:pt idx="537">
                  <c:v>17.21</c:v>
                </c:pt>
                <c:pt idx="538">
                  <c:v>17.5</c:v>
                </c:pt>
                <c:pt idx="539">
                  <c:v>17.989999999999998</c:v>
                </c:pt>
                <c:pt idx="540">
                  <c:v>17.57</c:v>
                </c:pt>
                <c:pt idx="541">
                  <c:v>17.38</c:v>
                </c:pt>
                <c:pt idx="542">
                  <c:v>17.149999999999999</c:v>
                </c:pt>
                <c:pt idx="543">
                  <c:v>16.95</c:v>
                </c:pt>
                <c:pt idx="544">
                  <c:v>16.91</c:v>
                </c:pt>
                <c:pt idx="545">
                  <c:v>17.23</c:v>
                </c:pt>
                <c:pt idx="546">
                  <c:v>16.78</c:v>
                </c:pt>
                <c:pt idx="547">
                  <c:v>17.46</c:v>
                </c:pt>
                <c:pt idx="548">
                  <c:v>17.41</c:v>
                </c:pt>
                <c:pt idx="549">
                  <c:v>17.600000000000001</c:v>
                </c:pt>
                <c:pt idx="550">
                  <c:v>17.059999999999999</c:v>
                </c:pt>
                <c:pt idx="551">
                  <c:v>16.95</c:v>
                </c:pt>
                <c:pt idx="552">
                  <c:v>17.02</c:v>
                </c:pt>
                <c:pt idx="553">
                  <c:v>16.66</c:v>
                </c:pt>
                <c:pt idx="554">
                  <c:v>16.54</c:v>
                </c:pt>
                <c:pt idx="555">
                  <c:v>16</c:v>
                </c:pt>
                <c:pt idx="556">
                  <c:v>16.13</c:v>
                </c:pt>
                <c:pt idx="557">
                  <c:v>16.45</c:v>
                </c:pt>
                <c:pt idx="558">
                  <c:v>16.43</c:v>
                </c:pt>
                <c:pt idx="559">
                  <c:v>15.99</c:v>
                </c:pt>
                <c:pt idx="560">
                  <c:v>15.8</c:v>
                </c:pt>
                <c:pt idx="561">
                  <c:v>15.37</c:v>
                </c:pt>
                <c:pt idx="562">
                  <c:v>15.43</c:v>
                </c:pt>
                <c:pt idx="563">
                  <c:v>15.71</c:v>
                </c:pt>
                <c:pt idx="564">
                  <c:v>15.2</c:v>
                </c:pt>
                <c:pt idx="565">
                  <c:v>15.18</c:v>
                </c:pt>
                <c:pt idx="566">
                  <c:v>16.16</c:v>
                </c:pt>
                <c:pt idx="567">
                  <c:v>16.28</c:v>
                </c:pt>
                <c:pt idx="568">
                  <c:v>16.7</c:v>
                </c:pt>
                <c:pt idx="569">
                  <c:v>16.09</c:v>
                </c:pt>
                <c:pt idx="570">
                  <c:v>15.48</c:v>
                </c:pt>
                <c:pt idx="571">
                  <c:v>15.36</c:v>
                </c:pt>
                <c:pt idx="572">
                  <c:v>15.17</c:v>
                </c:pt>
                <c:pt idx="573">
                  <c:v>14.99</c:v>
                </c:pt>
                <c:pt idx="574">
                  <c:v>14.8</c:v>
                </c:pt>
                <c:pt idx="575">
                  <c:v>14.87</c:v>
                </c:pt>
                <c:pt idx="576">
                  <c:v>15.06</c:v>
                </c:pt>
                <c:pt idx="577">
                  <c:v>14.93</c:v>
                </c:pt>
                <c:pt idx="578">
                  <c:v>15.11</c:v>
                </c:pt>
                <c:pt idx="579">
                  <c:v>15.08</c:v>
                </c:pt>
                <c:pt idx="580">
                  <c:v>15.01</c:v>
                </c:pt>
                <c:pt idx="581">
                  <c:v>15.18</c:v>
                </c:pt>
                <c:pt idx="582">
                  <c:v>15.13</c:v>
                </c:pt>
                <c:pt idx="583">
                  <c:v>14.95</c:v>
                </c:pt>
                <c:pt idx="584">
                  <c:v>14.83</c:v>
                </c:pt>
                <c:pt idx="585">
                  <c:v>14.99</c:v>
                </c:pt>
                <c:pt idx="586">
                  <c:v>14.78</c:v>
                </c:pt>
                <c:pt idx="587">
                  <c:v>14.67</c:v>
                </c:pt>
                <c:pt idx="588">
                  <c:v>14.83</c:v>
                </c:pt>
                <c:pt idx="589">
                  <c:v>14.55</c:v>
                </c:pt>
                <c:pt idx="590">
                  <c:v>14.7</c:v>
                </c:pt>
                <c:pt idx="591">
                  <c:v>14.85</c:v>
                </c:pt>
                <c:pt idx="592">
                  <c:v>14.96</c:v>
                </c:pt>
                <c:pt idx="593">
                  <c:v>14.79</c:v>
                </c:pt>
                <c:pt idx="594">
                  <c:v>15.3</c:v>
                </c:pt>
                <c:pt idx="595">
                  <c:v>15.16</c:v>
                </c:pt>
                <c:pt idx="596">
                  <c:v>15.33</c:v>
                </c:pt>
                <c:pt idx="597">
                  <c:v>15.38</c:v>
                </c:pt>
                <c:pt idx="598">
                  <c:v>15.51</c:v>
                </c:pt>
                <c:pt idx="599">
                  <c:v>15.43</c:v>
                </c:pt>
                <c:pt idx="600">
                  <c:v>15.15</c:v>
                </c:pt>
                <c:pt idx="601">
                  <c:v>15.42</c:v>
                </c:pt>
                <c:pt idx="602">
                  <c:v>15.17</c:v>
                </c:pt>
                <c:pt idx="603">
                  <c:v>15.24</c:v>
                </c:pt>
                <c:pt idx="604">
                  <c:v>15.23</c:v>
                </c:pt>
                <c:pt idx="605">
                  <c:v>15.37</c:v>
                </c:pt>
                <c:pt idx="606">
                  <c:v>15.27</c:v>
                </c:pt>
                <c:pt idx="607">
                  <c:v>15.41</c:v>
                </c:pt>
                <c:pt idx="608">
                  <c:v>15.26</c:v>
                </c:pt>
                <c:pt idx="609">
                  <c:v>15.05</c:v>
                </c:pt>
                <c:pt idx="610">
                  <c:v>15.2</c:v>
                </c:pt>
                <c:pt idx="611">
                  <c:v>15.29</c:v>
                </c:pt>
                <c:pt idx="612">
                  <c:v>15.68</c:v>
                </c:pt>
                <c:pt idx="613">
                  <c:v>15.91</c:v>
                </c:pt>
                <c:pt idx="614">
                  <c:v>15.85</c:v>
                </c:pt>
                <c:pt idx="615">
                  <c:v>15.59</c:v>
                </c:pt>
                <c:pt idx="616">
                  <c:v>15.6</c:v>
                </c:pt>
                <c:pt idx="617">
                  <c:v>15.53</c:v>
                </c:pt>
                <c:pt idx="618">
                  <c:v>15.53</c:v>
                </c:pt>
                <c:pt idx="619">
                  <c:v>15.78</c:v>
                </c:pt>
                <c:pt idx="620">
                  <c:v>15.43</c:v>
                </c:pt>
                <c:pt idx="621">
                  <c:v>15.66</c:v>
                </c:pt>
                <c:pt idx="622">
                  <c:v>15.36</c:v>
                </c:pt>
                <c:pt idx="623">
                  <c:v>15.41</c:v>
                </c:pt>
                <c:pt idx="624">
                  <c:v>15.35</c:v>
                </c:pt>
                <c:pt idx="625">
                  <c:v>15.09</c:v>
                </c:pt>
                <c:pt idx="626">
                  <c:v>15.23</c:v>
                </c:pt>
                <c:pt idx="627">
                  <c:v>15.22</c:v>
                </c:pt>
                <c:pt idx="628">
                  <c:v>15.55</c:v>
                </c:pt>
                <c:pt idx="629">
                  <c:v>15.88</c:v>
                </c:pt>
                <c:pt idx="630">
                  <c:v>16.079999999999998</c:v>
                </c:pt>
                <c:pt idx="631">
                  <c:v>16.14</c:v>
                </c:pt>
                <c:pt idx="632">
                  <c:v>16.22</c:v>
                </c:pt>
                <c:pt idx="633">
                  <c:v>16.329999999999998</c:v>
                </c:pt>
                <c:pt idx="634">
                  <c:v>16.329999999999998</c:v>
                </c:pt>
                <c:pt idx="635">
                  <c:v>16.010000000000002</c:v>
                </c:pt>
                <c:pt idx="636">
                  <c:v>16.13</c:v>
                </c:pt>
                <c:pt idx="637">
                  <c:v>15.98</c:v>
                </c:pt>
                <c:pt idx="638">
                  <c:v>15.73</c:v>
                </c:pt>
                <c:pt idx="639">
                  <c:v>15.52</c:v>
                </c:pt>
                <c:pt idx="640">
                  <c:v>15.58</c:v>
                </c:pt>
                <c:pt idx="641">
                  <c:v>15.53</c:v>
                </c:pt>
                <c:pt idx="642">
                  <c:v>15.53</c:v>
                </c:pt>
                <c:pt idx="643">
                  <c:v>15.48</c:v>
                </c:pt>
                <c:pt idx="644">
                  <c:v>15.42</c:v>
                </c:pt>
                <c:pt idx="645">
                  <c:v>15.43</c:v>
                </c:pt>
                <c:pt idx="646">
                  <c:v>15.36</c:v>
                </c:pt>
                <c:pt idx="647">
                  <c:v>15.6</c:v>
                </c:pt>
                <c:pt idx="648">
                  <c:v>15.38</c:v>
                </c:pt>
                <c:pt idx="649">
                  <c:v>15.43</c:v>
                </c:pt>
                <c:pt idx="650">
                  <c:v>15.53</c:v>
                </c:pt>
                <c:pt idx="651">
                  <c:v>15.44</c:v>
                </c:pt>
                <c:pt idx="652">
                  <c:v>15.3</c:v>
                </c:pt>
                <c:pt idx="653">
                  <c:v>15.08</c:v>
                </c:pt>
                <c:pt idx="654">
                  <c:v>14.95</c:v>
                </c:pt>
                <c:pt idx="655">
                  <c:v>15.06</c:v>
                </c:pt>
                <c:pt idx="656">
                  <c:v>15.13</c:v>
                </c:pt>
                <c:pt idx="657">
                  <c:v>14.96</c:v>
                </c:pt>
                <c:pt idx="658">
                  <c:v>15</c:v>
                </c:pt>
                <c:pt idx="659">
                  <c:v>15.15</c:v>
                </c:pt>
                <c:pt idx="660">
                  <c:v>15.33</c:v>
                </c:pt>
                <c:pt idx="661">
                  <c:v>15.25</c:v>
                </c:pt>
                <c:pt idx="662">
                  <c:v>15.38</c:v>
                </c:pt>
                <c:pt idx="663">
                  <c:v>15.31</c:v>
                </c:pt>
                <c:pt idx="664">
                  <c:v>15.64</c:v>
                </c:pt>
                <c:pt idx="665">
                  <c:v>15.5</c:v>
                </c:pt>
                <c:pt idx="666">
                  <c:v>15.66</c:v>
                </c:pt>
                <c:pt idx="667">
                  <c:v>15.38</c:v>
                </c:pt>
                <c:pt idx="668">
                  <c:v>15.56</c:v>
                </c:pt>
                <c:pt idx="669">
                  <c:v>15.41</c:v>
                </c:pt>
                <c:pt idx="670">
                  <c:v>15.57</c:v>
                </c:pt>
                <c:pt idx="671">
                  <c:v>15.61</c:v>
                </c:pt>
                <c:pt idx="672">
                  <c:v>14.4</c:v>
                </c:pt>
                <c:pt idx="673">
                  <c:v>14.4</c:v>
                </c:pt>
                <c:pt idx="674">
                  <c:v>14.4</c:v>
                </c:pt>
                <c:pt idx="675">
                  <c:v>14.4</c:v>
                </c:pt>
                <c:pt idx="676">
                  <c:v>14.4</c:v>
                </c:pt>
                <c:pt idx="677">
                  <c:v>14.4</c:v>
                </c:pt>
                <c:pt idx="678">
                  <c:v>15.09</c:v>
                </c:pt>
                <c:pt idx="679">
                  <c:v>14.95</c:v>
                </c:pt>
                <c:pt idx="680">
                  <c:v>14.8</c:v>
                </c:pt>
                <c:pt idx="681">
                  <c:v>14.83</c:v>
                </c:pt>
                <c:pt idx="682">
                  <c:v>14.98</c:v>
                </c:pt>
                <c:pt idx="683">
                  <c:v>15.05</c:v>
                </c:pt>
                <c:pt idx="684">
                  <c:v>15.23</c:v>
                </c:pt>
                <c:pt idx="685">
                  <c:v>15.22</c:v>
                </c:pt>
                <c:pt idx="686">
                  <c:v>14.91</c:v>
                </c:pt>
                <c:pt idx="687">
                  <c:v>14.85</c:v>
                </c:pt>
                <c:pt idx="688">
                  <c:v>14.58</c:v>
                </c:pt>
                <c:pt idx="689">
                  <c:v>14.93</c:v>
                </c:pt>
                <c:pt idx="690">
                  <c:v>14.97</c:v>
                </c:pt>
                <c:pt idx="691">
                  <c:v>14.97</c:v>
                </c:pt>
                <c:pt idx="692">
                  <c:v>14.91</c:v>
                </c:pt>
                <c:pt idx="693">
                  <c:v>15.08</c:v>
                </c:pt>
                <c:pt idx="694">
                  <c:v>15.13</c:v>
                </c:pt>
                <c:pt idx="695">
                  <c:v>14.75</c:v>
                </c:pt>
                <c:pt idx="696">
                  <c:v>14.71</c:v>
                </c:pt>
                <c:pt idx="697">
                  <c:v>14.63</c:v>
                </c:pt>
                <c:pt idx="698">
                  <c:v>14.33</c:v>
                </c:pt>
                <c:pt idx="699">
                  <c:v>14.32</c:v>
                </c:pt>
                <c:pt idx="700">
                  <c:v>14.38</c:v>
                </c:pt>
                <c:pt idx="701">
                  <c:v>14.41</c:v>
                </c:pt>
                <c:pt idx="702">
                  <c:v>14.73</c:v>
                </c:pt>
                <c:pt idx="703">
                  <c:v>14.8</c:v>
                </c:pt>
                <c:pt idx="704">
                  <c:v>14.48</c:v>
                </c:pt>
                <c:pt idx="705">
                  <c:v>14.81</c:v>
                </c:pt>
                <c:pt idx="706">
                  <c:v>14.8</c:v>
                </c:pt>
                <c:pt idx="707">
                  <c:v>14.62</c:v>
                </c:pt>
                <c:pt idx="708">
                  <c:v>14.55</c:v>
                </c:pt>
                <c:pt idx="709">
                  <c:v>14.16</c:v>
                </c:pt>
                <c:pt idx="710">
                  <c:v>14.16</c:v>
                </c:pt>
                <c:pt idx="711">
                  <c:v>13.9</c:v>
                </c:pt>
                <c:pt idx="712">
                  <c:v>13.98</c:v>
                </c:pt>
                <c:pt idx="713">
                  <c:v>14.1</c:v>
                </c:pt>
                <c:pt idx="714">
                  <c:v>14.26</c:v>
                </c:pt>
                <c:pt idx="715">
                  <c:v>14.18</c:v>
                </c:pt>
                <c:pt idx="716">
                  <c:v>14.03</c:v>
                </c:pt>
                <c:pt idx="717">
                  <c:v>13.78</c:v>
                </c:pt>
                <c:pt idx="718">
                  <c:v>13.73</c:v>
                </c:pt>
                <c:pt idx="719">
                  <c:v>13.96</c:v>
                </c:pt>
                <c:pt idx="720">
                  <c:v>14.01</c:v>
                </c:pt>
                <c:pt idx="721">
                  <c:v>14.12</c:v>
                </c:pt>
                <c:pt idx="722">
                  <c:v>14.08</c:v>
                </c:pt>
                <c:pt idx="723">
                  <c:v>14.26</c:v>
                </c:pt>
                <c:pt idx="724">
                  <c:v>14.36</c:v>
                </c:pt>
                <c:pt idx="725">
                  <c:v>14.26</c:v>
                </c:pt>
                <c:pt idx="726">
                  <c:v>13.38</c:v>
                </c:pt>
                <c:pt idx="727">
                  <c:v>14.83</c:v>
                </c:pt>
                <c:pt idx="728">
                  <c:v>15.03</c:v>
                </c:pt>
                <c:pt idx="729">
                  <c:v>14.98</c:v>
                </c:pt>
                <c:pt idx="730">
                  <c:v>14.63</c:v>
                </c:pt>
                <c:pt idx="731">
                  <c:v>15</c:v>
                </c:pt>
                <c:pt idx="732">
                  <c:v>15.1</c:v>
                </c:pt>
                <c:pt idx="733">
                  <c:v>15.11</c:v>
                </c:pt>
                <c:pt idx="734">
                  <c:v>15.45</c:v>
                </c:pt>
                <c:pt idx="735">
                  <c:v>15.15</c:v>
                </c:pt>
                <c:pt idx="736">
                  <c:v>14.84</c:v>
                </c:pt>
                <c:pt idx="737">
                  <c:v>14.47</c:v>
                </c:pt>
                <c:pt idx="738">
                  <c:v>14.37</c:v>
                </c:pt>
                <c:pt idx="739">
                  <c:v>14.38</c:v>
                </c:pt>
                <c:pt idx="740">
                  <c:v>14.23</c:v>
                </c:pt>
                <c:pt idx="741">
                  <c:v>14.65</c:v>
                </c:pt>
                <c:pt idx="742">
                  <c:v>14.68</c:v>
                </c:pt>
                <c:pt idx="743">
                  <c:v>14.81</c:v>
                </c:pt>
                <c:pt idx="744">
                  <c:v>14.58</c:v>
                </c:pt>
                <c:pt idx="745">
                  <c:v>14.2</c:v>
                </c:pt>
                <c:pt idx="746">
                  <c:v>14.43</c:v>
                </c:pt>
                <c:pt idx="747">
                  <c:v>14.15</c:v>
                </c:pt>
                <c:pt idx="748">
                  <c:v>14.1</c:v>
                </c:pt>
                <c:pt idx="749">
                  <c:v>14.51</c:v>
                </c:pt>
                <c:pt idx="750">
                  <c:v>15.34</c:v>
                </c:pt>
                <c:pt idx="751">
                  <c:v>14.99</c:v>
                </c:pt>
                <c:pt idx="752">
                  <c:v>14.92</c:v>
                </c:pt>
                <c:pt idx="753">
                  <c:v>15.38</c:v>
                </c:pt>
                <c:pt idx="754">
                  <c:v>15.58</c:v>
                </c:pt>
                <c:pt idx="755">
                  <c:v>15.31</c:v>
                </c:pt>
                <c:pt idx="756">
                  <c:v>16.21</c:v>
                </c:pt>
                <c:pt idx="757">
                  <c:v>16.62</c:v>
                </c:pt>
                <c:pt idx="758">
                  <c:v>16.54</c:v>
                </c:pt>
                <c:pt idx="759">
                  <c:v>16.61</c:v>
                </c:pt>
                <c:pt idx="760">
                  <c:v>16.170000000000002</c:v>
                </c:pt>
                <c:pt idx="761">
                  <c:v>16.12</c:v>
                </c:pt>
                <c:pt idx="762">
                  <c:v>16.16</c:v>
                </c:pt>
                <c:pt idx="763">
                  <c:v>16.52</c:v>
                </c:pt>
                <c:pt idx="764">
                  <c:v>16.559999999999999</c:v>
                </c:pt>
                <c:pt idx="765">
                  <c:v>16.559999999999999</c:v>
                </c:pt>
                <c:pt idx="766">
                  <c:v>16.75</c:v>
                </c:pt>
                <c:pt idx="767">
                  <c:v>17.18</c:v>
                </c:pt>
                <c:pt idx="768">
                  <c:v>17.48</c:v>
                </c:pt>
                <c:pt idx="769">
                  <c:v>17.47</c:v>
                </c:pt>
                <c:pt idx="770">
                  <c:v>17.59</c:v>
                </c:pt>
                <c:pt idx="771">
                  <c:v>17.43</c:v>
                </c:pt>
                <c:pt idx="772">
                  <c:v>17.48</c:v>
                </c:pt>
                <c:pt idx="773">
                  <c:v>17.23</c:v>
                </c:pt>
                <c:pt idx="774">
                  <c:v>16.71</c:v>
                </c:pt>
                <c:pt idx="775">
                  <c:v>16.399999999999999</c:v>
                </c:pt>
                <c:pt idx="776">
                  <c:v>16.760000000000002</c:v>
                </c:pt>
                <c:pt idx="777">
                  <c:v>16.77</c:v>
                </c:pt>
                <c:pt idx="778">
                  <c:v>16.809999999999999</c:v>
                </c:pt>
                <c:pt idx="779">
                  <c:v>16.329999999999998</c:v>
                </c:pt>
                <c:pt idx="780">
                  <c:v>15.98</c:v>
                </c:pt>
                <c:pt idx="781">
                  <c:v>16.22</c:v>
                </c:pt>
                <c:pt idx="782">
                  <c:v>16.399999999999999</c:v>
                </c:pt>
                <c:pt idx="783">
                  <c:v>16.5</c:v>
                </c:pt>
                <c:pt idx="784">
                  <c:v>17.27</c:v>
                </c:pt>
                <c:pt idx="785">
                  <c:v>17.11</c:v>
                </c:pt>
                <c:pt idx="786">
                  <c:v>17.260000000000002</c:v>
                </c:pt>
                <c:pt idx="787">
                  <c:v>17.37</c:v>
                </c:pt>
                <c:pt idx="788">
                  <c:v>17.39</c:v>
                </c:pt>
                <c:pt idx="789">
                  <c:v>17.57</c:v>
                </c:pt>
                <c:pt idx="790">
                  <c:v>17.63</c:v>
                </c:pt>
                <c:pt idx="791">
                  <c:v>17.739999999999998</c:v>
                </c:pt>
                <c:pt idx="792">
                  <c:v>17.64</c:v>
                </c:pt>
                <c:pt idx="793">
                  <c:v>17.73</c:v>
                </c:pt>
                <c:pt idx="794">
                  <c:v>17.79</c:v>
                </c:pt>
                <c:pt idx="795">
                  <c:v>18.260000000000002</c:v>
                </c:pt>
                <c:pt idx="796">
                  <c:v>18.03</c:v>
                </c:pt>
                <c:pt idx="797">
                  <c:v>18.47</c:v>
                </c:pt>
                <c:pt idx="798">
                  <c:v>18.14</c:v>
                </c:pt>
                <c:pt idx="799">
                  <c:v>17.98</c:v>
                </c:pt>
                <c:pt idx="800">
                  <c:v>18.54</c:v>
                </c:pt>
                <c:pt idx="801">
                  <c:v>18.46</c:v>
                </c:pt>
                <c:pt idx="802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1"/>
          <c:order val="3"/>
          <c:tx>
            <c:strRef>
              <c:f>Output1!$CA$8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Output1!$B$9:$B$1345</c:f>
              <c:numCache>
                <c:formatCode>m/d/yyyy</c:formatCode>
                <c:ptCount val="1337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43147</c:v>
                </c:pt>
                <c:pt idx="1280">
                  <c:v>43146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</c:numCache>
            </c:numRef>
          </c:cat>
          <c:val>
            <c:numRef>
              <c:f>Output1!$CA$9:$CA$1345</c:f>
              <c:numCache>
                <c:formatCode>0.00</c:formatCode>
                <c:ptCount val="1337"/>
                <c:pt idx="0">
                  <c:v>45.85</c:v>
                </c:pt>
                <c:pt idx="1">
                  <c:v>46.3</c:v>
                </c:pt>
                <c:pt idx="2">
                  <c:v>46.26</c:v>
                </c:pt>
                <c:pt idx="3">
                  <c:v>47.31</c:v>
                </c:pt>
                <c:pt idx="4">
                  <c:v>48</c:v>
                </c:pt>
                <c:pt idx="5">
                  <c:v>48.62</c:v>
                </c:pt>
                <c:pt idx="6">
                  <c:v>48.11</c:v>
                </c:pt>
                <c:pt idx="7">
                  <c:v>48.25</c:v>
                </c:pt>
                <c:pt idx="8">
                  <c:v>48.15</c:v>
                </c:pt>
                <c:pt idx="9">
                  <c:v>47.12</c:v>
                </c:pt>
                <c:pt idx="10">
                  <c:v>46.75</c:v>
                </c:pt>
                <c:pt idx="11">
                  <c:v>45.84</c:v>
                </c:pt>
                <c:pt idx="12">
                  <c:v>45.63</c:v>
                </c:pt>
                <c:pt idx="13">
                  <c:v>45.03</c:v>
                </c:pt>
                <c:pt idx="14">
                  <c:v>45.15</c:v>
                </c:pt>
                <c:pt idx="15">
                  <c:v>47.74</c:v>
                </c:pt>
                <c:pt idx="16">
                  <c:v>48.56</c:v>
                </c:pt>
                <c:pt idx="17">
                  <c:v>46.7</c:v>
                </c:pt>
                <c:pt idx="18">
                  <c:v>46.67</c:v>
                </c:pt>
                <c:pt idx="19">
                  <c:v>45.71</c:v>
                </c:pt>
                <c:pt idx="20">
                  <c:v>45.5</c:v>
                </c:pt>
                <c:pt idx="21">
                  <c:v>49.6</c:v>
                </c:pt>
                <c:pt idx="22">
                  <c:v>53.7</c:v>
                </c:pt>
                <c:pt idx="23">
                  <c:v>48.28</c:v>
                </c:pt>
                <c:pt idx="24">
                  <c:v>50.12</c:v>
                </c:pt>
                <c:pt idx="25">
                  <c:v>51.25</c:v>
                </c:pt>
                <c:pt idx="26">
                  <c:v>48.61</c:v>
                </c:pt>
                <c:pt idx="27">
                  <c:v>49.71</c:v>
                </c:pt>
                <c:pt idx="28">
                  <c:v>47.42</c:v>
                </c:pt>
                <c:pt idx="29">
                  <c:v>47.2</c:v>
                </c:pt>
                <c:pt idx="30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3"/>
          <c:order val="4"/>
          <c:tx>
            <c:strRef>
              <c:f>Output1!$BU$8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Output1!$B$9:$B$1345</c:f>
              <c:numCache>
                <c:formatCode>m/d/yyyy</c:formatCode>
                <c:ptCount val="1337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43147</c:v>
                </c:pt>
                <c:pt idx="1280">
                  <c:v>43146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</c:numCache>
            </c:numRef>
          </c:cat>
          <c:val>
            <c:numRef>
              <c:f>Output1!$BU$9:$BU$1345</c:f>
              <c:numCache>
                <c:formatCode>0.00</c:formatCode>
                <c:ptCount val="1337"/>
                <c:pt idx="1059">
                  <c:v>23.4</c:v>
                </c:pt>
                <c:pt idx="1060">
                  <c:v>23.4</c:v>
                </c:pt>
                <c:pt idx="1061">
                  <c:v>23.7</c:v>
                </c:pt>
                <c:pt idx="1062">
                  <c:v>24.23</c:v>
                </c:pt>
                <c:pt idx="1063">
                  <c:v>24.33</c:v>
                </c:pt>
                <c:pt idx="1064">
                  <c:v>24.48</c:v>
                </c:pt>
                <c:pt idx="1065">
                  <c:v>24.4</c:v>
                </c:pt>
                <c:pt idx="1066">
                  <c:v>24.8</c:v>
                </c:pt>
                <c:pt idx="1067">
                  <c:v>24.6</c:v>
                </c:pt>
                <c:pt idx="1068">
                  <c:v>24.46</c:v>
                </c:pt>
                <c:pt idx="1069">
                  <c:v>24.2</c:v>
                </c:pt>
                <c:pt idx="1070">
                  <c:v>24.08</c:v>
                </c:pt>
                <c:pt idx="1071">
                  <c:v>24.03</c:v>
                </c:pt>
                <c:pt idx="1072">
                  <c:v>23.83</c:v>
                </c:pt>
                <c:pt idx="1073">
                  <c:v>23.75</c:v>
                </c:pt>
                <c:pt idx="1074">
                  <c:v>24.3</c:v>
                </c:pt>
                <c:pt idx="1075">
                  <c:v>24.48</c:v>
                </c:pt>
                <c:pt idx="1076">
                  <c:v>24.88</c:v>
                </c:pt>
                <c:pt idx="1077">
                  <c:v>24.55</c:v>
                </c:pt>
                <c:pt idx="1078">
                  <c:v>24.55</c:v>
                </c:pt>
                <c:pt idx="1079">
                  <c:v>24.55</c:v>
                </c:pt>
                <c:pt idx="1080">
                  <c:v>25</c:v>
                </c:pt>
                <c:pt idx="1081">
                  <c:v>24.35</c:v>
                </c:pt>
                <c:pt idx="1082">
                  <c:v>24.95</c:v>
                </c:pt>
                <c:pt idx="1083">
                  <c:v>24.45</c:v>
                </c:pt>
                <c:pt idx="1084">
                  <c:v>24.5</c:v>
                </c:pt>
                <c:pt idx="1085">
                  <c:v>24.95</c:v>
                </c:pt>
                <c:pt idx="1086">
                  <c:v>24.55</c:v>
                </c:pt>
                <c:pt idx="1087">
                  <c:v>25.8</c:v>
                </c:pt>
                <c:pt idx="1088">
                  <c:v>25.71</c:v>
                </c:pt>
                <c:pt idx="1089">
                  <c:v>25.88</c:v>
                </c:pt>
                <c:pt idx="1090">
                  <c:v>26.1</c:v>
                </c:pt>
                <c:pt idx="1091">
                  <c:v>26.1</c:v>
                </c:pt>
                <c:pt idx="1092">
                  <c:v>25.05</c:v>
                </c:pt>
                <c:pt idx="1093">
                  <c:v>25.25</c:v>
                </c:pt>
                <c:pt idx="1094">
                  <c:v>25.15</c:v>
                </c:pt>
                <c:pt idx="1095">
                  <c:v>24.65</c:v>
                </c:pt>
                <c:pt idx="1096">
                  <c:v>24.75</c:v>
                </c:pt>
                <c:pt idx="1097">
                  <c:v>24.8</c:v>
                </c:pt>
                <c:pt idx="1098">
                  <c:v>24.45</c:v>
                </c:pt>
                <c:pt idx="1099">
                  <c:v>25.15</c:v>
                </c:pt>
                <c:pt idx="1100">
                  <c:v>25.35</c:v>
                </c:pt>
                <c:pt idx="1101">
                  <c:v>25.7</c:v>
                </c:pt>
                <c:pt idx="1102">
                  <c:v>25.5</c:v>
                </c:pt>
                <c:pt idx="1103">
                  <c:v>26.25</c:v>
                </c:pt>
                <c:pt idx="1104">
                  <c:v>26.45</c:v>
                </c:pt>
                <c:pt idx="1105">
                  <c:v>26.45</c:v>
                </c:pt>
                <c:pt idx="1106">
                  <c:v>26.85</c:v>
                </c:pt>
                <c:pt idx="1107">
                  <c:v>27.15</c:v>
                </c:pt>
                <c:pt idx="1108">
                  <c:v>26.62</c:v>
                </c:pt>
                <c:pt idx="1109">
                  <c:v>26.35</c:v>
                </c:pt>
                <c:pt idx="1110">
                  <c:v>27</c:v>
                </c:pt>
                <c:pt idx="1111">
                  <c:v>27.1</c:v>
                </c:pt>
                <c:pt idx="1112">
                  <c:v>26.93</c:v>
                </c:pt>
                <c:pt idx="1113">
                  <c:v>26.5</c:v>
                </c:pt>
                <c:pt idx="1114">
                  <c:v>27.1</c:v>
                </c:pt>
                <c:pt idx="1115">
                  <c:v>27.55</c:v>
                </c:pt>
                <c:pt idx="1116">
                  <c:v>27.95</c:v>
                </c:pt>
                <c:pt idx="1117">
                  <c:v>28.05</c:v>
                </c:pt>
                <c:pt idx="1118">
                  <c:v>27.8</c:v>
                </c:pt>
                <c:pt idx="1119">
                  <c:v>27.4</c:v>
                </c:pt>
                <c:pt idx="1120">
                  <c:v>27.8</c:v>
                </c:pt>
                <c:pt idx="1121">
                  <c:v>27.4</c:v>
                </c:pt>
                <c:pt idx="1122">
                  <c:v>27</c:v>
                </c:pt>
                <c:pt idx="1123">
                  <c:v>27.4</c:v>
                </c:pt>
                <c:pt idx="1124">
                  <c:v>27.48</c:v>
                </c:pt>
                <c:pt idx="1125">
                  <c:v>28.05</c:v>
                </c:pt>
                <c:pt idx="1126">
                  <c:v>28.23</c:v>
                </c:pt>
                <c:pt idx="1127">
                  <c:v>27.7</c:v>
                </c:pt>
                <c:pt idx="1128">
                  <c:v>27.85</c:v>
                </c:pt>
                <c:pt idx="1129">
                  <c:v>27.2</c:v>
                </c:pt>
                <c:pt idx="1130">
                  <c:v>26.78</c:v>
                </c:pt>
                <c:pt idx="1131">
                  <c:v>27.15</c:v>
                </c:pt>
                <c:pt idx="1132">
                  <c:v>26.25</c:v>
                </c:pt>
                <c:pt idx="1133">
                  <c:v>26.5</c:v>
                </c:pt>
                <c:pt idx="1134">
                  <c:v>27.23</c:v>
                </c:pt>
                <c:pt idx="1135">
                  <c:v>27.58</c:v>
                </c:pt>
                <c:pt idx="1136">
                  <c:v>27.63</c:v>
                </c:pt>
                <c:pt idx="1137">
                  <c:v>26.75</c:v>
                </c:pt>
                <c:pt idx="1138">
                  <c:v>26.7</c:v>
                </c:pt>
                <c:pt idx="1139">
                  <c:v>26.43</c:v>
                </c:pt>
                <c:pt idx="1140">
                  <c:v>26.5</c:v>
                </c:pt>
                <c:pt idx="1141">
                  <c:v>26.1</c:v>
                </c:pt>
                <c:pt idx="1142">
                  <c:v>26</c:v>
                </c:pt>
                <c:pt idx="1143">
                  <c:v>26.4</c:v>
                </c:pt>
                <c:pt idx="1144">
                  <c:v>26.25</c:v>
                </c:pt>
                <c:pt idx="1145">
                  <c:v>25.5</c:v>
                </c:pt>
                <c:pt idx="1146">
                  <c:v>25.55</c:v>
                </c:pt>
                <c:pt idx="1147">
                  <c:v>25.15</c:v>
                </c:pt>
                <c:pt idx="1148">
                  <c:v>25.15</c:v>
                </c:pt>
                <c:pt idx="1149">
                  <c:v>24.85</c:v>
                </c:pt>
                <c:pt idx="1150">
                  <c:v>25</c:v>
                </c:pt>
                <c:pt idx="1151">
                  <c:v>24.7</c:v>
                </c:pt>
                <c:pt idx="1152">
                  <c:v>24.7</c:v>
                </c:pt>
                <c:pt idx="1153">
                  <c:v>24.65</c:v>
                </c:pt>
                <c:pt idx="1154">
                  <c:v>24.9</c:v>
                </c:pt>
                <c:pt idx="1155">
                  <c:v>24.9</c:v>
                </c:pt>
                <c:pt idx="1156">
                  <c:v>24.5</c:v>
                </c:pt>
                <c:pt idx="1157">
                  <c:v>24</c:v>
                </c:pt>
                <c:pt idx="1158">
                  <c:v>23.95</c:v>
                </c:pt>
                <c:pt idx="1159">
                  <c:v>23.98</c:v>
                </c:pt>
                <c:pt idx="1160">
                  <c:v>24</c:v>
                </c:pt>
                <c:pt idx="1161">
                  <c:v>23.45</c:v>
                </c:pt>
                <c:pt idx="1162">
                  <c:v>23.55</c:v>
                </c:pt>
                <c:pt idx="1163">
                  <c:v>23.25</c:v>
                </c:pt>
                <c:pt idx="1164">
                  <c:v>23.3</c:v>
                </c:pt>
                <c:pt idx="1165">
                  <c:v>23.3</c:v>
                </c:pt>
                <c:pt idx="1166">
                  <c:v>23.3</c:v>
                </c:pt>
                <c:pt idx="1167">
                  <c:v>23.25</c:v>
                </c:pt>
                <c:pt idx="1168">
                  <c:v>23.25</c:v>
                </c:pt>
                <c:pt idx="1169">
                  <c:v>23.25</c:v>
                </c:pt>
                <c:pt idx="1170">
                  <c:v>23.08</c:v>
                </c:pt>
                <c:pt idx="1171">
                  <c:v>23.05</c:v>
                </c:pt>
                <c:pt idx="1172">
                  <c:v>23</c:v>
                </c:pt>
                <c:pt idx="1173">
                  <c:v>23.05</c:v>
                </c:pt>
                <c:pt idx="1174">
                  <c:v>22.95</c:v>
                </c:pt>
                <c:pt idx="1175">
                  <c:v>22.9</c:v>
                </c:pt>
                <c:pt idx="1176">
                  <c:v>23.15</c:v>
                </c:pt>
                <c:pt idx="1177">
                  <c:v>23.15</c:v>
                </c:pt>
                <c:pt idx="1178">
                  <c:v>23.08</c:v>
                </c:pt>
                <c:pt idx="1179">
                  <c:v>23.5</c:v>
                </c:pt>
                <c:pt idx="1180">
                  <c:v>23.85</c:v>
                </c:pt>
                <c:pt idx="1181">
                  <c:v>23.55</c:v>
                </c:pt>
                <c:pt idx="1182">
                  <c:v>23.43</c:v>
                </c:pt>
                <c:pt idx="1183">
                  <c:v>23.35</c:v>
                </c:pt>
                <c:pt idx="1184">
                  <c:v>23.2</c:v>
                </c:pt>
                <c:pt idx="1185">
                  <c:v>23.3</c:v>
                </c:pt>
                <c:pt idx="1186">
                  <c:v>23.15</c:v>
                </c:pt>
                <c:pt idx="1187">
                  <c:v>22.7</c:v>
                </c:pt>
                <c:pt idx="1188">
                  <c:v>22.7</c:v>
                </c:pt>
                <c:pt idx="1189">
                  <c:v>22.55</c:v>
                </c:pt>
                <c:pt idx="1190">
                  <c:v>22.15</c:v>
                </c:pt>
                <c:pt idx="1191">
                  <c:v>22.2</c:v>
                </c:pt>
                <c:pt idx="1192">
                  <c:v>22.2</c:v>
                </c:pt>
                <c:pt idx="1193">
                  <c:v>21.95</c:v>
                </c:pt>
                <c:pt idx="1194">
                  <c:v>22.05</c:v>
                </c:pt>
                <c:pt idx="1195">
                  <c:v>22.15</c:v>
                </c:pt>
                <c:pt idx="1196">
                  <c:v>22.25</c:v>
                </c:pt>
                <c:pt idx="1197">
                  <c:v>22.2</c:v>
                </c:pt>
                <c:pt idx="1198">
                  <c:v>22.65</c:v>
                </c:pt>
                <c:pt idx="1199">
                  <c:v>22.5</c:v>
                </c:pt>
                <c:pt idx="1200">
                  <c:v>22.05</c:v>
                </c:pt>
                <c:pt idx="1201">
                  <c:v>21.85</c:v>
                </c:pt>
                <c:pt idx="1202">
                  <c:v>22.05</c:v>
                </c:pt>
                <c:pt idx="1203">
                  <c:v>21.85</c:v>
                </c:pt>
                <c:pt idx="1204">
                  <c:v>21.7</c:v>
                </c:pt>
                <c:pt idx="1205">
                  <c:v>21.65</c:v>
                </c:pt>
                <c:pt idx="1206">
                  <c:v>22</c:v>
                </c:pt>
                <c:pt idx="1207">
                  <c:v>21.75</c:v>
                </c:pt>
                <c:pt idx="1208">
                  <c:v>22</c:v>
                </c:pt>
                <c:pt idx="1209">
                  <c:v>22.2</c:v>
                </c:pt>
                <c:pt idx="1210">
                  <c:v>22.4</c:v>
                </c:pt>
                <c:pt idx="1211">
                  <c:v>22.4</c:v>
                </c:pt>
                <c:pt idx="1212">
                  <c:v>22.4</c:v>
                </c:pt>
                <c:pt idx="1213">
                  <c:v>22.95</c:v>
                </c:pt>
                <c:pt idx="1214">
                  <c:v>23.2</c:v>
                </c:pt>
                <c:pt idx="1215">
                  <c:v>23.35</c:v>
                </c:pt>
                <c:pt idx="1216">
                  <c:v>22.9</c:v>
                </c:pt>
                <c:pt idx="1217">
                  <c:v>22.8</c:v>
                </c:pt>
                <c:pt idx="1218">
                  <c:v>22.7</c:v>
                </c:pt>
                <c:pt idx="1219">
                  <c:v>22.25</c:v>
                </c:pt>
                <c:pt idx="1220">
                  <c:v>22.3</c:v>
                </c:pt>
                <c:pt idx="1221">
                  <c:v>21.9</c:v>
                </c:pt>
                <c:pt idx="1222">
                  <c:v>21.75</c:v>
                </c:pt>
                <c:pt idx="1223">
                  <c:v>21.35</c:v>
                </c:pt>
                <c:pt idx="1224">
                  <c:v>21.4</c:v>
                </c:pt>
                <c:pt idx="1225">
                  <c:v>21</c:v>
                </c:pt>
                <c:pt idx="1226">
                  <c:v>20.9</c:v>
                </c:pt>
                <c:pt idx="1227">
                  <c:v>20.65</c:v>
                </c:pt>
                <c:pt idx="1228">
                  <c:v>20.399999999999999</c:v>
                </c:pt>
                <c:pt idx="1229">
                  <c:v>20.5</c:v>
                </c:pt>
                <c:pt idx="1230">
                  <c:v>20.95</c:v>
                </c:pt>
                <c:pt idx="1231">
                  <c:v>20.5</c:v>
                </c:pt>
                <c:pt idx="1232">
                  <c:v>20.399999999999999</c:v>
                </c:pt>
                <c:pt idx="1233">
                  <c:v>20.05</c:v>
                </c:pt>
                <c:pt idx="1234">
                  <c:v>20.149999999999999</c:v>
                </c:pt>
                <c:pt idx="1235">
                  <c:v>20.2</c:v>
                </c:pt>
                <c:pt idx="1236">
                  <c:v>20.100000000000001</c:v>
                </c:pt>
                <c:pt idx="1237">
                  <c:v>20.21</c:v>
                </c:pt>
                <c:pt idx="1238">
                  <c:v>19.809999999999999</c:v>
                </c:pt>
                <c:pt idx="1239">
                  <c:v>19.64</c:v>
                </c:pt>
                <c:pt idx="1240">
                  <c:v>19.96</c:v>
                </c:pt>
                <c:pt idx="1241">
                  <c:v>19.91</c:v>
                </c:pt>
                <c:pt idx="1242">
                  <c:v>19.78</c:v>
                </c:pt>
                <c:pt idx="1243">
                  <c:v>19.78</c:v>
                </c:pt>
                <c:pt idx="1244">
                  <c:v>19.440000000000001</c:v>
                </c:pt>
                <c:pt idx="1245">
                  <c:v>19.29</c:v>
                </c:pt>
                <c:pt idx="1246">
                  <c:v>19.13</c:v>
                </c:pt>
                <c:pt idx="1247">
                  <c:v>19.12</c:v>
                </c:pt>
                <c:pt idx="1248">
                  <c:v>19.05</c:v>
                </c:pt>
                <c:pt idx="1249">
                  <c:v>19.13</c:v>
                </c:pt>
                <c:pt idx="1250">
                  <c:v>19.13</c:v>
                </c:pt>
                <c:pt idx="1251">
                  <c:v>19.16</c:v>
                </c:pt>
                <c:pt idx="1252">
                  <c:v>19.09</c:v>
                </c:pt>
                <c:pt idx="1253">
                  <c:v>18.899999999999999</c:v>
                </c:pt>
                <c:pt idx="1254">
                  <c:v>18.940000000000001</c:v>
                </c:pt>
                <c:pt idx="1255">
                  <c:v>18.940000000000001</c:v>
                </c:pt>
                <c:pt idx="1256">
                  <c:v>19.03</c:v>
                </c:pt>
                <c:pt idx="1257">
                  <c:v>18.79</c:v>
                </c:pt>
                <c:pt idx="1258">
                  <c:v>18.61</c:v>
                </c:pt>
                <c:pt idx="1259">
                  <c:v>18.62</c:v>
                </c:pt>
                <c:pt idx="1260">
                  <c:v>18.64</c:v>
                </c:pt>
                <c:pt idx="1261">
                  <c:v>18.54</c:v>
                </c:pt>
                <c:pt idx="1262">
                  <c:v>18.68</c:v>
                </c:pt>
                <c:pt idx="1263">
                  <c:v>18.87</c:v>
                </c:pt>
                <c:pt idx="1264">
                  <c:v>18.68</c:v>
                </c:pt>
                <c:pt idx="1265">
                  <c:v>18.66</c:v>
                </c:pt>
                <c:pt idx="1266">
                  <c:v>18.489999999999998</c:v>
                </c:pt>
                <c:pt idx="1267">
                  <c:v>18.600000000000001</c:v>
                </c:pt>
                <c:pt idx="1268">
                  <c:v>18.47</c:v>
                </c:pt>
                <c:pt idx="1269">
                  <c:v>18.43</c:v>
                </c:pt>
                <c:pt idx="1270">
                  <c:v>18.29</c:v>
                </c:pt>
                <c:pt idx="1271">
                  <c:v>18.34</c:v>
                </c:pt>
                <c:pt idx="1272">
                  <c:v>18.5</c:v>
                </c:pt>
                <c:pt idx="1273">
                  <c:v>18.52</c:v>
                </c:pt>
                <c:pt idx="1274">
                  <c:v>18.72</c:v>
                </c:pt>
                <c:pt idx="1275">
                  <c:v>18.73</c:v>
                </c:pt>
                <c:pt idx="1276">
                  <c:v>18.850000000000001</c:v>
                </c:pt>
                <c:pt idx="1277">
                  <c:v>18.96</c:v>
                </c:pt>
                <c:pt idx="1278">
                  <c:v>18.86</c:v>
                </c:pt>
                <c:pt idx="1279">
                  <c:v>18.47</c:v>
                </c:pt>
                <c:pt idx="1280">
                  <c:v>18.260000000000002</c:v>
                </c:pt>
                <c:pt idx="1281">
                  <c:v>18.309999999999999</c:v>
                </c:pt>
                <c:pt idx="1282">
                  <c:v>18.29</c:v>
                </c:pt>
                <c:pt idx="1283">
                  <c:v>18.3</c:v>
                </c:pt>
                <c:pt idx="1284">
                  <c:v>18.29</c:v>
                </c:pt>
                <c:pt idx="1285">
                  <c:v>18.329999999999998</c:v>
                </c:pt>
                <c:pt idx="1286">
                  <c:v>18.45</c:v>
                </c:pt>
                <c:pt idx="1287">
                  <c:v>18.399999999999999</c:v>
                </c:pt>
                <c:pt idx="1288">
                  <c:v>18.3</c:v>
                </c:pt>
                <c:pt idx="1289">
                  <c:v>18.45</c:v>
                </c:pt>
                <c:pt idx="1290">
                  <c:v>18.62</c:v>
                </c:pt>
                <c:pt idx="1291">
                  <c:v>18.7</c:v>
                </c:pt>
                <c:pt idx="1292">
                  <c:v>18.54</c:v>
                </c:pt>
                <c:pt idx="1293">
                  <c:v>18.36</c:v>
                </c:pt>
                <c:pt idx="1294">
                  <c:v>19.05</c:v>
                </c:pt>
                <c:pt idx="1295">
                  <c:v>18.829999999999998</c:v>
                </c:pt>
                <c:pt idx="1296">
                  <c:v>18.88</c:v>
                </c:pt>
                <c:pt idx="1297">
                  <c:v>19.149999999999999</c:v>
                </c:pt>
                <c:pt idx="1298">
                  <c:v>19.149999999999999</c:v>
                </c:pt>
                <c:pt idx="1299">
                  <c:v>19.07</c:v>
                </c:pt>
                <c:pt idx="1300">
                  <c:v>19.11</c:v>
                </c:pt>
                <c:pt idx="1301">
                  <c:v>19.059999999999999</c:v>
                </c:pt>
                <c:pt idx="1302">
                  <c:v>18.98</c:v>
                </c:pt>
                <c:pt idx="1303">
                  <c:v>19.28</c:v>
                </c:pt>
                <c:pt idx="1304">
                  <c:v>19.48</c:v>
                </c:pt>
                <c:pt idx="1305">
                  <c:v>19.489999999999998</c:v>
                </c:pt>
                <c:pt idx="1306">
                  <c:v>19.440000000000001</c:v>
                </c:pt>
                <c:pt idx="1307">
                  <c:v>19.420000000000002</c:v>
                </c:pt>
                <c:pt idx="1308">
                  <c:v>19.350000000000001</c:v>
                </c:pt>
                <c:pt idx="1309">
                  <c:v>19.329999999999998</c:v>
                </c:pt>
                <c:pt idx="1310">
                  <c:v>19.32</c:v>
                </c:pt>
                <c:pt idx="1311">
                  <c:v>19.25</c:v>
                </c:pt>
                <c:pt idx="1312">
                  <c:v>19.2</c:v>
                </c:pt>
                <c:pt idx="1313">
                  <c:v>19.18</c:v>
                </c:pt>
                <c:pt idx="1314">
                  <c:v>19.18</c:v>
                </c:pt>
                <c:pt idx="1315">
                  <c:v>20.97</c:v>
                </c:pt>
                <c:pt idx="1316">
                  <c:v>20.92</c:v>
                </c:pt>
                <c:pt idx="1317">
                  <c:v>20.77</c:v>
                </c:pt>
                <c:pt idx="1318">
                  <c:v>20.78</c:v>
                </c:pt>
                <c:pt idx="1319">
                  <c:v>20.440000000000001</c:v>
                </c:pt>
                <c:pt idx="1320">
                  <c:v>20.49</c:v>
                </c:pt>
                <c:pt idx="1321">
                  <c:v>20.58</c:v>
                </c:pt>
                <c:pt idx="1322">
                  <c:v>20.43</c:v>
                </c:pt>
                <c:pt idx="1323">
                  <c:v>20.3</c:v>
                </c:pt>
                <c:pt idx="1324">
                  <c:v>20.51</c:v>
                </c:pt>
                <c:pt idx="1325">
                  <c:v>20.29</c:v>
                </c:pt>
                <c:pt idx="1326">
                  <c:v>20.47</c:v>
                </c:pt>
                <c:pt idx="1327">
                  <c:v>20.6</c:v>
                </c:pt>
                <c:pt idx="1328">
                  <c:v>20.36</c:v>
                </c:pt>
                <c:pt idx="1329">
                  <c:v>20.68</c:v>
                </c:pt>
                <c:pt idx="1330">
                  <c:v>20.82</c:v>
                </c:pt>
                <c:pt idx="1331">
                  <c:v>20.63</c:v>
                </c:pt>
                <c:pt idx="1332">
                  <c:v>20.54</c:v>
                </c:pt>
                <c:pt idx="1333">
                  <c:v>20.36</c:v>
                </c:pt>
                <c:pt idx="1334">
                  <c:v>20.3</c:v>
                </c:pt>
                <c:pt idx="1335">
                  <c:v>20.73</c:v>
                </c:pt>
                <c:pt idx="1336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5"/>
          <c:tx>
            <c:strRef>
              <c:f>Output1!$BV$8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Output1!$B$9:$B$1345</c:f>
              <c:numCache>
                <c:formatCode>m/d/yyyy</c:formatCode>
                <c:ptCount val="1337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43147</c:v>
                </c:pt>
                <c:pt idx="1280">
                  <c:v>43146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</c:numCache>
            </c:numRef>
          </c:cat>
          <c:val>
            <c:numRef>
              <c:f>Output1!$BV$9:$BV$1345</c:f>
              <c:numCache>
                <c:formatCode>0.00</c:formatCode>
                <c:ptCount val="1337"/>
                <c:pt idx="804">
                  <c:v>13.32</c:v>
                </c:pt>
                <c:pt idx="805">
                  <c:v>13.76</c:v>
                </c:pt>
                <c:pt idx="806">
                  <c:v>14.05</c:v>
                </c:pt>
                <c:pt idx="807">
                  <c:v>14.09</c:v>
                </c:pt>
                <c:pt idx="808">
                  <c:v>14.93</c:v>
                </c:pt>
                <c:pt idx="809">
                  <c:v>15.06</c:v>
                </c:pt>
                <c:pt idx="810">
                  <c:v>15</c:v>
                </c:pt>
                <c:pt idx="811">
                  <c:v>14.76</c:v>
                </c:pt>
                <c:pt idx="812">
                  <c:v>14.43</c:v>
                </c:pt>
                <c:pt idx="813">
                  <c:v>14.47</c:v>
                </c:pt>
                <c:pt idx="814">
                  <c:v>15</c:v>
                </c:pt>
                <c:pt idx="815">
                  <c:v>14.55</c:v>
                </c:pt>
                <c:pt idx="816">
                  <c:v>14.87</c:v>
                </c:pt>
                <c:pt idx="817">
                  <c:v>15.13</c:v>
                </c:pt>
                <c:pt idx="818">
                  <c:v>15.58</c:v>
                </c:pt>
                <c:pt idx="819">
                  <c:v>15.63</c:v>
                </c:pt>
                <c:pt idx="820">
                  <c:v>15.77</c:v>
                </c:pt>
                <c:pt idx="821">
                  <c:v>16.11</c:v>
                </c:pt>
                <c:pt idx="822">
                  <c:v>16.18</c:v>
                </c:pt>
                <c:pt idx="823">
                  <c:v>16.46</c:v>
                </c:pt>
                <c:pt idx="824">
                  <c:v>16.84</c:v>
                </c:pt>
                <c:pt idx="825">
                  <c:v>16.989999999999998</c:v>
                </c:pt>
                <c:pt idx="826">
                  <c:v>16.899999999999999</c:v>
                </c:pt>
                <c:pt idx="827">
                  <c:v>17.32</c:v>
                </c:pt>
                <c:pt idx="828">
                  <c:v>17.329999999999998</c:v>
                </c:pt>
                <c:pt idx="829">
                  <c:v>17.100000000000001</c:v>
                </c:pt>
                <c:pt idx="830">
                  <c:v>17</c:v>
                </c:pt>
                <c:pt idx="831">
                  <c:v>17.04</c:v>
                </c:pt>
                <c:pt idx="832">
                  <c:v>17.11</c:v>
                </c:pt>
                <c:pt idx="833">
                  <c:v>17.41</c:v>
                </c:pt>
                <c:pt idx="834">
                  <c:v>17.190000000000001</c:v>
                </c:pt>
                <c:pt idx="835">
                  <c:v>17.04</c:v>
                </c:pt>
                <c:pt idx="836">
                  <c:v>17.21</c:v>
                </c:pt>
                <c:pt idx="837">
                  <c:v>17.399999999999999</c:v>
                </c:pt>
                <c:pt idx="838">
                  <c:v>17.510000000000002</c:v>
                </c:pt>
                <c:pt idx="839">
                  <c:v>17.72</c:v>
                </c:pt>
                <c:pt idx="840">
                  <c:v>17.829999999999998</c:v>
                </c:pt>
                <c:pt idx="841">
                  <c:v>18.239999999999998</c:v>
                </c:pt>
                <c:pt idx="842">
                  <c:v>18.32</c:v>
                </c:pt>
                <c:pt idx="843">
                  <c:v>17.79</c:v>
                </c:pt>
                <c:pt idx="844">
                  <c:v>17.84</c:v>
                </c:pt>
                <c:pt idx="845">
                  <c:v>18.12</c:v>
                </c:pt>
                <c:pt idx="846">
                  <c:v>17.899999999999999</c:v>
                </c:pt>
                <c:pt idx="847">
                  <c:v>18</c:v>
                </c:pt>
                <c:pt idx="848">
                  <c:v>18.3</c:v>
                </c:pt>
                <c:pt idx="849">
                  <c:v>18.54</c:v>
                </c:pt>
                <c:pt idx="850">
                  <c:v>18.399999999999999</c:v>
                </c:pt>
                <c:pt idx="851">
                  <c:v>18.53</c:v>
                </c:pt>
                <c:pt idx="852">
                  <c:v>18.940000000000001</c:v>
                </c:pt>
                <c:pt idx="853">
                  <c:v>18.91</c:v>
                </c:pt>
                <c:pt idx="854">
                  <c:v>19.11</c:v>
                </c:pt>
                <c:pt idx="855">
                  <c:v>19.21</c:v>
                </c:pt>
                <c:pt idx="856">
                  <c:v>19.54</c:v>
                </c:pt>
                <c:pt idx="857">
                  <c:v>19.3</c:v>
                </c:pt>
                <c:pt idx="858">
                  <c:v>19.45</c:v>
                </c:pt>
                <c:pt idx="859">
                  <c:v>19</c:v>
                </c:pt>
                <c:pt idx="860">
                  <c:v>19.010000000000002</c:v>
                </c:pt>
                <c:pt idx="861">
                  <c:v>18.899999999999999</c:v>
                </c:pt>
                <c:pt idx="862">
                  <c:v>18.96</c:v>
                </c:pt>
                <c:pt idx="863">
                  <c:v>19.010000000000002</c:v>
                </c:pt>
                <c:pt idx="864">
                  <c:v>19.13</c:v>
                </c:pt>
                <c:pt idx="865">
                  <c:v>19.25</c:v>
                </c:pt>
                <c:pt idx="866">
                  <c:v>19.87</c:v>
                </c:pt>
                <c:pt idx="867">
                  <c:v>19.63</c:v>
                </c:pt>
                <c:pt idx="868">
                  <c:v>19.63</c:v>
                </c:pt>
                <c:pt idx="869">
                  <c:v>19.899999999999999</c:v>
                </c:pt>
                <c:pt idx="870">
                  <c:v>19.690000000000001</c:v>
                </c:pt>
                <c:pt idx="871">
                  <c:v>19.989999999999998</c:v>
                </c:pt>
                <c:pt idx="872">
                  <c:v>20.03</c:v>
                </c:pt>
                <c:pt idx="873">
                  <c:v>20.3</c:v>
                </c:pt>
                <c:pt idx="874">
                  <c:v>20.45</c:v>
                </c:pt>
                <c:pt idx="875">
                  <c:v>19.93</c:v>
                </c:pt>
                <c:pt idx="876">
                  <c:v>20.59</c:v>
                </c:pt>
                <c:pt idx="877">
                  <c:v>20.55</c:v>
                </c:pt>
                <c:pt idx="878">
                  <c:v>19.73</c:v>
                </c:pt>
                <c:pt idx="879">
                  <c:v>19.73</c:v>
                </c:pt>
                <c:pt idx="880">
                  <c:v>20</c:v>
                </c:pt>
                <c:pt idx="881">
                  <c:v>20.11</c:v>
                </c:pt>
                <c:pt idx="882">
                  <c:v>18.91</c:v>
                </c:pt>
                <c:pt idx="883">
                  <c:v>18.77</c:v>
                </c:pt>
                <c:pt idx="884">
                  <c:v>18.75</c:v>
                </c:pt>
                <c:pt idx="885">
                  <c:v>18.54</c:v>
                </c:pt>
                <c:pt idx="886">
                  <c:v>18.329999999999998</c:v>
                </c:pt>
                <c:pt idx="887">
                  <c:v>18.57</c:v>
                </c:pt>
                <c:pt idx="888">
                  <c:v>18.75</c:v>
                </c:pt>
                <c:pt idx="889">
                  <c:v>18.71</c:v>
                </c:pt>
                <c:pt idx="890">
                  <c:v>18.600000000000001</c:v>
                </c:pt>
                <c:pt idx="891">
                  <c:v>18.739999999999998</c:v>
                </c:pt>
                <c:pt idx="892">
                  <c:v>18.73</c:v>
                </c:pt>
                <c:pt idx="893">
                  <c:v>18.88</c:v>
                </c:pt>
                <c:pt idx="894">
                  <c:v>19.07</c:v>
                </c:pt>
                <c:pt idx="895">
                  <c:v>19.12</c:v>
                </c:pt>
                <c:pt idx="896">
                  <c:v>19.07</c:v>
                </c:pt>
                <c:pt idx="897">
                  <c:v>18.940000000000001</c:v>
                </c:pt>
                <c:pt idx="898">
                  <c:v>19.05</c:v>
                </c:pt>
                <c:pt idx="899">
                  <c:v>19.21</c:v>
                </c:pt>
                <c:pt idx="900">
                  <c:v>19.43</c:v>
                </c:pt>
                <c:pt idx="901">
                  <c:v>19.350000000000001</c:v>
                </c:pt>
                <c:pt idx="902">
                  <c:v>19.02</c:v>
                </c:pt>
                <c:pt idx="903">
                  <c:v>19.45</c:v>
                </c:pt>
                <c:pt idx="904">
                  <c:v>19.27</c:v>
                </c:pt>
                <c:pt idx="905">
                  <c:v>19.329999999999998</c:v>
                </c:pt>
                <c:pt idx="906">
                  <c:v>19.34</c:v>
                </c:pt>
                <c:pt idx="907">
                  <c:v>19.48</c:v>
                </c:pt>
                <c:pt idx="908">
                  <c:v>19.79</c:v>
                </c:pt>
                <c:pt idx="909">
                  <c:v>20.38</c:v>
                </c:pt>
                <c:pt idx="910">
                  <c:v>19.940000000000001</c:v>
                </c:pt>
                <c:pt idx="911">
                  <c:v>19.809999999999999</c:v>
                </c:pt>
                <c:pt idx="912">
                  <c:v>19.829999999999998</c:v>
                </c:pt>
                <c:pt idx="913">
                  <c:v>20.09</c:v>
                </c:pt>
                <c:pt idx="914">
                  <c:v>20.190000000000001</c:v>
                </c:pt>
                <c:pt idx="915">
                  <c:v>20.13</c:v>
                </c:pt>
                <c:pt idx="916">
                  <c:v>20.37</c:v>
                </c:pt>
                <c:pt idx="917">
                  <c:v>20.22</c:v>
                </c:pt>
                <c:pt idx="918">
                  <c:v>20.36</c:v>
                </c:pt>
                <c:pt idx="919">
                  <c:v>20.16</c:v>
                </c:pt>
                <c:pt idx="920">
                  <c:v>20.27</c:v>
                </c:pt>
                <c:pt idx="921">
                  <c:v>20.53</c:v>
                </c:pt>
                <c:pt idx="922">
                  <c:v>20.97</c:v>
                </c:pt>
                <c:pt idx="923">
                  <c:v>21.25</c:v>
                </c:pt>
                <c:pt idx="924">
                  <c:v>20.74</c:v>
                </c:pt>
                <c:pt idx="925">
                  <c:v>20.36</c:v>
                </c:pt>
                <c:pt idx="926">
                  <c:v>20.100000000000001</c:v>
                </c:pt>
                <c:pt idx="927">
                  <c:v>19.71</c:v>
                </c:pt>
                <c:pt idx="928">
                  <c:v>19.649999999999999</c:v>
                </c:pt>
                <c:pt idx="929">
                  <c:v>19.329999999999998</c:v>
                </c:pt>
                <c:pt idx="930">
                  <c:v>19.12</c:v>
                </c:pt>
                <c:pt idx="931">
                  <c:v>19.23</c:v>
                </c:pt>
                <c:pt idx="932">
                  <c:v>19.63</c:v>
                </c:pt>
                <c:pt idx="933">
                  <c:v>19.63</c:v>
                </c:pt>
                <c:pt idx="934">
                  <c:v>19.829999999999998</c:v>
                </c:pt>
                <c:pt idx="935">
                  <c:v>19.98</c:v>
                </c:pt>
                <c:pt idx="936">
                  <c:v>19.93</c:v>
                </c:pt>
                <c:pt idx="937">
                  <c:v>20.13</c:v>
                </c:pt>
                <c:pt idx="938">
                  <c:v>19.989999999999998</c:v>
                </c:pt>
                <c:pt idx="939">
                  <c:v>19.68</c:v>
                </c:pt>
                <c:pt idx="940">
                  <c:v>19.48</c:v>
                </c:pt>
                <c:pt idx="941">
                  <c:v>19.63</c:v>
                </c:pt>
                <c:pt idx="942">
                  <c:v>19.829999999999998</c:v>
                </c:pt>
                <c:pt idx="943">
                  <c:v>19.79</c:v>
                </c:pt>
                <c:pt idx="944">
                  <c:v>20.03</c:v>
                </c:pt>
                <c:pt idx="945">
                  <c:v>19.93</c:v>
                </c:pt>
                <c:pt idx="946">
                  <c:v>19.93</c:v>
                </c:pt>
                <c:pt idx="947">
                  <c:v>20.53</c:v>
                </c:pt>
                <c:pt idx="948">
                  <c:v>20.2</c:v>
                </c:pt>
                <c:pt idx="949">
                  <c:v>19.7</c:v>
                </c:pt>
                <c:pt idx="950">
                  <c:v>19.71</c:v>
                </c:pt>
                <c:pt idx="951">
                  <c:v>19.829999999999998</c:v>
                </c:pt>
                <c:pt idx="952">
                  <c:v>19.78</c:v>
                </c:pt>
                <c:pt idx="953">
                  <c:v>19.98</c:v>
                </c:pt>
                <c:pt idx="954">
                  <c:v>20.73</c:v>
                </c:pt>
                <c:pt idx="955">
                  <c:v>20.88</c:v>
                </c:pt>
                <c:pt idx="956">
                  <c:v>20.88</c:v>
                </c:pt>
                <c:pt idx="957">
                  <c:v>20.53</c:v>
                </c:pt>
                <c:pt idx="958">
                  <c:v>20.63</c:v>
                </c:pt>
                <c:pt idx="959">
                  <c:v>20.78</c:v>
                </c:pt>
                <c:pt idx="960">
                  <c:v>20.83</c:v>
                </c:pt>
                <c:pt idx="961">
                  <c:v>20.58</c:v>
                </c:pt>
                <c:pt idx="962">
                  <c:v>20.63</c:v>
                </c:pt>
                <c:pt idx="963">
                  <c:v>20.68</c:v>
                </c:pt>
                <c:pt idx="964">
                  <c:v>20.83</c:v>
                </c:pt>
                <c:pt idx="965">
                  <c:v>21.13</c:v>
                </c:pt>
                <c:pt idx="966">
                  <c:v>20.93</c:v>
                </c:pt>
                <c:pt idx="967">
                  <c:v>20.73</c:v>
                </c:pt>
                <c:pt idx="968">
                  <c:v>20.68</c:v>
                </c:pt>
                <c:pt idx="969">
                  <c:v>21.35</c:v>
                </c:pt>
                <c:pt idx="970">
                  <c:v>21.28</c:v>
                </c:pt>
                <c:pt idx="971">
                  <c:v>21.13</c:v>
                </c:pt>
                <c:pt idx="972">
                  <c:v>21.13</c:v>
                </c:pt>
                <c:pt idx="973">
                  <c:v>21.13</c:v>
                </c:pt>
                <c:pt idx="974">
                  <c:v>20.53</c:v>
                </c:pt>
                <c:pt idx="975">
                  <c:v>21.28</c:v>
                </c:pt>
                <c:pt idx="976">
                  <c:v>21.7</c:v>
                </c:pt>
                <c:pt idx="977">
                  <c:v>21.78</c:v>
                </c:pt>
                <c:pt idx="978">
                  <c:v>22.03</c:v>
                </c:pt>
                <c:pt idx="979">
                  <c:v>21.94</c:v>
                </c:pt>
                <c:pt idx="980">
                  <c:v>21.97</c:v>
                </c:pt>
                <c:pt idx="981">
                  <c:v>21.97</c:v>
                </c:pt>
                <c:pt idx="982">
                  <c:v>21.97</c:v>
                </c:pt>
                <c:pt idx="983">
                  <c:v>21.64</c:v>
                </c:pt>
                <c:pt idx="984">
                  <c:v>21.67</c:v>
                </c:pt>
                <c:pt idx="985">
                  <c:v>22.15</c:v>
                </c:pt>
                <c:pt idx="986">
                  <c:v>22.18</c:v>
                </c:pt>
                <c:pt idx="987">
                  <c:v>22.18</c:v>
                </c:pt>
                <c:pt idx="988">
                  <c:v>22.15</c:v>
                </c:pt>
                <c:pt idx="989">
                  <c:v>21.82</c:v>
                </c:pt>
                <c:pt idx="990">
                  <c:v>21.65</c:v>
                </c:pt>
                <c:pt idx="991">
                  <c:v>20.88</c:v>
                </c:pt>
                <c:pt idx="992">
                  <c:v>20.45</c:v>
                </c:pt>
                <c:pt idx="993">
                  <c:v>20.03</c:v>
                </c:pt>
                <c:pt idx="994">
                  <c:v>20.100000000000001</c:v>
                </c:pt>
                <c:pt idx="995">
                  <c:v>20.18</c:v>
                </c:pt>
                <c:pt idx="996">
                  <c:v>20.23</c:v>
                </c:pt>
                <c:pt idx="997">
                  <c:v>20.43</c:v>
                </c:pt>
                <c:pt idx="998">
                  <c:v>20.13</c:v>
                </c:pt>
                <c:pt idx="999">
                  <c:v>19.829999999999998</c:v>
                </c:pt>
                <c:pt idx="1000">
                  <c:v>19.89</c:v>
                </c:pt>
                <c:pt idx="1001">
                  <c:v>19.79</c:v>
                </c:pt>
                <c:pt idx="1002">
                  <c:v>20.03</c:v>
                </c:pt>
                <c:pt idx="1003">
                  <c:v>19.68</c:v>
                </c:pt>
                <c:pt idx="1004">
                  <c:v>19.829999999999998</c:v>
                </c:pt>
                <c:pt idx="1005">
                  <c:v>19.78</c:v>
                </c:pt>
                <c:pt idx="1006">
                  <c:v>20.329999999999998</c:v>
                </c:pt>
                <c:pt idx="1007">
                  <c:v>20.48</c:v>
                </c:pt>
                <c:pt idx="1008">
                  <c:v>20.75</c:v>
                </c:pt>
                <c:pt idx="1009">
                  <c:v>21.15</c:v>
                </c:pt>
                <c:pt idx="1010">
                  <c:v>21.13</c:v>
                </c:pt>
                <c:pt idx="1011">
                  <c:v>21.28</c:v>
                </c:pt>
                <c:pt idx="1012">
                  <c:v>21.18</c:v>
                </c:pt>
                <c:pt idx="1013">
                  <c:v>21.48</c:v>
                </c:pt>
                <c:pt idx="1014">
                  <c:v>21.68</c:v>
                </c:pt>
                <c:pt idx="1015">
                  <c:v>21.58</c:v>
                </c:pt>
                <c:pt idx="1016">
                  <c:v>21.63</c:v>
                </c:pt>
                <c:pt idx="1017">
                  <c:v>21.63</c:v>
                </c:pt>
                <c:pt idx="1018">
                  <c:v>21.28</c:v>
                </c:pt>
                <c:pt idx="1019">
                  <c:v>21.28</c:v>
                </c:pt>
                <c:pt idx="1020">
                  <c:v>21.48</c:v>
                </c:pt>
                <c:pt idx="1021">
                  <c:v>21.53</c:v>
                </c:pt>
                <c:pt idx="1022">
                  <c:v>21.68</c:v>
                </c:pt>
                <c:pt idx="1023">
                  <c:v>21.38</c:v>
                </c:pt>
                <c:pt idx="1024">
                  <c:v>21.23</c:v>
                </c:pt>
                <c:pt idx="1025">
                  <c:v>21.43</c:v>
                </c:pt>
                <c:pt idx="1026">
                  <c:v>21.23</c:v>
                </c:pt>
                <c:pt idx="1027">
                  <c:v>21.23</c:v>
                </c:pt>
                <c:pt idx="1028">
                  <c:v>21.03</c:v>
                </c:pt>
                <c:pt idx="1029">
                  <c:v>20.93</c:v>
                </c:pt>
                <c:pt idx="1030">
                  <c:v>21.18</c:v>
                </c:pt>
                <c:pt idx="1031">
                  <c:v>21.53</c:v>
                </c:pt>
                <c:pt idx="1032">
                  <c:v>21.63</c:v>
                </c:pt>
                <c:pt idx="1033">
                  <c:v>21.58</c:v>
                </c:pt>
                <c:pt idx="1034">
                  <c:v>21.68</c:v>
                </c:pt>
                <c:pt idx="1035">
                  <c:v>21.73</c:v>
                </c:pt>
                <c:pt idx="1036">
                  <c:v>21.88</c:v>
                </c:pt>
                <c:pt idx="1037">
                  <c:v>22.03</c:v>
                </c:pt>
                <c:pt idx="1038">
                  <c:v>22.13</c:v>
                </c:pt>
                <c:pt idx="1039">
                  <c:v>22.03</c:v>
                </c:pt>
                <c:pt idx="1040">
                  <c:v>22.13</c:v>
                </c:pt>
                <c:pt idx="1041">
                  <c:v>22.13</c:v>
                </c:pt>
                <c:pt idx="1042">
                  <c:v>22.58</c:v>
                </c:pt>
                <c:pt idx="1043">
                  <c:v>22.33</c:v>
                </c:pt>
                <c:pt idx="1044">
                  <c:v>22.33</c:v>
                </c:pt>
                <c:pt idx="1045">
                  <c:v>22.73</c:v>
                </c:pt>
                <c:pt idx="1046">
                  <c:v>22.58</c:v>
                </c:pt>
                <c:pt idx="1047">
                  <c:v>21.98</c:v>
                </c:pt>
                <c:pt idx="1048">
                  <c:v>21.75</c:v>
                </c:pt>
                <c:pt idx="1049">
                  <c:v>21.43</c:v>
                </c:pt>
                <c:pt idx="1050">
                  <c:v>21.53</c:v>
                </c:pt>
                <c:pt idx="1051">
                  <c:v>21.43</c:v>
                </c:pt>
                <c:pt idx="1052">
                  <c:v>21.28</c:v>
                </c:pt>
                <c:pt idx="1053">
                  <c:v>21.53</c:v>
                </c:pt>
                <c:pt idx="1054">
                  <c:v>21.13</c:v>
                </c:pt>
                <c:pt idx="1055">
                  <c:v>21.38</c:v>
                </c:pt>
                <c:pt idx="1056">
                  <c:v>21.03</c:v>
                </c:pt>
                <c:pt idx="1057">
                  <c:v>21.18</c:v>
                </c:pt>
                <c:pt idx="1058">
                  <c:v>21.47</c:v>
                </c:pt>
                <c:pt idx="1059">
                  <c:v>21.47</c:v>
                </c:pt>
                <c:pt idx="1060">
                  <c:v>21.47</c:v>
                </c:pt>
                <c:pt idx="1061">
                  <c:v>21.46</c:v>
                </c:pt>
                <c:pt idx="1062">
                  <c:v>21.97</c:v>
                </c:pt>
                <c:pt idx="1063">
                  <c:v>22.23</c:v>
                </c:pt>
                <c:pt idx="1064">
                  <c:v>22.63</c:v>
                </c:pt>
                <c:pt idx="1065">
                  <c:v>22.72</c:v>
                </c:pt>
                <c:pt idx="1066">
                  <c:v>22.99</c:v>
                </c:pt>
                <c:pt idx="1067">
                  <c:v>22.81</c:v>
                </c:pt>
                <c:pt idx="1068">
                  <c:v>22.62</c:v>
                </c:pt>
                <c:pt idx="1069">
                  <c:v>22.45</c:v>
                </c:pt>
                <c:pt idx="1070">
                  <c:v>22.46</c:v>
                </c:pt>
                <c:pt idx="1071">
                  <c:v>22.51</c:v>
                </c:pt>
                <c:pt idx="1072">
                  <c:v>22.43</c:v>
                </c:pt>
                <c:pt idx="1073">
                  <c:v>22.23</c:v>
                </c:pt>
                <c:pt idx="1074">
                  <c:v>22.6</c:v>
                </c:pt>
                <c:pt idx="1075">
                  <c:v>22.61</c:v>
                </c:pt>
                <c:pt idx="1076">
                  <c:v>22.98</c:v>
                </c:pt>
                <c:pt idx="1077">
                  <c:v>22.44</c:v>
                </c:pt>
                <c:pt idx="1078">
                  <c:v>22.47</c:v>
                </c:pt>
                <c:pt idx="1079">
                  <c:v>22.61</c:v>
                </c:pt>
                <c:pt idx="1080">
                  <c:v>22.74</c:v>
                </c:pt>
                <c:pt idx="1081">
                  <c:v>22.22</c:v>
                </c:pt>
                <c:pt idx="1082">
                  <c:v>22.76</c:v>
                </c:pt>
                <c:pt idx="1083">
                  <c:v>22.64</c:v>
                </c:pt>
                <c:pt idx="1084">
                  <c:v>22.44</c:v>
                </c:pt>
                <c:pt idx="1085">
                  <c:v>22.8</c:v>
                </c:pt>
                <c:pt idx="1086">
                  <c:v>22.75</c:v>
                </c:pt>
                <c:pt idx="1087">
                  <c:v>23.34</c:v>
                </c:pt>
                <c:pt idx="1088">
                  <c:v>23.01</c:v>
                </c:pt>
                <c:pt idx="1089">
                  <c:v>23.27</c:v>
                </c:pt>
                <c:pt idx="1090">
                  <c:v>23.69</c:v>
                </c:pt>
                <c:pt idx="1091">
                  <c:v>23.88</c:v>
                </c:pt>
                <c:pt idx="1092">
                  <c:v>23.22</c:v>
                </c:pt>
                <c:pt idx="1093">
                  <c:v>23.29</c:v>
                </c:pt>
                <c:pt idx="1094">
                  <c:v>23.2</c:v>
                </c:pt>
                <c:pt idx="1095">
                  <c:v>22.99</c:v>
                </c:pt>
                <c:pt idx="1096">
                  <c:v>22.92</c:v>
                </c:pt>
                <c:pt idx="1097">
                  <c:v>23.42</c:v>
                </c:pt>
                <c:pt idx="1098">
                  <c:v>23.09</c:v>
                </c:pt>
                <c:pt idx="1099">
                  <c:v>23.31</c:v>
                </c:pt>
                <c:pt idx="1100">
                  <c:v>23.63</c:v>
                </c:pt>
                <c:pt idx="1101">
                  <c:v>23.96</c:v>
                </c:pt>
                <c:pt idx="1102">
                  <c:v>23.69</c:v>
                </c:pt>
                <c:pt idx="1103">
                  <c:v>24.28</c:v>
                </c:pt>
                <c:pt idx="1104">
                  <c:v>24.04</c:v>
                </c:pt>
                <c:pt idx="1105">
                  <c:v>24.02</c:v>
                </c:pt>
                <c:pt idx="1106">
                  <c:v>24.26</c:v>
                </c:pt>
                <c:pt idx="1107">
                  <c:v>24.4</c:v>
                </c:pt>
                <c:pt idx="1108">
                  <c:v>23.82</c:v>
                </c:pt>
                <c:pt idx="1109">
                  <c:v>23.6</c:v>
                </c:pt>
                <c:pt idx="1110">
                  <c:v>24.43</c:v>
                </c:pt>
                <c:pt idx="1111">
                  <c:v>24.51</c:v>
                </c:pt>
                <c:pt idx="1112">
                  <c:v>24.26</c:v>
                </c:pt>
                <c:pt idx="1113">
                  <c:v>24.12</c:v>
                </c:pt>
                <c:pt idx="1114">
                  <c:v>24.84</c:v>
                </c:pt>
                <c:pt idx="1115">
                  <c:v>25.2</c:v>
                </c:pt>
                <c:pt idx="1116">
                  <c:v>25.19</c:v>
                </c:pt>
                <c:pt idx="1117">
                  <c:v>25.28</c:v>
                </c:pt>
                <c:pt idx="1118">
                  <c:v>25.21</c:v>
                </c:pt>
                <c:pt idx="1119">
                  <c:v>24.93</c:v>
                </c:pt>
                <c:pt idx="1120">
                  <c:v>25.2</c:v>
                </c:pt>
                <c:pt idx="1121">
                  <c:v>24.88</c:v>
                </c:pt>
                <c:pt idx="1122">
                  <c:v>24.41</c:v>
                </c:pt>
                <c:pt idx="1123">
                  <c:v>24.34</c:v>
                </c:pt>
                <c:pt idx="1124">
                  <c:v>24.41</c:v>
                </c:pt>
                <c:pt idx="1125">
                  <c:v>24.48</c:v>
                </c:pt>
                <c:pt idx="1126">
                  <c:v>24.64</c:v>
                </c:pt>
                <c:pt idx="1127">
                  <c:v>24.48</c:v>
                </c:pt>
                <c:pt idx="1128">
                  <c:v>24.54</c:v>
                </c:pt>
                <c:pt idx="1129">
                  <c:v>23.58</c:v>
                </c:pt>
                <c:pt idx="1130">
                  <c:v>23.6</c:v>
                </c:pt>
                <c:pt idx="1131">
                  <c:v>23.72</c:v>
                </c:pt>
                <c:pt idx="1132">
                  <c:v>23.08</c:v>
                </c:pt>
                <c:pt idx="1133">
                  <c:v>23.31</c:v>
                </c:pt>
                <c:pt idx="1134">
                  <c:v>23.82</c:v>
                </c:pt>
                <c:pt idx="1135">
                  <c:v>23.69</c:v>
                </c:pt>
                <c:pt idx="1136">
                  <c:v>23.85</c:v>
                </c:pt>
                <c:pt idx="1137">
                  <c:v>23.25</c:v>
                </c:pt>
                <c:pt idx="1138">
                  <c:v>23.4</c:v>
                </c:pt>
                <c:pt idx="1139">
                  <c:v>23.2</c:v>
                </c:pt>
                <c:pt idx="1140">
                  <c:v>23.37</c:v>
                </c:pt>
                <c:pt idx="1141">
                  <c:v>23.1</c:v>
                </c:pt>
                <c:pt idx="1142">
                  <c:v>23.03</c:v>
                </c:pt>
                <c:pt idx="1143">
                  <c:v>23.44</c:v>
                </c:pt>
                <c:pt idx="1144">
                  <c:v>23.29</c:v>
                </c:pt>
                <c:pt idx="1145">
                  <c:v>22.78</c:v>
                </c:pt>
                <c:pt idx="1146">
                  <c:v>23.04</c:v>
                </c:pt>
                <c:pt idx="1147">
                  <c:v>22.64</c:v>
                </c:pt>
                <c:pt idx="1148">
                  <c:v>22.66</c:v>
                </c:pt>
                <c:pt idx="1149">
                  <c:v>22.49</c:v>
                </c:pt>
                <c:pt idx="1150">
                  <c:v>22.64</c:v>
                </c:pt>
                <c:pt idx="1151">
                  <c:v>22.5</c:v>
                </c:pt>
                <c:pt idx="1152">
                  <c:v>22.66</c:v>
                </c:pt>
                <c:pt idx="1153">
                  <c:v>22.71</c:v>
                </c:pt>
                <c:pt idx="1154">
                  <c:v>22.99</c:v>
                </c:pt>
                <c:pt idx="1155">
                  <c:v>22.94</c:v>
                </c:pt>
                <c:pt idx="1156">
                  <c:v>22.57</c:v>
                </c:pt>
                <c:pt idx="1157">
                  <c:v>22.12</c:v>
                </c:pt>
                <c:pt idx="1158">
                  <c:v>22.21</c:v>
                </c:pt>
                <c:pt idx="1159">
                  <c:v>22.53</c:v>
                </c:pt>
                <c:pt idx="1160">
                  <c:v>22.39</c:v>
                </c:pt>
                <c:pt idx="1161">
                  <c:v>21.88</c:v>
                </c:pt>
                <c:pt idx="1162">
                  <c:v>21.98</c:v>
                </c:pt>
                <c:pt idx="1163">
                  <c:v>21.68</c:v>
                </c:pt>
                <c:pt idx="1164">
                  <c:v>21.8</c:v>
                </c:pt>
                <c:pt idx="1165">
                  <c:v>21.77</c:v>
                </c:pt>
                <c:pt idx="1166">
                  <c:v>21.69</c:v>
                </c:pt>
                <c:pt idx="1167">
                  <c:v>21.69</c:v>
                </c:pt>
                <c:pt idx="1168">
                  <c:v>21.62</c:v>
                </c:pt>
                <c:pt idx="1169">
                  <c:v>21.69</c:v>
                </c:pt>
                <c:pt idx="1170">
                  <c:v>21.5</c:v>
                </c:pt>
                <c:pt idx="1171">
                  <c:v>21.46</c:v>
                </c:pt>
                <c:pt idx="1172">
                  <c:v>21.43</c:v>
                </c:pt>
                <c:pt idx="1173">
                  <c:v>21.39</c:v>
                </c:pt>
                <c:pt idx="1174">
                  <c:v>21.42</c:v>
                </c:pt>
                <c:pt idx="1175">
                  <c:v>21.33</c:v>
                </c:pt>
                <c:pt idx="1176">
                  <c:v>21.35</c:v>
                </c:pt>
                <c:pt idx="1177">
                  <c:v>21.42</c:v>
                </c:pt>
                <c:pt idx="1178">
                  <c:v>21.49</c:v>
                </c:pt>
                <c:pt idx="1179">
                  <c:v>21.95</c:v>
                </c:pt>
                <c:pt idx="1180">
                  <c:v>22.14</c:v>
                </c:pt>
                <c:pt idx="1181">
                  <c:v>21.76</c:v>
                </c:pt>
                <c:pt idx="1182">
                  <c:v>21.87</c:v>
                </c:pt>
                <c:pt idx="1183">
                  <c:v>21.5</c:v>
                </c:pt>
                <c:pt idx="1184">
                  <c:v>21.3</c:v>
                </c:pt>
                <c:pt idx="1185">
                  <c:v>21.77</c:v>
                </c:pt>
                <c:pt idx="1186">
                  <c:v>21.53</c:v>
                </c:pt>
                <c:pt idx="1187">
                  <c:v>21.2</c:v>
                </c:pt>
                <c:pt idx="1188">
                  <c:v>21.14</c:v>
                </c:pt>
                <c:pt idx="1189">
                  <c:v>20.84</c:v>
                </c:pt>
                <c:pt idx="1190">
                  <c:v>20.59</c:v>
                </c:pt>
                <c:pt idx="1191">
                  <c:v>20.64</c:v>
                </c:pt>
                <c:pt idx="1192">
                  <c:v>20.61</c:v>
                </c:pt>
                <c:pt idx="1193">
                  <c:v>20.399999999999999</c:v>
                </c:pt>
                <c:pt idx="1194">
                  <c:v>20.47</c:v>
                </c:pt>
                <c:pt idx="1195">
                  <c:v>20.55</c:v>
                </c:pt>
                <c:pt idx="1196">
                  <c:v>20.6</c:v>
                </c:pt>
                <c:pt idx="1197">
                  <c:v>20.56</c:v>
                </c:pt>
                <c:pt idx="1198">
                  <c:v>20.87</c:v>
                </c:pt>
                <c:pt idx="1199">
                  <c:v>20.74</c:v>
                </c:pt>
                <c:pt idx="1200">
                  <c:v>20.36</c:v>
                </c:pt>
                <c:pt idx="1201">
                  <c:v>20.14</c:v>
                </c:pt>
                <c:pt idx="1202">
                  <c:v>20.39</c:v>
                </c:pt>
                <c:pt idx="1203">
                  <c:v>20.28</c:v>
                </c:pt>
                <c:pt idx="1204">
                  <c:v>20</c:v>
                </c:pt>
                <c:pt idx="1205">
                  <c:v>19.989999999999998</c:v>
                </c:pt>
                <c:pt idx="1206">
                  <c:v>20.38</c:v>
                </c:pt>
                <c:pt idx="1207">
                  <c:v>20.059999999999999</c:v>
                </c:pt>
                <c:pt idx="1208">
                  <c:v>20.350000000000001</c:v>
                </c:pt>
                <c:pt idx="1209">
                  <c:v>20.28</c:v>
                </c:pt>
                <c:pt idx="1210">
                  <c:v>20.399999999999999</c:v>
                </c:pt>
                <c:pt idx="1211">
                  <c:v>20.64</c:v>
                </c:pt>
                <c:pt idx="1212">
                  <c:v>20.64</c:v>
                </c:pt>
                <c:pt idx="1213">
                  <c:v>21</c:v>
                </c:pt>
                <c:pt idx="1214">
                  <c:v>21.28</c:v>
                </c:pt>
                <c:pt idx="1215">
                  <c:v>21.43</c:v>
                </c:pt>
                <c:pt idx="1216">
                  <c:v>21.15</c:v>
                </c:pt>
                <c:pt idx="1217">
                  <c:v>21.05</c:v>
                </c:pt>
                <c:pt idx="1218">
                  <c:v>20.88</c:v>
                </c:pt>
                <c:pt idx="1219">
                  <c:v>20.71</c:v>
                </c:pt>
                <c:pt idx="1220">
                  <c:v>20.57</c:v>
                </c:pt>
                <c:pt idx="1221">
                  <c:v>20.149999999999999</c:v>
                </c:pt>
                <c:pt idx="1222">
                  <c:v>20.079999999999998</c:v>
                </c:pt>
                <c:pt idx="1223">
                  <c:v>19.600000000000001</c:v>
                </c:pt>
                <c:pt idx="1224">
                  <c:v>19.79</c:v>
                </c:pt>
                <c:pt idx="1225">
                  <c:v>19.309999999999999</c:v>
                </c:pt>
                <c:pt idx="1226">
                  <c:v>19.5</c:v>
                </c:pt>
                <c:pt idx="1227">
                  <c:v>19.25</c:v>
                </c:pt>
                <c:pt idx="1228">
                  <c:v>18.91</c:v>
                </c:pt>
                <c:pt idx="1229">
                  <c:v>19.100000000000001</c:v>
                </c:pt>
                <c:pt idx="1230">
                  <c:v>19.36</c:v>
                </c:pt>
                <c:pt idx="1231">
                  <c:v>19.010000000000002</c:v>
                </c:pt>
                <c:pt idx="1232">
                  <c:v>18.88</c:v>
                </c:pt>
                <c:pt idx="1233">
                  <c:v>18.55</c:v>
                </c:pt>
                <c:pt idx="1234">
                  <c:v>18.61</c:v>
                </c:pt>
                <c:pt idx="1235">
                  <c:v>18.61</c:v>
                </c:pt>
                <c:pt idx="1236">
                  <c:v>18.68</c:v>
                </c:pt>
                <c:pt idx="1237">
                  <c:v>18.73</c:v>
                </c:pt>
                <c:pt idx="1238">
                  <c:v>18.59</c:v>
                </c:pt>
                <c:pt idx="1239">
                  <c:v>18.45</c:v>
                </c:pt>
                <c:pt idx="1240">
                  <c:v>18.690000000000001</c:v>
                </c:pt>
                <c:pt idx="1241">
                  <c:v>18.739999999999998</c:v>
                </c:pt>
                <c:pt idx="1242">
                  <c:v>18.68</c:v>
                </c:pt>
                <c:pt idx="1243">
                  <c:v>18.68</c:v>
                </c:pt>
                <c:pt idx="1244">
                  <c:v>18.399999999999999</c:v>
                </c:pt>
                <c:pt idx="1245">
                  <c:v>18.260000000000002</c:v>
                </c:pt>
                <c:pt idx="1246">
                  <c:v>18.170000000000002</c:v>
                </c:pt>
                <c:pt idx="1247">
                  <c:v>18.18</c:v>
                </c:pt>
                <c:pt idx="1248">
                  <c:v>18.12</c:v>
                </c:pt>
                <c:pt idx="1249">
                  <c:v>18.03</c:v>
                </c:pt>
                <c:pt idx="1250">
                  <c:v>18.22</c:v>
                </c:pt>
                <c:pt idx="1251">
                  <c:v>18.21</c:v>
                </c:pt>
                <c:pt idx="1252">
                  <c:v>18.05</c:v>
                </c:pt>
                <c:pt idx="1253">
                  <c:v>17.91</c:v>
                </c:pt>
                <c:pt idx="1254">
                  <c:v>17.95</c:v>
                </c:pt>
                <c:pt idx="1255">
                  <c:v>17.920000000000002</c:v>
                </c:pt>
                <c:pt idx="1256">
                  <c:v>17.93</c:v>
                </c:pt>
                <c:pt idx="1257">
                  <c:v>17.82</c:v>
                </c:pt>
                <c:pt idx="1258">
                  <c:v>17.649999999999999</c:v>
                </c:pt>
                <c:pt idx="1259">
                  <c:v>17.68</c:v>
                </c:pt>
                <c:pt idx="1260">
                  <c:v>17.68</c:v>
                </c:pt>
                <c:pt idx="1261">
                  <c:v>17.7</c:v>
                </c:pt>
                <c:pt idx="1262">
                  <c:v>17.84</c:v>
                </c:pt>
                <c:pt idx="1263">
                  <c:v>18.02</c:v>
                </c:pt>
                <c:pt idx="1264">
                  <c:v>17.84</c:v>
                </c:pt>
                <c:pt idx="1265">
                  <c:v>17.760000000000002</c:v>
                </c:pt>
                <c:pt idx="1266">
                  <c:v>17.75</c:v>
                </c:pt>
                <c:pt idx="1267">
                  <c:v>17.79</c:v>
                </c:pt>
                <c:pt idx="1268">
                  <c:v>17.68</c:v>
                </c:pt>
                <c:pt idx="1269">
                  <c:v>17.579999999999998</c:v>
                </c:pt>
                <c:pt idx="1270">
                  <c:v>17.57</c:v>
                </c:pt>
                <c:pt idx="1271">
                  <c:v>17.68</c:v>
                </c:pt>
                <c:pt idx="1272">
                  <c:v>17.87</c:v>
                </c:pt>
                <c:pt idx="1273">
                  <c:v>17.78</c:v>
                </c:pt>
                <c:pt idx="1274">
                  <c:v>17.96</c:v>
                </c:pt>
                <c:pt idx="1275">
                  <c:v>18.059999999999999</c:v>
                </c:pt>
                <c:pt idx="1276">
                  <c:v>18.149999999999999</c:v>
                </c:pt>
                <c:pt idx="1277">
                  <c:v>18.2</c:v>
                </c:pt>
                <c:pt idx="1278">
                  <c:v>18.13</c:v>
                </c:pt>
                <c:pt idx="1279">
                  <c:v>17.86</c:v>
                </c:pt>
                <c:pt idx="1280">
                  <c:v>17.75</c:v>
                </c:pt>
                <c:pt idx="1281">
                  <c:v>17.73</c:v>
                </c:pt>
                <c:pt idx="1282">
                  <c:v>17.7</c:v>
                </c:pt>
                <c:pt idx="1283">
                  <c:v>17.7</c:v>
                </c:pt>
                <c:pt idx="1284">
                  <c:v>17.649999999999999</c:v>
                </c:pt>
                <c:pt idx="1285">
                  <c:v>17.760000000000002</c:v>
                </c:pt>
                <c:pt idx="1286">
                  <c:v>17.8</c:v>
                </c:pt>
                <c:pt idx="1287">
                  <c:v>17.75</c:v>
                </c:pt>
                <c:pt idx="1288">
                  <c:v>17.75</c:v>
                </c:pt>
                <c:pt idx="1289">
                  <c:v>17.850000000000001</c:v>
                </c:pt>
                <c:pt idx="1290">
                  <c:v>17.899999999999999</c:v>
                </c:pt>
                <c:pt idx="1291">
                  <c:v>17.97</c:v>
                </c:pt>
                <c:pt idx="1292">
                  <c:v>17.86</c:v>
                </c:pt>
                <c:pt idx="1293">
                  <c:v>17.760000000000002</c:v>
                </c:pt>
                <c:pt idx="1294">
                  <c:v>18.48</c:v>
                </c:pt>
                <c:pt idx="1295">
                  <c:v>18.13</c:v>
                </c:pt>
                <c:pt idx="1296">
                  <c:v>18.28</c:v>
                </c:pt>
                <c:pt idx="1297">
                  <c:v>18.45</c:v>
                </c:pt>
                <c:pt idx="1298">
                  <c:v>18.45</c:v>
                </c:pt>
                <c:pt idx="1299">
                  <c:v>18.32</c:v>
                </c:pt>
                <c:pt idx="1300">
                  <c:v>18.37</c:v>
                </c:pt>
                <c:pt idx="1301">
                  <c:v>18.25</c:v>
                </c:pt>
                <c:pt idx="1302">
                  <c:v>18.2</c:v>
                </c:pt>
                <c:pt idx="1303">
                  <c:v>18.43</c:v>
                </c:pt>
                <c:pt idx="1304">
                  <c:v>18.53</c:v>
                </c:pt>
                <c:pt idx="1305">
                  <c:v>18.63</c:v>
                </c:pt>
                <c:pt idx="1306">
                  <c:v>18.7</c:v>
                </c:pt>
                <c:pt idx="1307">
                  <c:v>18.71</c:v>
                </c:pt>
                <c:pt idx="1308">
                  <c:v>18.739999999999998</c:v>
                </c:pt>
                <c:pt idx="1309">
                  <c:v>18.71</c:v>
                </c:pt>
                <c:pt idx="1310">
                  <c:v>18.73</c:v>
                </c:pt>
                <c:pt idx="1311">
                  <c:v>18.63</c:v>
                </c:pt>
                <c:pt idx="1312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ser>
          <c:idx val="6"/>
          <c:order val="6"/>
          <c:tx>
            <c:strRef>
              <c:f>Output1!$BW$8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Output1!$B$9:$B$1345</c:f>
              <c:numCache>
                <c:formatCode>m/d/yyyy</c:formatCode>
                <c:ptCount val="1337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43147</c:v>
                </c:pt>
                <c:pt idx="1280">
                  <c:v>43146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</c:numCache>
            </c:numRef>
          </c:cat>
          <c:val>
            <c:numRef>
              <c:f>Output1!$BW$9:$BW$1345</c:f>
              <c:numCache>
                <c:formatCode>0.00</c:formatCode>
                <c:ptCount val="1337"/>
                <c:pt idx="547">
                  <c:v>18.350000000000001</c:v>
                </c:pt>
                <c:pt idx="548">
                  <c:v>18.5</c:v>
                </c:pt>
                <c:pt idx="549">
                  <c:v>18.510000000000002</c:v>
                </c:pt>
                <c:pt idx="550">
                  <c:v>17.600000000000001</c:v>
                </c:pt>
                <c:pt idx="551">
                  <c:v>17.48</c:v>
                </c:pt>
                <c:pt idx="552">
                  <c:v>17.55</c:v>
                </c:pt>
                <c:pt idx="553">
                  <c:v>17.010000000000002</c:v>
                </c:pt>
                <c:pt idx="554">
                  <c:v>16.37</c:v>
                </c:pt>
                <c:pt idx="555">
                  <c:v>16.059999999999999</c:v>
                </c:pt>
                <c:pt idx="556">
                  <c:v>16.3</c:v>
                </c:pt>
                <c:pt idx="557">
                  <c:v>16.8</c:v>
                </c:pt>
                <c:pt idx="558">
                  <c:v>16.600000000000001</c:v>
                </c:pt>
                <c:pt idx="559">
                  <c:v>15.96</c:v>
                </c:pt>
                <c:pt idx="560">
                  <c:v>15.65</c:v>
                </c:pt>
                <c:pt idx="561">
                  <c:v>14.94</c:v>
                </c:pt>
                <c:pt idx="562">
                  <c:v>14.75</c:v>
                </c:pt>
                <c:pt idx="563">
                  <c:v>15.03</c:v>
                </c:pt>
                <c:pt idx="564">
                  <c:v>14.71</c:v>
                </c:pt>
                <c:pt idx="565">
                  <c:v>14.36</c:v>
                </c:pt>
                <c:pt idx="566">
                  <c:v>14.96</c:v>
                </c:pt>
                <c:pt idx="567">
                  <c:v>14.96</c:v>
                </c:pt>
                <c:pt idx="568">
                  <c:v>15.25</c:v>
                </c:pt>
                <c:pt idx="569">
                  <c:v>14.86</c:v>
                </c:pt>
                <c:pt idx="570">
                  <c:v>14.53</c:v>
                </c:pt>
                <c:pt idx="571">
                  <c:v>14.54</c:v>
                </c:pt>
                <c:pt idx="572">
                  <c:v>14.47</c:v>
                </c:pt>
                <c:pt idx="573">
                  <c:v>14.17</c:v>
                </c:pt>
                <c:pt idx="574">
                  <c:v>13.69</c:v>
                </c:pt>
                <c:pt idx="575">
                  <c:v>13.74</c:v>
                </c:pt>
                <c:pt idx="576">
                  <c:v>14.23</c:v>
                </c:pt>
                <c:pt idx="577">
                  <c:v>14.26</c:v>
                </c:pt>
                <c:pt idx="578">
                  <c:v>14.85</c:v>
                </c:pt>
                <c:pt idx="579">
                  <c:v>14.55</c:v>
                </c:pt>
                <c:pt idx="580">
                  <c:v>14.54</c:v>
                </c:pt>
                <c:pt idx="581">
                  <c:v>14.62</c:v>
                </c:pt>
                <c:pt idx="582">
                  <c:v>14.56</c:v>
                </c:pt>
                <c:pt idx="583">
                  <c:v>14.3</c:v>
                </c:pt>
                <c:pt idx="584">
                  <c:v>14.26</c:v>
                </c:pt>
                <c:pt idx="585">
                  <c:v>14.63</c:v>
                </c:pt>
                <c:pt idx="586">
                  <c:v>14.28</c:v>
                </c:pt>
                <c:pt idx="587">
                  <c:v>14.05</c:v>
                </c:pt>
                <c:pt idx="588">
                  <c:v>14.22</c:v>
                </c:pt>
                <c:pt idx="589">
                  <c:v>14.22</c:v>
                </c:pt>
                <c:pt idx="590">
                  <c:v>14.41</c:v>
                </c:pt>
                <c:pt idx="591">
                  <c:v>14.61</c:v>
                </c:pt>
                <c:pt idx="592">
                  <c:v>15.09</c:v>
                </c:pt>
                <c:pt idx="593">
                  <c:v>14.95</c:v>
                </c:pt>
                <c:pt idx="594">
                  <c:v>15.39</c:v>
                </c:pt>
                <c:pt idx="595">
                  <c:v>15.25</c:v>
                </c:pt>
                <c:pt idx="596">
                  <c:v>14.96</c:v>
                </c:pt>
                <c:pt idx="597">
                  <c:v>15.09</c:v>
                </c:pt>
                <c:pt idx="598">
                  <c:v>15.13</c:v>
                </c:pt>
                <c:pt idx="599">
                  <c:v>14.87</c:v>
                </c:pt>
                <c:pt idx="600">
                  <c:v>14.61</c:v>
                </c:pt>
                <c:pt idx="601">
                  <c:v>14.54</c:v>
                </c:pt>
                <c:pt idx="602">
                  <c:v>14.35</c:v>
                </c:pt>
                <c:pt idx="603">
                  <c:v>14.49</c:v>
                </c:pt>
                <c:pt idx="604">
                  <c:v>14.57</c:v>
                </c:pt>
                <c:pt idx="605">
                  <c:v>14.74</c:v>
                </c:pt>
                <c:pt idx="606">
                  <c:v>14.49</c:v>
                </c:pt>
                <c:pt idx="607">
                  <c:v>14.3</c:v>
                </c:pt>
                <c:pt idx="608">
                  <c:v>14.3</c:v>
                </c:pt>
                <c:pt idx="609">
                  <c:v>13.98</c:v>
                </c:pt>
                <c:pt idx="610">
                  <c:v>14.31</c:v>
                </c:pt>
                <c:pt idx="611">
                  <c:v>14.49</c:v>
                </c:pt>
                <c:pt idx="612">
                  <c:v>14.74</c:v>
                </c:pt>
                <c:pt idx="613">
                  <c:v>14.76</c:v>
                </c:pt>
                <c:pt idx="614">
                  <c:v>14.52</c:v>
                </c:pt>
                <c:pt idx="615">
                  <c:v>14.45</c:v>
                </c:pt>
                <c:pt idx="616">
                  <c:v>14.54</c:v>
                </c:pt>
                <c:pt idx="617">
                  <c:v>14.43</c:v>
                </c:pt>
                <c:pt idx="618">
                  <c:v>14.35</c:v>
                </c:pt>
                <c:pt idx="619">
                  <c:v>14.63</c:v>
                </c:pt>
                <c:pt idx="620">
                  <c:v>14.51</c:v>
                </c:pt>
                <c:pt idx="621">
                  <c:v>14.57</c:v>
                </c:pt>
                <c:pt idx="622">
                  <c:v>14.33</c:v>
                </c:pt>
                <c:pt idx="623">
                  <c:v>14.36</c:v>
                </c:pt>
                <c:pt idx="624">
                  <c:v>14.09</c:v>
                </c:pt>
                <c:pt idx="625">
                  <c:v>13.96</c:v>
                </c:pt>
                <c:pt idx="626">
                  <c:v>14</c:v>
                </c:pt>
                <c:pt idx="627">
                  <c:v>14.1</c:v>
                </c:pt>
                <c:pt idx="628">
                  <c:v>14.35</c:v>
                </c:pt>
                <c:pt idx="629">
                  <c:v>14.76</c:v>
                </c:pt>
                <c:pt idx="630">
                  <c:v>14.94</c:v>
                </c:pt>
                <c:pt idx="631">
                  <c:v>14.83</c:v>
                </c:pt>
                <c:pt idx="632">
                  <c:v>15.16</c:v>
                </c:pt>
                <c:pt idx="633">
                  <c:v>15.11</c:v>
                </c:pt>
                <c:pt idx="634">
                  <c:v>15.11</c:v>
                </c:pt>
                <c:pt idx="635">
                  <c:v>14.63</c:v>
                </c:pt>
                <c:pt idx="636">
                  <c:v>14.85</c:v>
                </c:pt>
                <c:pt idx="637">
                  <c:v>14.62</c:v>
                </c:pt>
                <c:pt idx="638">
                  <c:v>14.31</c:v>
                </c:pt>
                <c:pt idx="639">
                  <c:v>13.97</c:v>
                </c:pt>
                <c:pt idx="640">
                  <c:v>14.21</c:v>
                </c:pt>
                <c:pt idx="641">
                  <c:v>14.23</c:v>
                </c:pt>
                <c:pt idx="642">
                  <c:v>14.21</c:v>
                </c:pt>
                <c:pt idx="643">
                  <c:v>14.02</c:v>
                </c:pt>
                <c:pt idx="644">
                  <c:v>14.01</c:v>
                </c:pt>
                <c:pt idx="645">
                  <c:v>13.85</c:v>
                </c:pt>
                <c:pt idx="646">
                  <c:v>13.73</c:v>
                </c:pt>
                <c:pt idx="647">
                  <c:v>13.89</c:v>
                </c:pt>
                <c:pt idx="648">
                  <c:v>13.76</c:v>
                </c:pt>
                <c:pt idx="649">
                  <c:v>13.84</c:v>
                </c:pt>
                <c:pt idx="650">
                  <c:v>13.94</c:v>
                </c:pt>
                <c:pt idx="651">
                  <c:v>13.74</c:v>
                </c:pt>
                <c:pt idx="652">
                  <c:v>13.46</c:v>
                </c:pt>
                <c:pt idx="653">
                  <c:v>13.38</c:v>
                </c:pt>
                <c:pt idx="654">
                  <c:v>13.13</c:v>
                </c:pt>
                <c:pt idx="655">
                  <c:v>13.22</c:v>
                </c:pt>
                <c:pt idx="656">
                  <c:v>13.28</c:v>
                </c:pt>
                <c:pt idx="657">
                  <c:v>13.21</c:v>
                </c:pt>
                <c:pt idx="658">
                  <c:v>13.01</c:v>
                </c:pt>
                <c:pt idx="659">
                  <c:v>13.3</c:v>
                </c:pt>
                <c:pt idx="660">
                  <c:v>13.44</c:v>
                </c:pt>
                <c:pt idx="661">
                  <c:v>13.25</c:v>
                </c:pt>
                <c:pt idx="662">
                  <c:v>13.4</c:v>
                </c:pt>
                <c:pt idx="663">
                  <c:v>13.33</c:v>
                </c:pt>
                <c:pt idx="664">
                  <c:v>13.76</c:v>
                </c:pt>
                <c:pt idx="665">
                  <c:v>13.74</c:v>
                </c:pt>
                <c:pt idx="666">
                  <c:v>13.81</c:v>
                </c:pt>
                <c:pt idx="667">
                  <c:v>13.66</c:v>
                </c:pt>
                <c:pt idx="668">
                  <c:v>13.76</c:v>
                </c:pt>
                <c:pt idx="669">
                  <c:v>13.73</c:v>
                </c:pt>
                <c:pt idx="670">
                  <c:v>13.81</c:v>
                </c:pt>
                <c:pt idx="671">
                  <c:v>13.84</c:v>
                </c:pt>
                <c:pt idx="672">
                  <c:v>13.84</c:v>
                </c:pt>
                <c:pt idx="673">
                  <c:v>13.71</c:v>
                </c:pt>
                <c:pt idx="674">
                  <c:v>13.39</c:v>
                </c:pt>
                <c:pt idx="675">
                  <c:v>13.3</c:v>
                </c:pt>
                <c:pt idx="676">
                  <c:v>13.23</c:v>
                </c:pt>
                <c:pt idx="677">
                  <c:v>13.31</c:v>
                </c:pt>
                <c:pt idx="678">
                  <c:v>13.31</c:v>
                </c:pt>
                <c:pt idx="679">
                  <c:v>12.99</c:v>
                </c:pt>
                <c:pt idx="680">
                  <c:v>12.99</c:v>
                </c:pt>
                <c:pt idx="681">
                  <c:v>13.23</c:v>
                </c:pt>
                <c:pt idx="682">
                  <c:v>13.23</c:v>
                </c:pt>
                <c:pt idx="683">
                  <c:v>13.23</c:v>
                </c:pt>
                <c:pt idx="684">
                  <c:v>13.34</c:v>
                </c:pt>
                <c:pt idx="685">
                  <c:v>13.14</c:v>
                </c:pt>
                <c:pt idx="686">
                  <c:v>12.92</c:v>
                </c:pt>
                <c:pt idx="687">
                  <c:v>12.93</c:v>
                </c:pt>
                <c:pt idx="688">
                  <c:v>12.7</c:v>
                </c:pt>
                <c:pt idx="689">
                  <c:v>12.77</c:v>
                </c:pt>
                <c:pt idx="690">
                  <c:v>13.03</c:v>
                </c:pt>
                <c:pt idx="691">
                  <c:v>12.95</c:v>
                </c:pt>
                <c:pt idx="692">
                  <c:v>13.04</c:v>
                </c:pt>
                <c:pt idx="693">
                  <c:v>13.38</c:v>
                </c:pt>
                <c:pt idx="694">
                  <c:v>13.35</c:v>
                </c:pt>
                <c:pt idx="695">
                  <c:v>12.98</c:v>
                </c:pt>
                <c:pt idx="696">
                  <c:v>12.92</c:v>
                </c:pt>
                <c:pt idx="697">
                  <c:v>12.81</c:v>
                </c:pt>
                <c:pt idx="698">
                  <c:v>12.46</c:v>
                </c:pt>
                <c:pt idx="699">
                  <c:v>12.6</c:v>
                </c:pt>
                <c:pt idx="700">
                  <c:v>12.44</c:v>
                </c:pt>
                <c:pt idx="701">
                  <c:v>12.55</c:v>
                </c:pt>
                <c:pt idx="702">
                  <c:v>12.86</c:v>
                </c:pt>
                <c:pt idx="703">
                  <c:v>12.98</c:v>
                </c:pt>
                <c:pt idx="704">
                  <c:v>12.58</c:v>
                </c:pt>
                <c:pt idx="705">
                  <c:v>12.74</c:v>
                </c:pt>
                <c:pt idx="706">
                  <c:v>13.05</c:v>
                </c:pt>
                <c:pt idx="707">
                  <c:v>13.01</c:v>
                </c:pt>
                <c:pt idx="708">
                  <c:v>13.04</c:v>
                </c:pt>
                <c:pt idx="709">
                  <c:v>12.8</c:v>
                </c:pt>
                <c:pt idx="710">
                  <c:v>12.79</c:v>
                </c:pt>
                <c:pt idx="711">
                  <c:v>12.59</c:v>
                </c:pt>
                <c:pt idx="712">
                  <c:v>12.59</c:v>
                </c:pt>
                <c:pt idx="713">
                  <c:v>12.74</c:v>
                </c:pt>
                <c:pt idx="714">
                  <c:v>12.67</c:v>
                </c:pt>
                <c:pt idx="715">
                  <c:v>12.62</c:v>
                </c:pt>
                <c:pt idx="716">
                  <c:v>12.59</c:v>
                </c:pt>
                <c:pt idx="717">
                  <c:v>12.43</c:v>
                </c:pt>
                <c:pt idx="718">
                  <c:v>12.3</c:v>
                </c:pt>
                <c:pt idx="719">
                  <c:v>12.5</c:v>
                </c:pt>
                <c:pt idx="720">
                  <c:v>12.47</c:v>
                </c:pt>
                <c:pt idx="721">
                  <c:v>12.55</c:v>
                </c:pt>
                <c:pt idx="722">
                  <c:v>12.55</c:v>
                </c:pt>
                <c:pt idx="723">
                  <c:v>12.65</c:v>
                </c:pt>
                <c:pt idx="724">
                  <c:v>12.83</c:v>
                </c:pt>
                <c:pt idx="725">
                  <c:v>12.95</c:v>
                </c:pt>
                <c:pt idx="726">
                  <c:v>13.11</c:v>
                </c:pt>
                <c:pt idx="727">
                  <c:v>13.43</c:v>
                </c:pt>
                <c:pt idx="728">
                  <c:v>13.54</c:v>
                </c:pt>
                <c:pt idx="729">
                  <c:v>13.38</c:v>
                </c:pt>
                <c:pt idx="730">
                  <c:v>13.12</c:v>
                </c:pt>
                <c:pt idx="731">
                  <c:v>13.34</c:v>
                </c:pt>
                <c:pt idx="732">
                  <c:v>13.5</c:v>
                </c:pt>
                <c:pt idx="733">
                  <c:v>13.47</c:v>
                </c:pt>
                <c:pt idx="734">
                  <c:v>13.62</c:v>
                </c:pt>
                <c:pt idx="735">
                  <c:v>13.2</c:v>
                </c:pt>
                <c:pt idx="736">
                  <c:v>12.95</c:v>
                </c:pt>
                <c:pt idx="737">
                  <c:v>12.64</c:v>
                </c:pt>
                <c:pt idx="738">
                  <c:v>12.64</c:v>
                </c:pt>
                <c:pt idx="739">
                  <c:v>12.57</c:v>
                </c:pt>
                <c:pt idx="740">
                  <c:v>12.45</c:v>
                </c:pt>
                <c:pt idx="741">
                  <c:v>12.71</c:v>
                </c:pt>
                <c:pt idx="742">
                  <c:v>12.88</c:v>
                </c:pt>
                <c:pt idx="743">
                  <c:v>13.14</c:v>
                </c:pt>
                <c:pt idx="744">
                  <c:v>12.96</c:v>
                </c:pt>
                <c:pt idx="745">
                  <c:v>12.59</c:v>
                </c:pt>
                <c:pt idx="746">
                  <c:v>12.82</c:v>
                </c:pt>
                <c:pt idx="747">
                  <c:v>12.78</c:v>
                </c:pt>
                <c:pt idx="748">
                  <c:v>12.73</c:v>
                </c:pt>
                <c:pt idx="749">
                  <c:v>13.08</c:v>
                </c:pt>
                <c:pt idx="750">
                  <c:v>13.29</c:v>
                </c:pt>
                <c:pt idx="751">
                  <c:v>13.61</c:v>
                </c:pt>
                <c:pt idx="752">
                  <c:v>13.59</c:v>
                </c:pt>
                <c:pt idx="753">
                  <c:v>13.97</c:v>
                </c:pt>
                <c:pt idx="754">
                  <c:v>13.91</c:v>
                </c:pt>
                <c:pt idx="755">
                  <c:v>13.64</c:v>
                </c:pt>
                <c:pt idx="756">
                  <c:v>14.52</c:v>
                </c:pt>
                <c:pt idx="757">
                  <c:v>14.97</c:v>
                </c:pt>
                <c:pt idx="758">
                  <c:v>14.88</c:v>
                </c:pt>
                <c:pt idx="759">
                  <c:v>15.02</c:v>
                </c:pt>
                <c:pt idx="760">
                  <c:v>14.5</c:v>
                </c:pt>
                <c:pt idx="761">
                  <c:v>14.56</c:v>
                </c:pt>
                <c:pt idx="762">
                  <c:v>14.52</c:v>
                </c:pt>
                <c:pt idx="763">
                  <c:v>14.84</c:v>
                </c:pt>
                <c:pt idx="764">
                  <c:v>14.8</c:v>
                </c:pt>
                <c:pt idx="765">
                  <c:v>14.83</c:v>
                </c:pt>
                <c:pt idx="766">
                  <c:v>15.34</c:v>
                </c:pt>
                <c:pt idx="767">
                  <c:v>15.54</c:v>
                </c:pt>
                <c:pt idx="768">
                  <c:v>15.92</c:v>
                </c:pt>
                <c:pt idx="769">
                  <c:v>16.170000000000002</c:v>
                </c:pt>
                <c:pt idx="770">
                  <c:v>15.93</c:v>
                </c:pt>
                <c:pt idx="771">
                  <c:v>15.86</c:v>
                </c:pt>
                <c:pt idx="772">
                  <c:v>15.7</c:v>
                </c:pt>
                <c:pt idx="773">
                  <c:v>15.51</c:v>
                </c:pt>
                <c:pt idx="774">
                  <c:v>15.12</c:v>
                </c:pt>
                <c:pt idx="775">
                  <c:v>14.97</c:v>
                </c:pt>
                <c:pt idx="776">
                  <c:v>15.29</c:v>
                </c:pt>
                <c:pt idx="777">
                  <c:v>15.23</c:v>
                </c:pt>
                <c:pt idx="778">
                  <c:v>15.25</c:v>
                </c:pt>
                <c:pt idx="779">
                  <c:v>14.75</c:v>
                </c:pt>
                <c:pt idx="780">
                  <c:v>14.54</c:v>
                </c:pt>
                <c:pt idx="781">
                  <c:v>14.85</c:v>
                </c:pt>
                <c:pt idx="782">
                  <c:v>15.15</c:v>
                </c:pt>
                <c:pt idx="783">
                  <c:v>15.56</c:v>
                </c:pt>
                <c:pt idx="784">
                  <c:v>15.99</c:v>
                </c:pt>
                <c:pt idx="785">
                  <c:v>15.82</c:v>
                </c:pt>
                <c:pt idx="786">
                  <c:v>15.99</c:v>
                </c:pt>
                <c:pt idx="787">
                  <c:v>15.98</c:v>
                </c:pt>
                <c:pt idx="788">
                  <c:v>16.100000000000001</c:v>
                </c:pt>
                <c:pt idx="789">
                  <c:v>16.16</c:v>
                </c:pt>
                <c:pt idx="790">
                  <c:v>16.12</c:v>
                </c:pt>
                <c:pt idx="791">
                  <c:v>16.559999999999999</c:v>
                </c:pt>
                <c:pt idx="792">
                  <c:v>16.62</c:v>
                </c:pt>
                <c:pt idx="793">
                  <c:v>16.850000000000001</c:v>
                </c:pt>
                <c:pt idx="794">
                  <c:v>16.96</c:v>
                </c:pt>
                <c:pt idx="795">
                  <c:v>17.399999999999999</c:v>
                </c:pt>
                <c:pt idx="796">
                  <c:v>17.34</c:v>
                </c:pt>
                <c:pt idx="797">
                  <c:v>17.53</c:v>
                </c:pt>
                <c:pt idx="798">
                  <c:v>17.239999999999998</c:v>
                </c:pt>
                <c:pt idx="799">
                  <c:v>17.11</c:v>
                </c:pt>
                <c:pt idx="800">
                  <c:v>17.72</c:v>
                </c:pt>
                <c:pt idx="801">
                  <c:v>17.670000000000002</c:v>
                </c:pt>
                <c:pt idx="802">
                  <c:v>17.059999999999999</c:v>
                </c:pt>
                <c:pt idx="803">
                  <c:v>16.920000000000002</c:v>
                </c:pt>
                <c:pt idx="804">
                  <c:v>17.12</c:v>
                </c:pt>
                <c:pt idx="805">
                  <c:v>17.47</c:v>
                </c:pt>
                <c:pt idx="806">
                  <c:v>17.37</c:v>
                </c:pt>
                <c:pt idx="807">
                  <c:v>17.329999999999998</c:v>
                </c:pt>
                <c:pt idx="808">
                  <c:v>17.600000000000001</c:v>
                </c:pt>
                <c:pt idx="809">
                  <c:v>17.45</c:v>
                </c:pt>
                <c:pt idx="810">
                  <c:v>17.100000000000001</c:v>
                </c:pt>
                <c:pt idx="811">
                  <c:v>16.95</c:v>
                </c:pt>
                <c:pt idx="812">
                  <c:v>16.78</c:v>
                </c:pt>
                <c:pt idx="813">
                  <c:v>16.8</c:v>
                </c:pt>
                <c:pt idx="814">
                  <c:v>16.82</c:v>
                </c:pt>
                <c:pt idx="815">
                  <c:v>16.61</c:v>
                </c:pt>
                <c:pt idx="816">
                  <c:v>16.55</c:v>
                </c:pt>
                <c:pt idx="817">
                  <c:v>17.22</c:v>
                </c:pt>
                <c:pt idx="818">
                  <c:v>17.489999999999998</c:v>
                </c:pt>
                <c:pt idx="819">
                  <c:v>17.39</c:v>
                </c:pt>
                <c:pt idx="820">
                  <c:v>17.45</c:v>
                </c:pt>
                <c:pt idx="821">
                  <c:v>17.600000000000001</c:v>
                </c:pt>
                <c:pt idx="822">
                  <c:v>17.559999999999999</c:v>
                </c:pt>
                <c:pt idx="823">
                  <c:v>17.850000000000001</c:v>
                </c:pt>
                <c:pt idx="824">
                  <c:v>18.13</c:v>
                </c:pt>
                <c:pt idx="825">
                  <c:v>18.45</c:v>
                </c:pt>
                <c:pt idx="826">
                  <c:v>18.36</c:v>
                </c:pt>
                <c:pt idx="827">
                  <c:v>18.690000000000001</c:v>
                </c:pt>
                <c:pt idx="828">
                  <c:v>18.7</c:v>
                </c:pt>
                <c:pt idx="829">
                  <c:v>18.43</c:v>
                </c:pt>
                <c:pt idx="830">
                  <c:v>18.41</c:v>
                </c:pt>
                <c:pt idx="831">
                  <c:v>18.489999999999998</c:v>
                </c:pt>
                <c:pt idx="832">
                  <c:v>18.53</c:v>
                </c:pt>
                <c:pt idx="833">
                  <c:v>18.57</c:v>
                </c:pt>
                <c:pt idx="834">
                  <c:v>18.190000000000001</c:v>
                </c:pt>
                <c:pt idx="835">
                  <c:v>17.89</c:v>
                </c:pt>
                <c:pt idx="836">
                  <c:v>17.89</c:v>
                </c:pt>
                <c:pt idx="837">
                  <c:v>17.89</c:v>
                </c:pt>
                <c:pt idx="838">
                  <c:v>18</c:v>
                </c:pt>
                <c:pt idx="839">
                  <c:v>18.21</c:v>
                </c:pt>
                <c:pt idx="840">
                  <c:v>18.32</c:v>
                </c:pt>
                <c:pt idx="841">
                  <c:v>18.73</c:v>
                </c:pt>
                <c:pt idx="842">
                  <c:v>18.809999999999999</c:v>
                </c:pt>
                <c:pt idx="843">
                  <c:v>18.28</c:v>
                </c:pt>
                <c:pt idx="844">
                  <c:v>18.329999999999998</c:v>
                </c:pt>
                <c:pt idx="845">
                  <c:v>18.61</c:v>
                </c:pt>
                <c:pt idx="846">
                  <c:v>18.39</c:v>
                </c:pt>
                <c:pt idx="847">
                  <c:v>18.489999999999998</c:v>
                </c:pt>
                <c:pt idx="848">
                  <c:v>18.79</c:v>
                </c:pt>
                <c:pt idx="849">
                  <c:v>19.03</c:v>
                </c:pt>
                <c:pt idx="850">
                  <c:v>18.89</c:v>
                </c:pt>
                <c:pt idx="851">
                  <c:v>18.920000000000002</c:v>
                </c:pt>
                <c:pt idx="852">
                  <c:v>19.43</c:v>
                </c:pt>
                <c:pt idx="853">
                  <c:v>19.63</c:v>
                </c:pt>
                <c:pt idx="854">
                  <c:v>19.63</c:v>
                </c:pt>
                <c:pt idx="855">
                  <c:v>19.73</c:v>
                </c:pt>
                <c:pt idx="856">
                  <c:v>19.899999999999999</c:v>
                </c:pt>
                <c:pt idx="857">
                  <c:v>19.850000000000001</c:v>
                </c:pt>
                <c:pt idx="858">
                  <c:v>20.05</c:v>
                </c:pt>
                <c:pt idx="859">
                  <c:v>19.63</c:v>
                </c:pt>
                <c:pt idx="860">
                  <c:v>19.489999999999998</c:v>
                </c:pt>
                <c:pt idx="861">
                  <c:v>19.54</c:v>
                </c:pt>
                <c:pt idx="862">
                  <c:v>19.55</c:v>
                </c:pt>
                <c:pt idx="863">
                  <c:v>19.47</c:v>
                </c:pt>
                <c:pt idx="864">
                  <c:v>19.38</c:v>
                </c:pt>
                <c:pt idx="865">
                  <c:v>19.57</c:v>
                </c:pt>
                <c:pt idx="866">
                  <c:v>19.850000000000001</c:v>
                </c:pt>
                <c:pt idx="867">
                  <c:v>19.829999999999998</c:v>
                </c:pt>
                <c:pt idx="868">
                  <c:v>19.84</c:v>
                </c:pt>
                <c:pt idx="869">
                  <c:v>19.98</c:v>
                </c:pt>
                <c:pt idx="870">
                  <c:v>19.91</c:v>
                </c:pt>
                <c:pt idx="871">
                  <c:v>20.18</c:v>
                </c:pt>
                <c:pt idx="872">
                  <c:v>20.149999999999999</c:v>
                </c:pt>
                <c:pt idx="873">
                  <c:v>20.27</c:v>
                </c:pt>
                <c:pt idx="874">
                  <c:v>19.96</c:v>
                </c:pt>
                <c:pt idx="875">
                  <c:v>19.850000000000001</c:v>
                </c:pt>
                <c:pt idx="876">
                  <c:v>19.96</c:v>
                </c:pt>
                <c:pt idx="877">
                  <c:v>20.68</c:v>
                </c:pt>
                <c:pt idx="878">
                  <c:v>19.5</c:v>
                </c:pt>
                <c:pt idx="879">
                  <c:v>19.93</c:v>
                </c:pt>
                <c:pt idx="880">
                  <c:v>20.21</c:v>
                </c:pt>
                <c:pt idx="881">
                  <c:v>20.21</c:v>
                </c:pt>
                <c:pt idx="882">
                  <c:v>19.7</c:v>
                </c:pt>
                <c:pt idx="883">
                  <c:v>19.45</c:v>
                </c:pt>
                <c:pt idx="884">
                  <c:v>19.559999999999999</c:v>
                </c:pt>
                <c:pt idx="885">
                  <c:v>19.23</c:v>
                </c:pt>
                <c:pt idx="886">
                  <c:v>18.97</c:v>
                </c:pt>
                <c:pt idx="887">
                  <c:v>18.79</c:v>
                </c:pt>
                <c:pt idx="888">
                  <c:v>19.29</c:v>
                </c:pt>
                <c:pt idx="889">
                  <c:v>19.170000000000002</c:v>
                </c:pt>
                <c:pt idx="890">
                  <c:v>19.079999999999998</c:v>
                </c:pt>
                <c:pt idx="891">
                  <c:v>19.149999999999999</c:v>
                </c:pt>
                <c:pt idx="892">
                  <c:v>19.21</c:v>
                </c:pt>
                <c:pt idx="893">
                  <c:v>19.260000000000002</c:v>
                </c:pt>
                <c:pt idx="894">
                  <c:v>19.510000000000002</c:v>
                </c:pt>
                <c:pt idx="895">
                  <c:v>19.510000000000002</c:v>
                </c:pt>
                <c:pt idx="896">
                  <c:v>19.510000000000002</c:v>
                </c:pt>
                <c:pt idx="897">
                  <c:v>19.510000000000002</c:v>
                </c:pt>
                <c:pt idx="898">
                  <c:v>19.510000000000002</c:v>
                </c:pt>
                <c:pt idx="899">
                  <c:v>19.510000000000002</c:v>
                </c:pt>
                <c:pt idx="900">
                  <c:v>19.510000000000002</c:v>
                </c:pt>
                <c:pt idx="901">
                  <c:v>19.649999999999999</c:v>
                </c:pt>
                <c:pt idx="902">
                  <c:v>19.38</c:v>
                </c:pt>
                <c:pt idx="903">
                  <c:v>19.54</c:v>
                </c:pt>
                <c:pt idx="904">
                  <c:v>19.420000000000002</c:v>
                </c:pt>
                <c:pt idx="905">
                  <c:v>19.43</c:v>
                </c:pt>
                <c:pt idx="906">
                  <c:v>19.600000000000001</c:v>
                </c:pt>
                <c:pt idx="907">
                  <c:v>19.57</c:v>
                </c:pt>
                <c:pt idx="908">
                  <c:v>19.7</c:v>
                </c:pt>
                <c:pt idx="909">
                  <c:v>20.25</c:v>
                </c:pt>
                <c:pt idx="910">
                  <c:v>20.11</c:v>
                </c:pt>
                <c:pt idx="911">
                  <c:v>19.96</c:v>
                </c:pt>
                <c:pt idx="912">
                  <c:v>19.88</c:v>
                </c:pt>
                <c:pt idx="913">
                  <c:v>20.03</c:v>
                </c:pt>
                <c:pt idx="914">
                  <c:v>20.16</c:v>
                </c:pt>
                <c:pt idx="915">
                  <c:v>20.11</c:v>
                </c:pt>
                <c:pt idx="916">
                  <c:v>20.27</c:v>
                </c:pt>
                <c:pt idx="917">
                  <c:v>19.850000000000001</c:v>
                </c:pt>
                <c:pt idx="918">
                  <c:v>20.190000000000001</c:v>
                </c:pt>
                <c:pt idx="919">
                  <c:v>20.13</c:v>
                </c:pt>
                <c:pt idx="920">
                  <c:v>20.23</c:v>
                </c:pt>
                <c:pt idx="921">
                  <c:v>20.18</c:v>
                </c:pt>
                <c:pt idx="922">
                  <c:v>20.75</c:v>
                </c:pt>
                <c:pt idx="923">
                  <c:v>21.21</c:v>
                </c:pt>
                <c:pt idx="924">
                  <c:v>20.85</c:v>
                </c:pt>
                <c:pt idx="925">
                  <c:v>20.399999999999999</c:v>
                </c:pt>
                <c:pt idx="926">
                  <c:v>20.059999999999999</c:v>
                </c:pt>
                <c:pt idx="927">
                  <c:v>20.03</c:v>
                </c:pt>
                <c:pt idx="928">
                  <c:v>19.84</c:v>
                </c:pt>
                <c:pt idx="929">
                  <c:v>19.579999999999998</c:v>
                </c:pt>
                <c:pt idx="930">
                  <c:v>19.489999999999998</c:v>
                </c:pt>
                <c:pt idx="931">
                  <c:v>19.329999999999998</c:v>
                </c:pt>
                <c:pt idx="932">
                  <c:v>20.09</c:v>
                </c:pt>
                <c:pt idx="933">
                  <c:v>19.899999999999999</c:v>
                </c:pt>
                <c:pt idx="934">
                  <c:v>20.21</c:v>
                </c:pt>
                <c:pt idx="935">
                  <c:v>20.170000000000002</c:v>
                </c:pt>
                <c:pt idx="936">
                  <c:v>20.18</c:v>
                </c:pt>
                <c:pt idx="937">
                  <c:v>20.37</c:v>
                </c:pt>
                <c:pt idx="938">
                  <c:v>20.190000000000001</c:v>
                </c:pt>
                <c:pt idx="939">
                  <c:v>20.03</c:v>
                </c:pt>
                <c:pt idx="940">
                  <c:v>19.57</c:v>
                </c:pt>
                <c:pt idx="941">
                  <c:v>19.95</c:v>
                </c:pt>
                <c:pt idx="942">
                  <c:v>19.93</c:v>
                </c:pt>
                <c:pt idx="943">
                  <c:v>19.86</c:v>
                </c:pt>
                <c:pt idx="944">
                  <c:v>20</c:v>
                </c:pt>
                <c:pt idx="945">
                  <c:v>19.88</c:v>
                </c:pt>
                <c:pt idx="946">
                  <c:v>19.829999999999998</c:v>
                </c:pt>
                <c:pt idx="947">
                  <c:v>20.43</c:v>
                </c:pt>
                <c:pt idx="948">
                  <c:v>20.09</c:v>
                </c:pt>
                <c:pt idx="949">
                  <c:v>19.760000000000002</c:v>
                </c:pt>
                <c:pt idx="950">
                  <c:v>19.690000000000001</c:v>
                </c:pt>
                <c:pt idx="951">
                  <c:v>20.48</c:v>
                </c:pt>
                <c:pt idx="952">
                  <c:v>20.21</c:v>
                </c:pt>
                <c:pt idx="953">
                  <c:v>19.66</c:v>
                </c:pt>
                <c:pt idx="954">
                  <c:v>20.64</c:v>
                </c:pt>
                <c:pt idx="955">
                  <c:v>20.91</c:v>
                </c:pt>
                <c:pt idx="956">
                  <c:v>20.81</c:v>
                </c:pt>
                <c:pt idx="957">
                  <c:v>20.46</c:v>
                </c:pt>
                <c:pt idx="958">
                  <c:v>20.56</c:v>
                </c:pt>
                <c:pt idx="959">
                  <c:v>20.53</c:v>
                </c:pt>
                <c:pt idx="960">
                  <c:v>20.65</c:v>
                </c:pt>
                <c:pt idx="961">
                  <c:v>20.6</c:v>
                </c:pt>
                <c:pt idx="962">
                  <c:v>20.420000000000002</c:v>
                </c:pt>
                <c:pt idx="963">
                  <c:v>20.43</c:v>
                </c:pt>
                <c:pt idx="964">
                  <c:v>20.55</c:v>
                </c:pt>
                <c:pt idx="965">
                  <c:v>20.76</c:v>
                </c:pt>
                <c:pt idx="966">
                  <c:v>20.45</c:v>
                </c:pt>
                <c:pt idx="967">
                  <c:v>20.41</c:v>
                </c:pt>
                <c:pt idx="968">
                  <c:v>20.63</c:v>
                </c:pt>
                <c:pt idx="969">
                  <c:v>20.64</c:v>
                </c:pt>
                <c:pt idx="970">
                  <c:v>20.65</c:v>
                </c:pt>
                <c:pt idx="971">
                  <c:v>20.86</c:v>
                </c:pt>
                <c:pt idx="972">
                  <c:v>20.8</c:v>
                </c:pt>
                <c:pt idx="973">
                  <c:v>20.83</c:v>
                </c:pt>
                <c:pt idx="974">
                  <c:v>20.2</c:v>
                </c:pt>
                <c:pt idx="975">
                  <c:v>20.88</c:v>
                </c:pt>
                <c:pt idx="976">
                  <c:v>21.24</c:v>
                </c:pt>
                <c:pt idx="977">
                  <c:v>21.38</c:v>
                </c:pt>
                <c:pt idx="978">
                  <c:v>21.68</c:v>
                </c:pt>
                <c:pt idx="979">
                  <c:v>21.57</c:v>
                </c:pt>
                <c:pt idx="980">
                  <c:v>21.67</c:v>
                </c:pt>
                <c:pt idx="981">
                  <c:v>21.38</c:v>
                </c:pt>
                <c:pt idx="982">
                  <c:v>21.38</c:v>
                </c:pt>
                <c:pt idx="983">
                  <c:v>21.09</c:v>
                </c:pt>
                <c:pt idx="984">
                  <c:v>21.14</c:v>
                </c:pt>
                <c:pt idx="985">
                  <c:v>21.36</c:v>
                </c:pt>
                <c:pt idx="986">
                  <c:v>21.56</c:v>
                </c:pt>
                <c:pt idx="987">
                  <c:v>21.51</c:v>
                </c:pt>
                <c:pt idx="988">
                  <c:v>21.48</c:v>
                </c:pt>
                <c:pt idx="989">
                  <c:v>21.44</c:v>
                </c:pt>
                <c:pt idx="990">
                  <c:v>21.8</c:v>
                </c:pt>
                <c:pt idx="991">
                  <c:v>21.03</c:v>
                </c:pt>
                <c:pt idx="992">
                  <c:v>20.6</c:v>
                </c:pt>
                <c:pt idx="993">
                  <c:v>20.11</c:v>
                </c:pt>
                <c:pt idx="994">
                  <c:v>20.18</c:v>
                </c:pt>
                <c:pt idx="995">
                  <c:v>20.260000000000002</c:v>
                </c:pt>
                <c:pt idx="996">
                  <c:v>20.309999999999999</c:v>
                </c:pt>
                <c:pt idx="997">
                  <c:v>20.51</c:v>
                </c:pt>
                <c:pt idx="998">
                  <c:v>20.21</c:v>
                </c:pt>
                <c:pt idx="999">
                  <c:v>20.12</c:v>
                </c:pt>
                <c:pt idx="1000">
                  <c:v>20.059999999999999</c:v>
                </c:pt>
                <c:pt idx="1001">
                  <c:v>19.98</c:v>
                </c:pt>
                <c:pt idx="1002">
                  <c:v>19.87</c:v>
                </c:pt>
                <c:pt idx="1003">
                  <c:v>19.579999999999998</c:v>
                </c:pt>
                <c:pt idx="1004">
                  <c:v>19.73</c:v>
                </c:pt>
                <c:pt idx="1005">
                  <c:v>19.97</c:v>
                </c:pt>
                <c:pt idx="1006">
                  <c:v>20.52</c:v>
                </c:pt>
                <c:pt idx="1007">
                  <c:v>20.41</c:v>
                </c:pt>
                <c:pt idx="1008">
                  <c:v>21.06</c:v>
                </c:pt>
                <c:pt idx="1009">
                  <c:v>21</c:v>
                </c:pt>
                <c:pt idx="1010">
                  <c:v>21.08</c:v>
                </c:pt>
                <c:pt idx="1011">
                  <c:v>20.83</c:v>
                </c:pt>
                <c:pt idx="1012">
                  <c:v>20.83</c:v>
                </c:pt>
                <c:pt idx="1013">
                  <c:v>21.15</c:v>
                </c:pt>
                <c:pt idx="1014">
                  <c:v>21.18</c:v>
                </c:pt>
                <c:pt idx="1015">
                  <c:v>21.08</c:v>
                </c:pt>
                <c:pt idx="1016">
                  <c:v>21.13</c:v>
                </c:pt>
                <c:pt idx="1017">
                  <c:v>21.13</c:v>
                </c:pt>
                <c:pt idx="1018">
                  <c:v>20.73</c:v>
                </c:pt>
                <c:pt idx="1019">
                  <c:v>20.63</c:v>
                </c:pt>
                <c:pt idx="1020">
                  <c:v>20.67</c:v>
                </c:pt>
                <c:pt idx="1021">
                  <c:v>20.9</c:v>
                </c:pt>
                <c:pt idx="1022">
                  <c:v>21.1</c:v>
                </c:pt>
                <c:pt idx="1023">
                  <c:v>20.49</c:v>
                </c:pt>
                <c:pt idx="1024">
                  <c:v>20.6</c:v>
                </c:pt>
                <c:pt idx="1025">
                  <c:v>20.8</c:v>
                </c:pt>
                <c:pt idx="1026">
                  <c:v>20.68</c:v>
                </c:pt>
                <c:pt idx="1027">
                  <c:v>20.82</c:v>
                </c:pt>
                <c:pt idx="1028">
                  <c:v>20.3</c:v>
                </c:pt>
                <c:pt idx="1029">
                  <c:v>20.45</c:v>
                </c:pt>
                <c:pt idx="1030">
                  <c:v>20.65</c:v>
                </c:pt>
                <c:pt idx="1031">
                  <c:v>20.93</c:v>
                </c:pt>
                <c:pt idx="1032">
                  <c:v>20.83</c:v>
                </c:pt>
                <c:pt idx="1033">
                  <c:v>20.93</c:v>
                </c:pt>
                <c:pt idx="1034">
                  <c:v>20.83</c:v>
                </c:pt>
                <c:pt idx="1035">
                  <c:v>20.97</c:v>
                </c:pt>
                <c:pt idx="1036">
                  <c:v>21</c:v>
                </c:pt>
                <c:pt idx="1037">
                  <c:v>21.17</c:v>
                </c:pt>
                <c:pt idx="1038">
                  <c:v>21.18</c:v>
                </c:pt>
                <c:pt idx="1039">
                  <c:v>21.08</c:v>
                </c:pt>
                <c:pt idx="1040">
                  <c:v>21.08</c:v>
                </c:pt>
                <c:pt idx="1041">
                  <c:v>20.95</c:v>
                </c:pt>
                <c:pt idx="1042">
                  <c:v>21.3</c:v>
                </c:pt>
                <c:pt idx="1043">
                  <c:v>21.15</c:v>
                </c:pt>
                <c:pt idx="1044">
                  <c:v>21.06</c:v>
                </c:pt>
                <c:pt idx="1045">
                  <c:v>22.73</c:v>
                </c:pt>
                <c:pt idx="1046">
                  <c:v>22.58</c:v>
                </c:pt>
                <c:pt idx="1047">
                  <c:v>21.98</c:v>
                </c:pt>
                <c:pt idx="1048">
                  <c:v>21.75</c:v>
                </c:pt>
                <c:pt idx="1049">
                  <c:v>21.43</c:v>
                </c:pt>
                <c:pt idx="1050">
                  <c:v>21.53</c:v>
                </c:pt>
                <c:pt idx="1051">
                  <c:v>21.43</c:v>
                </c:pt>
                <c:pt idx="1052">
                  <c:v>21.28</c:v>
                </c:pt>
                <c:pt idx="1053">
                  <c:v>21.53</c:v>
                </c:pt>
                <c:pt idx="1054">
                  <c:v>21.13</c:v>
                </c:pt>
                <c:pt idx="1055">
                  <c:v>21.38</c:v>
                </c:pt>
                <c:pt idx="1056">
                  <c:v>21.03</c:v>
                </c:pt>
                <c:pt idx="1057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6880"/>
        <c:axId val="1"/>
      </c:lineChart>
      <c:dateAx>
        <c:axId val="45505688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6880"/>
        <c:crossesAt val="43063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083"/>
          <c:y val="0.19553961384410551"/>
          <c:w val="8.2721114491184397E-2"/>
          <c:h val="0.23977350959412017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5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18E-2"/>
          <c:y val="0.18526415250725239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8.4725191183628166</c:v>
                </c:pt>
                <c:pt idx="1">
                  <c:v>8.3153816102088705</c:v>
                </c:pt>
                <c:pt idx="2">
                  <c:v>8.1725293300689188</c:v>
                </c:pt>
                <c:pt idx="3">
                  <c:v>8.0420989873324409</c:v>
                </c:pt>
                <c:pt idx="4">
                  <c:v>7.9225378398240034</c:v>
                </c:pt>
                <c:pt idx="5">
                  <c:v>7.8125415841162411</c:v>
                </c:pt>
                <c:pt idx="6">
                  <c:v>7.7110065788475364</c:v>
                </c:pt>
                <c:pt idx="7">
                  <c:v>7.6169926850802181</c:v>
                </c:pt>
                <c:pt idx="8">
                  <c:v>7.5296940694391363</c:v>
                </c:pt>
                <c:pt idx="9">
                  <c:v>7.4484160479801993</c:v>
                </c:pt>
                <c:pt idx="10">
                  <c:v>7.3725565612851902</c:v>
                </c:pt>
                <c:pt idx="11">
                  <c:v>7.3015912350221175</c:v>
                </c:pt>
                <c:pt idx="12">
                  <c:v>7.2350612416504871</c:v>
                </c:pt>
                <c:pt idx="13">
                  <c:v>7.1725633690892581</c:v>
                </c:pt>
                <c:pt idx="14">
                  <c:v>7.1137418419728071</c:v>
                </c:pt>
                <c:pt idx="15">
                  <c:v>7.0582815449772971</c:v>
                </c:pt>
                <c:pt idx="16">
                  <c:v>7.0059023755926484</c:v>
                </c:pt>
                <c:pt idx="17">
                  <c:v>6.9563545126612238</c:v>
                </c:pt>
                <c:pt idx="18">
                  <c:v>6.9094144319893473</c:v>
                </c:pt>
                <c:pt idx="19">
                  <c:v>6.8648815349416701</c:v>
                </c:pt>
                <c:pt idx="20">
                  <c:v>6.8225752827463779</c:v>
                </c:pt>
                <c:pt idx="21">
                  <c:v>6.782332750170367</c:v>
                </c:pt>
                <c:pt idx="22">
                  <c:v>6.744006528669404</c:v>
                </c:pt>
                <c:pt idx="23">
                  <c:v>6.7074629221219748</c:v>
                </c:pt>
                <c:pt idx="24">
                  <c:v>6.672580388599429</c:v>
                </c:pt>
                <c:pt idx="25">
                  <c:v>6.6392481899001066</c:v>
                </c:pt>
                <c:pt idx="26">
                  <c:v>6.6073652172311901</c:v>
                </c:pt>
                <c:pt idx="27">
                  <c:v>6.5768389668035034</c:v>
                </c:pt>
                <c:pt idx="28">
                  <c:v>6.5475846434769709</c:v>
                </c:pt>
                <c:pt idx="29">
                  <c:v>6.5195243741637663</c:v>
                </c:pt>
                <c:pt idx="30">
                  <c:v>6.4925865156230902</c:v>
                </c:pt>
                <c:pt idx="31">
                  <c:v>6.4667050436918521</c:v>
                </c:pt>
                <c:pt idx="32">
                  <c:v>6.4418190129887378</c:v>
                </c:pt>
                <c:pt idx="33">
                  <c:v>6.4178720777838549</c:v>
                </c:pt>
                <c:pt idx="34">
                  <c:v>6.3948120661050787</c:v>
                </c:pt>
                <c:pt idx="35">
                  <c:v>6.3725906003055313</c:v>
                </c:pt>
                <c:pt idx="36">
                  <c:v>6.3511627582845378</c:v>
                </c:pt>
                <c:pt idx="37">
                  <c:v>6.3304867703695455</c:v>
                </c:pt>
                <c:pt idx="38">
                  <c:v>6.3105237475550693</c:v>
                </c:pt>
                <c:pt idx="39">
                  <c:v>6.2912374373783724</c:v>
                </c:pt>
                <c:pt idx="40">
                  <c:v>6.2725940042075647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6.7765862416504863</c:v>
                </c:pt>
                <c:pt idx="1">
                  <c:v>6.7418550609590318</c:v>
                </c:pt>
                <c:pt idx="2">
                  <c:v>6.7102812603304365</c:v>
                </c:pt>
                <c:pt idx="3">
                  <c:v>6.6814530075825891</c:v>
                </c:pt>
                <c:pt idx="4">
                  <c:v>6.655027109230395</c:v>
                </c:pt>
                <c:pt idx="5">
                  <c:v>6.6307152827463769</c:v>
                </c:pt>
                <c:pt idx="6">
                  <c:v>6.608273596761129</c:v>
                </c:pt>
                <c:pt idx="7">
                  <c:v>6.5874942578858997</c:v>
                </c:pt>
                <c:pt idx="8">
                  <c:v>6.5681991575017582</c:v>
                </c:pt>
                <c:pt idx="9">
                  <c:v>6.5502347536958334</c:v>
                </c:pt>
                <c:pt idx="10">
                  <c:v>6.5334679768103037</c:v>
                </c:pt>
                <c:pt idx="11">
                  <c:v>6.5177829274657757</c:v>
                </c:pt>
                <c:pt idx="12">
                  <c:v>6.5030781937052806</c:v>
                </c:pt>
                <c:pt idx="13">
                  <c:v>6.4892646559302705</c:v>
                </c:pt>
                <c:pt idx="14">
                  <c:v>6.4762636792008488</c:v>
                </c:pt>
                <c:pt idx="15">
                  <c:v>6.4640056154273946</c:v>
                </c:pt>
                <c:pt idx="16">
                  <c:v>6.4524285551969092</c:v>
                </c:pt>
                <c:pt idx="17">
                  <c:v>6.4414772820059101</c:v>
                </c:pt>
                <c:pt idx="18">
                  <c:v>6.431102391614437</c:v>
                </c:pt>
                <c:pt idx="19">
                  <c:v>6.4212595468840652</c:v>
                </c:pt>
                <c:pt idx="20">
                  <c:v>6.4119088443902124</c:v>
                </c:pt>
                <c:pt idx="21">
                  <c:v>6.4030142737253275</c:v>
                </c:pt>
                <c:pt idx="22">
                  <c:v>6.3945432540444846</c:v>
                </c:pt>
                <c:pt idx="23">
                  <c:v>6.3864662352790305</c:v>
                </c:pt>
                <c:pt idx="24">
                  <c:v>6.3787563537301875</c:v>
                </c:pt>
                <c:pt idx="25">
                  <c:v>6.3713891335835156</c:v>
                </c:pt>
                <c:pt idx="26">
                  <c:v>6.3643422273562633</c:v>
                </c:pt>
                <c:pt idx="27">
                  <c:v>6.3575951894791078</c:v>
                </c:pt>
                <c:pt idx="28">
                  <c:v>6.3511292781801663</c:v>
                </c:pt>
                <c:pt idx="29">
                  <c:v>6.344927281628121</c:v>
                </c:pt>
                <c:pt idx="30">
                  <c:v>6.3389733649381572</c:v>
                </c:pt>
                <c:pt idx="31">
                  <c:v>6.333252935177212</c:v>
                </c:pt>
                <c:pt idx="32">
                  <c:v>6.3277525219455342</c:v>
                </c:pt>
                <c:pt idx="33">
                  <c:v>6.3224596714773149</c:v>
                </c:pt>
                <c:pt idx="34">
                  <c:v>6.3173628525079195</c:v>
                </c:pt>
                <c:pt idx="35">
                  <c:v>6.3124513724101377</c:v>
                </c:pt>
                <c:pt idx="36">
                  <c:v>6.3077153023158488</c:v>
                </c:pt>
                <c:pt idx="37">
                  <c:v>6.3031454101196047</c:v>
                </c:pt>
                <c:pt idx="38">
                  <c:v>6.2987331004128855</c:v>
                </c:pt>
                <c:pt idx="39">
                  <c:v>6.2944703605267343</c:v>
                </c:pt>
                <c:pt idx="40">
                  <c:v>6.290349711970121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6.1918424060340485</c:v>
                </c:pt>
                <c:pt idx="1">
                  <c:v>6.1721942651338528</c:v>
                </c:pt>
                <c:pt idx="2">
                  <c:v>6.1543323188609476</c:v>
                </c:pt>
                <c:pt idx="3">
                  <c:v>6.1380235853074252</c:v>
                </c:pt>
                <c:pt idx="4">
                  <c:v>6.1230739128833633</c:v>
                </c:pt>
                <c:pt idx="5">
                  <c:v>6.1093202142532261</c:v>
                </c:pt>
                <c:pt idx="6">
                  <c:v>6.0966244924407924</c:v>
                </c:pt>
                <c:pt idx="7">
                  <c:v>6.0848691944663162</c:v>
                </c:pt>
                <c:pt idx="8">
                  <c:v>6.0739535606328738</c:v>
                </c:pt>
                <c:pt idx="9">
                  <c:v>6.0637907291327728</c:v>
                </c:pt>
                <c:pt idx="10">
                  <c:v>6.0543054197326782</c:v>
                </c:pt>
                <c:pt idx="11">
                  <c:v>6.0454320657777512</c:v>
                </c:pt>
                <c:pt idx="12">
                  <c:v>6.0371132964450069</c:v>
                </c:pt>
                <c:pt idx="13">
                  <c:v>6.0292986949506107</c:v>
                </c:pt>
                <c:pt idx="14">
                  <c:v>6.0219437758970615</c:v>
                </c:pt>
                <c:pt idx="15">
                  <c:v>6.015009137932287</c:v>
                </c:pt>
                <c:pt idx="16">
                  <c:v>6.0084597576322212</c:v>
                </c:pt>
                <c:pt idx="17">
                  <c:v>6.0022643978889167</c:v>
                </c:pt>
                <c:pt idx="18">
                  <c:v>5.9963951097110488</c:v>
                </c:pt>
                <c:pt idx="19">
                  <c:v>5.9908268106705078</c:v>
                </c:pt>
                <c:pt idx="20">
                  <c:v>5.9855369265819931</c:v>
                </c:pt>
                <c:pt idx="21">
                  <c:v>5.9805050856197477</c:v>
                </c:pt>
                <c:pt idx="22">
                  <c:v>5.9757128561318957</c:v>
                </c:pt>
                <c:pt idx="23">
                  <c:v>5.9711435210388268</c:v>
                </c:pt>
                <c:pt idx="24">
                  <c:v>5.9667818829954431</c:v>
                </c:pt>
                <c:pt idx="25">
                  <c:v>5.962614095531765</c:v>
                </c:pt>
                <c:pt idx="26">
                  <c:v>5.9586275162186819</c:v>
                </c:pt>
                <c:pt idx="27">
                  <c:v>5.9548105785784955</c:v>
                </c:pt>
                <c:pt idx="28">
                  <c:v>5.9511526800066505</c:v>
                </c:pt>
                <c:pt idx="29">
                  <c:v>5.9476440834173303</c:v>
                </c:pt>
                <c:pt idx="30">
                  <c:v>5.9442758306915824</c:v>
                </c:pt>
                <c:pt idx="31">
                  <c:v>5.9410396663080203</c:v>
                </c:pt>
                <c:pt idx="32">
                  <c:v>5.9379279697853651</c:v>
                </c:pt>
                <c:pt idx="33">
                  <c:v>5.9349336957729983</c:v>
                </c:pt>
                <c:pt idx="34">
                  <c:v>5.932050320798127</c:v>
                </c:pt>
                <c:pt idx="35">
                  <c:v>5.9292717958223422</c:v>
                </c:pt>
                <c:pt idx="36">
                  <c:v>5.9265925038814062</c:v>
                </c:pt>
                <c:pt idx="37">
                  <c:v>5.9240072221840121</c:v>
                </c:pt>
                <c:pt idx="38">
                  <c:v>5.9215110881313553</c:v>
                </c:pt>
                <c:pt idx="39">
                  <c:v>5.9190995687923484</c:v>
                </c:pt>
                <c:pt idx="40">
                  <c:v>5.916768433431308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5.9114369265819935</c:v>
                </c:pt>
                <c:pt idx="1">
                  <c:v>5.8928699989890383</c:v>
                </c:pt>
                <c:pt idx="2">
                  <c:v>5.8759909739045337</c:v>
                </c:pt>
                <c:pt idx="3">
                  <c:v>5.8605796901317255</c:v>
                </c:pt>
                <c:pt idx="4">
                  <c:v>5.8464526800066512</c:v>
                </c:pt>
                <c:pt idx="5">
                  <c:v>5.8334558306915829</c:v>
                </c:pt>
                <c:pt idx="6">
                  <c:v>5.8214587390161343</c:v>
                </c:pt>
                <c:pt idx="7">
                  <c:v>5.8103503207981273</c:v>
                </c:pt>
                <c:pt idx="8">
                  <c:v>5.8000353610242632</c:v>
                </c:pt>
                <c:pt idx="9">
                  <c:v>5.7904317777865284</c:v>
                </c:pt>
                <c:pt idx="10">
                  <c:v>5.7814684334313089</c:v>
                </c:pt>
                <c:pt idx="11">
                  <c:v>5.7730833693570709</c:v>
                </c:pt>
                <c:pt idx="12">
                  <c:v>5.7652223717874733</c:v>
                </c:pt>
                <c:pt idx="13">
                  <c:v>5.7578377983130018</c:v>
                </c:pt>
                <c:pt idx="14">
                  <c:v>5.7508876115134999</c:v>
                </c:pt>
                <c:pt idx="15">
                  <c:v>5.7443345782453985</c:v>
                </c:pt>
                <c:pt idx="16">
                  <c:v>5.7381456023810804</c:v>
                </c:pt>
                <c:pt idx="17">
                  <c:v>5.7322911657526712</c:v>
                </c:pt>
                <c:pt idx="18">
                  <c:v>5.7267448573678621</c:v>
                </c:pt>
                <c:pt idx="19">
                  <c:v>5.7214829750540694</c:v>
                </c:pt>
                <c:pt idx="20">
                  <c:v>5.7164841868559657</c:v>
                </c:pt>
                <c:pt idx="21">
                  <c:v>5.7117292419845995</c:v>
                </c:pt>
                <c:pt idx="22">
                  <c:v>5.707200723059489</c:v>
                </c:pt>
                <c:pt idx="23">
                  <c:v>5.7028828329215919</c:v>
                </c:pt>
                <c:pt idx="24">
                  <c:v>5.6987612105172367</c:v>
                </c:pt>
                <c:pt idx="25">
                  <c:v>5.6948227713308519</c:v>
                </c:pt>
                <c:pt idx="26">
                  <c:v>5.6910555686308317</c:v>
                </c:pt>
                <c:pt idx="27">
                  <c:v>5.687448672428685</c:v>
                </c:pt>
                <c:pt idx="28">
                  <c:v>5.6839920635682946</c:v>
                </c:pt>
                <c:pt idx="29">
                  <c:v>5.6806765407838382</c:v>
                </c:pt>
                <c:pt idx="30">
                  <c:v>5.6774936389107609</c:v>
                </c:pt>
                <c:pt idx="31">
                  <c:v>5.6744355567189801</c:v>
                </c:pt>
                <c:pt idx="32">
                  <c:v>5.6714950930730366</c:v>
                </c:pt>
                <c:pt idx="33">
                  <c:v>5.6686655903193932</c:v>
                </c:pt>
                <c:pt idx="34">
                  <c:v>5.6659408839640335</c:v>
                </c:pt>
                <c:pt idx="35">
                  <c:v>5.663315257839777</c:v>
                </c:pt>
                <c:pt idx="36">
                  <c:v>5.660783404077101</c:v>
                </c:pt>
                <c:pt idx="37">
                  <c:v>5.658340387288554</c:v>
                </c:pt>
                <c:pt idx="38">
                  <c:v>5.6559816124582332</c:v>
                </c:pt>
                <c:pt idx="39">
                  <c:v>5.653702796096737</c:v>
                </c:pt>
                <c:pt idx="40">
                  <c:v>5.6514999402806234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965872"/>
        <c:axId val="1"/>
      </c:lineChart>
      <c:catAx>
        <c:axId val="45496587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9"/>
          <c:min val="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4965872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4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54E-2"/>
          <c:y val="0.14392515833940622"/>
          <c:w val="0.91961394066248048"/>
          <c:h val="0.71760118021364716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Output6!$B$32:$B$276</c:f>
              <c:numCache>
                <c:formatCode>m/d/yyyy</c:formatCode>
                <c:ptCount val="245"/>
                <c:pt idx="0">
                  <c:v>44971</c:v>
                </c:pt>
                <c:pt idx="1">
                  <c:v>44970</c:v>
                </c:pt>
                <c:pt idx="2">
                  <c:v>44969</c:v>
                </c:pt>
                <c:pt idx="3">
                  <c:v>44968</c:v>
                </c:pt>
                <c:pt idx="4">
                  <c:v>44967</c:v>
                </c:pt>
                <c:pt idx="5">
                  <c:v>44966</c:v>
                </c:pt>
                <c:pt idx="6">
                  <c:v>44965</c:v>
                </c:pt>
                <c:pt idx="7">
                  <c:v>44964</c:v>
                </c:pt>
                <c:pt idx="8">
                  <c:v>44963</c:v>
                </c:pt>
                <c:pt idx="9">
                  <c:v>44962</c:v>
                </c:pt>
                <c:pt idx="10">
                  <c:v>44961</c:v>
                </c:pt>
                <c:pt idx="11">
                  <c:v>44960</c:v>
                </c:pt>
                <c:pt idx="12">
                  <c:v>44959</c:v>
                </c:pt>
                <c:pt idx="13">
                  <c:v>44958</c:v>
                </c:pt>
                <c:pt idx="14">
                  <c:v>44957</c:v>
                </c:pt>
                <c:pt idx="15">
                  <c:v>44956</c:v>
                </c:pt>
                <c:pt idx="16">
                  <c:v>44955</c:v>
                </c:pt>
                <c:pt idx="17">
                  <c:v>44954</c:v>
                </c:pt>
                <c:pt idx="18">
                  <c:v>44953</c:v>
                </c:pt>
                <c:pt idx="19">
                  <c:v>44952</c:v>
                </c:pt>
                <c:pt idx="20">
                  <c:v>44951</c:v>
                </c:pt>
                <c:pt idx="21">
                  <c:v>44950</c:v>
                </c:pt>
                <c:pt idx="22">
                  <c:v>44949</c:v>
                </c:pt>
                <c:pt idx="23">
                  <c:v>44948</c:v>
                </c:pt>
                <c:pt idx="24">
                  <c:v>44947</c:v>
                </c:pt>
                <c:pt idx="25">
                  <c:v>44946</c:v>
                </c:pt>
                <c:pt idx="26">
                  <c:v>44945</c:v>
                </c:pt>
                <c:pt idx="27">
                  <c:v>44944</c:v>
                </c:pt>
                <c:pt idx="28">
                  <c:v>44943</c:v>
                </c:pt>
                <c:pt idx="29">
                  <c:v>44942</c:v>
                </c:pt>
                <c:pt idx="30">
                  <c:v>44941</c:v>
                </c:pt>
                <c:pt idx="31">
                  <c:v>44940</c:v>
                </c:pt>
                <c:pt idx="32">
                  <c:v>44939</c:v>
                </c:pt>
                <c:pt idx="33">
                  <c:v>44938</c:v>
                </c:pt>
                <c:pt idx="34">
                  <c:v>44937</c:v>
                </c:pt>
                <c:pt idx="35">
                  <c:v>44936</c:v>
                </c:pt>
                <c:pt idx="36">
                  <c:v>44935</c:v>
                </c:pt>
                <c:pt idx="37">
                  <c:v>44934</c:v>
                </c:pt>
                <c:pt idx="38">
                  <c:v>44933</c:v>
                </c:pt>
                <c:pt idx="39">
                  <c:v>44932</c:v>
                </c:pt>
                <c:pt idx="40">
                  <c:v>44931</c:v>
                </c:pt>
                <c:pt idx="41">
                  <c:v>44930</c:v>
                </c:pt>
                <c:pt idx="42">
                  <c:v>44929</c:v>
                </c:pt>
                <c:pt idx="43">
                  <c:v>44928</c:v>
                </c:pt>
                <c:pt idx="44">
                  <c:v>44927</c:v>
                </c:pt>
                <c:pt idx="45">
                  <c:v>44926</c:v>
                </c:pt>
                <c:pt idx="46">
                  <c:v>44925</c:v>
                </c:pt>
                <c:pt idx="47">
                  <c:v>44924</c:v>
                </c:pt>
                <c:pt idx="48">
                  <c:v>44923</c:v>
                </c:pt>
                <c:pt idx="49">
                  <c:v>44922</c:v>
                </c:pt>
                <c:pt idx="50">
                  <c:v>44921</c:v>
                </c:pt>
                <c:pt idx="51">
                  <c:v>44920</c:v>
                </c:pt>
                <c:pt idx="52">
                  <c:v>44919</c:v>
                </c:pt>
                <c:pt idx="53">
                  <c:v>44918</c:v>
                </c:pt>
                <c:pt idx="54">
                  <c:v>44917</c:v>
                </c:pt>
                <c:pt idx="55">
                  <c:v>44916</c:v>
                </c:pt>
                <c:pt idx="56">
                  <c:v>44915</c:v>
                </c:pt>
                <c:pt idx="57">
                  <c:v>44914</c:v>
                </c:pt>
                <c:pt idx="58">
                  <c:v>44913</c:v>
                </c:pt>
                <c:pt idx="59">
                  <c:v>44912</c:v>
                </c:pt>
                <c:pt idx="60">
                  <c:v>44911</c:v>
                </c:pt>
                <c:pt idx="61">
                  <c:v>44910</c:v>
                </c:pt>
                <c:pt idx="62">
                  <c:v>44909</c:v>
                </c:pt>
                <c:pt idx="63">
                  <c:v>44908</c:v>
                </c:pt>
                <c:pt idx="64">
                  <c:v>44907</c:v>
                </c:pt>
                <c:pt idx="65">
                  <c:v>44906</c:v>
                </c:pt>
                <c:pt idx="66">
                  <c:v>44905</c:v>
                </c:pt>
                <c:pt idx="67">
                  <c:v>44904</c:v>
                </c:pt>
                <c:pt idx="68">
                  <c:v>44903</c:v>
                </c:pt>
                <c:pt idx="69">
                  <c:v>44902</c:v>
                </c:pt>
                <c:pt idx="70">
                  <c:v>44901</c:v>
                </c:pt>
                <c:pt idx="71">
                  <c:v>44900</c:v>
                </c:pt>
                <c:pt idx="72">
                  <c:v>44899</c:v>
                </c:pt>
                <c:pt idx="73">
                  <c:v>44898</c:v>
                </c:pt>
                <c:pt idx="74">
                  <c:v>44897</c:v>
                </c:pt>
                <c:pt idx="75">
                  <c:v>44896</c:v>
                </c:pt>
                <c:pt idx="76">
                  <c:v>44895</c:v>
                </c:pt>
                <c:pt idx="77">
                  <c:v>44894</c:v>
                </c:pt>
                <c:pt idx="78">
                  <c:v>44893</c:v>
                </c:pt>
                <c:pt idx="79">
                  <c:v>44892</c:v>
                </c:pt>
                <c:pt idx="80">
                  <c:v>44891</c:v>
                </c:pt>
                <c:pt idx="81">
                  <c:v>44890</c:v>
                </c:pt>
                <c:pt idx="82">
                  <c:v>44889</c:v>
                </c:pt>
                <c:pt idx="83">
                  <c:v>44888</c:v>
                </c:pt>
                <c:pt idx="84">
                  <c:v>44887</c:v>
                </c:pt>
                <c:pt idx="85">
                  <c:v>44886</c:v>
                </c:pt>
                <c:pt idx="86">
                  <c:v>44885</c:v>
                </c:pt>
                <c:pt idx="87">
                  <c:v>44884</c:v>
                </c:pt>
                <c:pt idx="88">
                  <c:v>44883</c:v>
                </c:pt>
                <c:pt idx="89">
                  <c:v>44882</c:v>
                </c:pt>
                <c:pt idx="90">
                  <c:v>44881</c:v>
                </c:pt>
                <c:pt idx="91">
                  <c:v>44880</c:v>
                </c:pt>
                <c:pt idx="92">
                  <c:v>44879</c:v>
                </c:pt>
                <c:pt idx="93">
                  <c:v>44878</c:v>
                </c:pt>
                <c:pt idx="94">
                  <c:v>44877</c:v>
                </c:pt>
                <c:pt idx="95">
                  <c:v>44876</c:v>
                </c:pt>
                <c:pt idx="96">
                  <c:v>44875</c:v>
                </c:pt>
                <c:pt idx="97">
                  <c:v>44874</c:v>
                </c:pt>
                <c:pt idx="98">
                  <c:v>44873</c:v>
                </c:pt>
                <c:pt idx="99">
                  <c:v>44872</c:v>
                </c:pt>
                <c:pt idx="100">
                  <c:v>44871</c:v>
                </c:pt>
                <c:pt idx="101">
                  <c:v>44870</c:v>
                </c:pt>
                <c:pt idx="102">
                  <c:v>44869</c:v>
                </c:pt>
                <c:pt idx="103">
                  <c:v>44868</c:v>
                </c:pt>
                <c:pt idx="104">
                  <c:v>44867</c:v>
                </c:pt>
                <c:pt idx="105">
                  <c:v>44866</c:v>
                </c:pt>
                <c:pt idx="106">
                  <c:v>44865</c:v>
                </c:pt>
                <c:pt idx="107">
                  <c:v>44864</c:v>
                </c:pt>
                <c:pt idx="108">
                  <c:v>44863</c:v>
                </c:pt>
                <c:pt idx="109">
                  <c:v>44862</c:v>
                </c:pt>
                <c:pt idx="110">
                  <c:v>44861</c:v>
                </c:pt>
                <c:pt idx="111">
                  <c:v>44860</c:v>
                </c:pt>
                <c:pt idx="112">
                  <c:v>44859</c:v>
                </c:pt>
                <c:pt idx="113">
                  <c:v>44858</c:v>
                </c:pt>
                <c:pt idx="114">
                  <c:v>44857</c:v>
                </c:pt>
                <c:pt idx="115">
                  <c:v>44856</c:v>
                </c:pt>
                <c:pt idx="116">
                  <c:v>44855</c:v>
                </c:pt>
                <c:pt idx="117">
                  <c:v>44854</c:v>
                </c:pt>
                <c:pt idx="118">
                  <c:v>44853</c:v>
                </c:pt>
                <c:pt idx="119">
                  <c:v>44852</c:v>
                </c:pt>
                <c:pt idx="120">
                  <c:v>44851</c:v>
                </c:pt>
                <c:pt idx="121">
                  <c:v>44850</c:v>
                </c:pt>
                <c:pt idx="122">
                  <c:v>44849</c:v>
                </c:pt>
                <c:pt idx="123">
                  <c:v>44848</c:v>
                </c:pt>
                <c:pt idx="124">
                  <c:v>44847</c:v>
                </c:pt>
                <c:pt idx="125">
                  <c:v>44846</c:v>
                </c:pt>
                <c:pt idx="126">
                  <c:v>44845</c:v>
                </c:pt>
                <c:pt idx="127">
                  <c:v>44844</c:v>
                </c:pt>
                <c:pt idx="128">
                  <c:v>44843</c:v>
                </c:pt>
                <c:pt idx="129">
                  <c:v>44842</c:v>
                </c:pt>
                <c:pt idx="130">
                  <c:v>44841</c:v>
                </c:pt>
                <c:pt idx="131">
                  <c:v>44840</c:v>
                </c:pt>
                <c:pt idx="132">
                  <c:v>44839</c:v>
                </c:pt>
                <c:pt idx="133">
                  <c:v>44838</c:v>
                </c:pt>
                <c:pt idx="134">
                  <c:v>44837</c:v>
                </c:pt>
                <c:pt idx="135">
                  <c:v>44836</c:v>
                </c:pt>
                <c:pt idx="136">
                  <c:v>44835</c:v>
                </c:pt>
                <c:pt idx="137">
                  <c:v>44834</c:v>
                </c:pt>
                <c:pt idx="138">
                  <c:v>44833</c:v>
                </c:pt>
                <c:pt idx="139">
                  <c:v>44832</c:v>
                </c:pt>
                <c:pt idx="140">
                  <c:v>44831</c:v>
                </c:pt>
                <c:pt idx="141">
                  <c:v>44830</c:v>
                </c:pt>
                <c:pt idx="142">
                  <c:v>44829</c:v>
                </c:pt>
                <c:pt idx="143">
                  <c:v>44828</c:v>
                </c:pt>
                <c:pt idx="144">
                  <c:v>44827</c:v>
                </c:pt>
                <c:pt idx="145">
                  <c:v>44826</c:v>
                </c:pt>
                <c:pt idx="146">
                  <c:v>44825</c:v>
                </c:pt>
                <c:pt idx="147">
                  <c:v>44824</c:v>
                </c:pt>
                <c:pt idx="148">
                  <c:v>44823</c:v>
                </c:pt>
                <c:pt idx="149">
                  <c:v>44822</c:v>
                </c:pt>
                <c:pt idx="150">
                  <c:v>44821</c:v>
                </c:pt>
                <c:pt idx="151">
                  <c:v>44820</c:v>
                </c:pt>
                <c:pt idx="152">
                  <c:v>44819</c:v>
                </c:pt>
                <c:pt idx="153">
                  <c:v>44818</c:v>
                </c:pt>
                <c:pt idx="154">
                  <c:v>44817</c:v>
                </c:pt>
                <c:pt idx="155">
                  <c:v>44816</c:v>
                </c:pt>
                <c:pt idx="156">
                  <c:v>44815</c:v>
                </c:pt>
                <c:pt idx="157">
                  <c:v>44814</c:v>
                </c:pt>
                <c:pt idx="158">
                  <c:v>44813</c:v>
                </c:pt>
                <c:pt idx="159">
                  <c:v>44812</c:v>
                </c:pt>
                <c:pt idx="160">
                  <c:v>44811</c:v>
                </c:pt>
                <c:pt idx="161">
                  <c:v>44810</c:v>
                </c:pt>
                <c:pt idx="162">
                  <c:v>44809</c:v>
                </c:pt>
                <c:pt idx="163">
                  <c:v>44808</c:v>
                </c:pt>
                <c:pt idx="164">
                  <c:v>44807</c:v>
                </c:pt>
                <c:pt idx="165">
                  <c:v>44806</c:v>
                </c:pt>
                <c:pt idx="166">
                  <c:v>44805</c:v>
                </c:pt>
                <c:pt idx="167">
                  <c:v>44804</c:v>
                </c:pt>
                <c:pt idx="168">
                  <c:v>44803</c:v>
                </c:pt>
                <c:pt idx="169">
                  <c:v>44802</c:v>
                </c:pt>
                <c:pt idx="170">
                  <c:v>44801</c:v>
                </c:pt>
                <c:pt idx="171">
                  <c:v>44800</c:v>
                </c:pt>
                <c:pt idx="172">
                  <c:v>44799</c:v>
                </c:pt>
                <c:pt idx="173">
                  <c:v>44798</c:v>
                </c:pt>
                <c:pt idx="174">
                  <c:v>44797</c:v>
                </c:pt>
                <c:pt idx="175">
                  <c:v>44796</c:v>
                </c:pt>
                <c:pt idx="176">
                  <c:v>44795</c:v>
                </c:pt>
                <c:pt idx="177">
                  <c:v>44794</c:v>
                </c:pt>
                <c:pt idx="178">
                  <c:v>44793</c:v>
                </c:pt>
                <c:pt idx="179">
                  <c:v>44792</c:v>
                </c:pt>
                <c:pt idx="180">
                  <c:v>44791</c:v>
                </c:pt>
                <c:pt idx="181">
                  <c:v>44790</c:v>
                </c:pt>
                <c:pt idx="182">
                  <c:v>44789</c:v>
                </c:pt>
                <c:pt idx="183">
                  <c:v>44788</c:v>
                </c:pt>
                <c:pt idx="184">
                  <c:v>44787</c:v>
                </c:pt>
                <c:pt idx="185">
                  <c:v>44786</c:v>
                </c:pt>
                <c:pt idx="186">
                  <c:v>44785</c:v>
                </c:pt>
                <c:pt idx="187">
                  <c:v>44784</c:v>
                </c:pt>
                <c:pt idx="188">
                  <c:v>44783</c:v>
                </c:pt>
                <c:pt idx="189">
                  <c:v>44782</c:v>
                </c:pt>
                <c:pt idx="190">
                  <c:v>44781</c:v>
                </c:pt>
                <c:pt idx="191">
                  <c:v>44780</c:v>
                </c:pt>
                <c:pt idx="192">
                  <c:v>44779</c:v>
                </c:pt>
                <c:pt idx="193">
                  <c:v>44778</c:v>
                </c:pt>
                <c:pt idx="194">
                  <c:v>44777</c:v>
                </c:pt>
                <c:pt idx="195">
                  <c:v>44776</c:v>
                </c:pt>
                <c:pt idx="196">
                  <c:v>44775</c:v>
                </c:pt>
                <c:pt idx="197">
                  <c:v>44774</c:v>
                </c:pt>
                <c:pt idx="198">
                  <c:v>44773</c:v>
                </c:pt>
                <c:pt idx="199">
                  <c:v>44772</c:v>
                </c:pt>
                <c:pt idx="200">
                  <c:v>44771</c:v>
                </c:pt>
                <c:pt idx="201">
                  <c:v>44770</c:v>
                </c:pt>
                <c:pt idx="202">
                  <c:v>44769</c:v>
                </c:pt>
                <c:pt idx="203">
                  <c:v>44768</c:v>
                </c:pt>
                <c:pt idx="204">
                  <c:v>44767</c:v>
                </c:pt>
                <c:pt idx="205">
                  <c:v>44766</c:v>
                </c:pt>
                <c:pt idx="206">
                  <c:v>44765</c:v>
                </c:pt>
                <c:pt idx="207">
                  <c:v>44764</c:v>
                </c:pt>
                <c:pt idx="208">
                  <c:v>44763</c:v>
                </c:pt>
                <c:pt idx="209">
                  <c:v>44762</c:v>
                </c:pt>
                <c:pt idx="210">
                  <c:v>44761</c:v>
                </c:pt>
                <c:pt idx="211">
                  <c:v>44760</c:v>
                </c:pt>
                <c:pt idx="212">
                  <c:v>44759</c:v>
                </c:pt>
                <c:pt idx="213">
                  <c:v>44758</c:v>
                </c:pt>
                <c:pt idx="214">
                  <c:v>44757</c:v>
                </c:pt>
                <c:pt idx="215">
                  <c:v>44756</c:v>
                </c:pt>
                <c:pt idx="216">
                  <c:v>44755</c:v>
                </c:pt>
                <c:pt idx="217">
                  <c:v>44754</c:v>
                </c:pt>
                <c:pt idx="218">
                  <c:v>44753</c:v>
                </c:pt>
                <c:pt idx="219">
                  <c:v>44752</c:v>
                </c:pt>
                <c:pt idx="220">
                  <c:v>44751</c:v>
                </c:pt>
                <c:pt idx="221">
                  <c:v>44750</c:v>
                </c:pt>
                <c:pt idx="222">
                  <c:v>44749</c:v>
                </c:pt>
                <c:pt idx="223">
                  <c:v>44748</c:v>
                </c:pt>
                <c:pt idx="224">
                  <c:v>44747</c:v>
                </c:pt>
                <c:pt idx="225">
                  <c:v>44746</c:v>
                </c:pt>
                <c:pt idx="226">
                  <c:v>44745</c:v>
                </c:pt>
                <c:pt idx="227">
                  <c:v>44744</c:v>
                </c:pt>
                <c:pt idx="228">
                  <c:v>44743</c:v>
                </c:pt>
                <c:pt idx="229">
                  <c:v>44742</c:v>
                </c:pt>
                <c:pt idx="230">
                  <c:v>44741</c:v>
                </c:pt>
                <c:pt idx="231">
                  <c:v>44740</c:v>
                </c:pt>
                <c:pt idx="232">
                  <c:v>44739</c:v>
                </c:pt>
                <c:pt idx="233">
                  <c:v>44738</c:v>
                </c:pt>
                <c:pt idx="234">
                  <c:v>44737</c:v>
                </c:pt>
                <c:pt idx="235">
                  <c:v>44736</c:v>
                </c:pt>
                <c:pt idx="236">
                  <c:v>44735</c:v>
                </c:pt>
                <c:pt idx="237">
                  <c:v>44734</c:v>
                </c:pt>
                <c:pt idx="238">
                  <c:v>44733</c:v>
                </c:pt>
                <c:pt idx="239">
                  <c:v>44732</c:v>
                </c:pt>
                <c:pt idx="240">
                  <c:v>44731</c:v>
                </c:pt>
                <c:pt idx="241">
                  <c:v>44730</c:v>
                </c:pt>
                <c:pt idx="242">
                  <c:v>44729</c:v>
                </c:pt>
                <c:pt idx="243">
                  <c:v>44728</c:v>
                </c:pt>
                <c:pt idx="244">
                  <c:v>44727</c:v>
                </c:pt>
              </c:numCache>
            </c:numRef>
          </c:cat>
          <c:val>
            <c:numRef>
              <c:f>Output6!$D$32:$D$276</c:f>
              <c:numCache>
                <c:formatCode>0.00</c:formatCode>
                <c:ptCount val="245"/>
                <c:pt idx="0">
                  <c:v>95.036363636363632</c:v>
                </c:pt>
                <c:pt idx="1">
                  <c:v>94.945454545454538</c:v>
                </c:pt>
                <c:pt idx="2">
                  <c:v>94.25454545454545</c:v>
                </c:pt>
                <c:pt idx="3">
                  <c:v>97.472727272727269</c:v>
                </c:pt>
                <c:pt idx="4">
                  <c:v>98.854545454545445</c:v>
                </c:pt>
                <c:pt idx="5">
                  <c:v>101.43636363636362</c:v>
                </c:pt>
                <c:pt idx="6">
                  <c:v>103.34545454545454</c:v>
                </c:pt>
                <c:pt idx="7">
                  <c:v>104.36363636363635</c:v>
                </c:pt>
                <c:pt idx="8">
                  <c:v>102.54545454545453</c:v>
                </c:pt>
                <c:pt idx="9">
                  <c:v>103.38181818181818</c:v>
                </c:pt>
                <c:pt idx="10">
                  <c:v>103.16363636363636</c:v>
                </c:pt>
                <c:pt idx="11">
                  <c:v>105.94545454545454</c:v>
                </c:pt>
                <c:pt idx="12">
                  <c:v>101.85454545454546</c:v>
                </c:pt>
                <c:pt idx="13">
                  <c:v>105.12727272727273</c:v>
                </c:pt>
                <c:pt idx="14">
                  <c:v>101.09090909090908</c:v>
                </c:pt>
                <c:pt idx="15">
                  <c:v>96.054545454545448</c:v>
                </c:pt>
                <c:pt idx="16">
                  <c:v>93.745454545454535</c:v>
                </c:pt>
                <c:pt idx="17">
                  <c:v>94.454545454545453</c:v>
                </c:pt>
                <c:pt idx="18">
                  <c:v>99.490909090909085</c:v>
                </c:pt>
                <c:pt idx="19">
                  <c:v>97.999999999999986</c:v>
                </c:pt>
                <c:pt idx="20">
                  <c:v>109.36363636363635</c:v>
                </c:pt>
                <c:pt idx="21">
                  <c:v>116.76363636363635</c:v>
                </c:pt>
                <c:pt idx="22">
                  <c:v>113.07272727272726</c:v>
                </c:pt>
                <c:pt idx="23">
                  <c:v>110.76363636363635</c:v>
                </c:pt>
                <c:pt idx="24">
                  <c:v>106.58181818181816</c:v>
                </c:pt>
                <c:pt idx="25">
                  <c:v>110.47272727272725</c:v>
                </c:pt>
                <c:pt idx="26">
                  <c:v>99.672727272727272</c:v>
                </c:pt>
                <c:pt idx="27">
                  <c:v>98.309090909090898</c:v>
                </c:pt>
                <c:pt idx="28">
                  <c:v>108.74545454545454</c:v>
                </c:pt>
                <c:pt idx="29">
                  <c:v>111.49090909090908</c:v>
                </c:pt>
                <c:pt idx="30">
                  <c:v>111.07272727272726</c:v>
                </c:pt>
                <c:pt idx="31">
                  <c:v>114.19999999999999</c:v>
                </c:pt>
                <c:pt idx="32">
                  <c:v>114.49090909090908</c:v>
                </c:pt>
                <c:pt idx="33">
                  <c:v>119.96363636363637</c:v>
                </c:pt>
                <c:pt idx="34">
                  <c:v>126.19999999999999</c:v>
                </c:pt>
                <c:pt idx="35">
                  <c:v>121.67272727272727</c:v>
                </c:pt>
                <c:pt idx="36">
                  <c:v>111.18181818181817</c:v>
                </c:pt>
                <c:pt idx="37">
                  <c:v>109.14545454545454</c:v>
                </c:pt>
                <c:pt idx="38">
                  <c:v>109.12727272727273</c:v>
                </c:pt>
                <c:pt idx="39">
                  <c:v>113.27272727272725</c:v>
                </c:pt>
                <c:pt idx="40">
                  <c:v>120.07272727272728</c:v>
                </c:pt>
                <c:pt idx="41">
                  <c:v>130.90909090909091</c:v>
                </c:pt>
                <c:pt idx="42">
                  <c:v>109.05454545454543</c:v>
                </c:pt>
                <c:pt idx="43">
                  <c:v>108.63636363636363</c:v>
                </c:pt>
                <c:pt idx="44">
                  <c:v>106.23636363636362</c:v>
                </c:pt>
                <c:pt idx="45">
                  <c:v>110.49090909090908</c:v>
                </c:pt>
                <c:pt idx="46">
                  <c:v>117.23636363636363</c:v>
                </c:pt>
                <c:pt idx="47">
                  <c:v>125.5090909090909</c:v>
                </c:pt>
                <c:pt idx="48">
                  <c:v>125.01818181818182</c:v>
                </c:pt>
                <c:pt idx="49">
                  <c:v>125.43636363636362</c:v>
                </c:pt>
                <c:pt idx="50">
                  <c:v>124.65454545454544</c:v>
                </c:pt>
                <c:pt idx="51">
                  <c:v>124.89090909090908</c:v>
                </c:pt>
                <c:pt idx="52">
                  <c:v>135.25454545454545</c:v>
                </c:pt>
                <c:pt idx="53">
                  <c:v>152.45454545454544</c:v>
                </c:pt>
                <c:pt idx="54">
                  <c:v>157.43636363636364</c:v>
                </c:pt>
                <c:pt idx="55">
                  <c:v>165.58181818181816</c:v>
                </c:pt>
                <c:pt idx="56">
                  <c:v>185.69090909090906</c:v>
                </c:pt>
                <c:pt idx="57">
                  <c:v>196.27272727272725</c:v>
                </c:pt>
                <c:pt idx="58">
                  <c:v>202.54545454545453</c:v>
                </c:pt>
                <c:pt idx="59">
                  <c:v>209.27272727272725</c:v>
                </c:pt>
                <c:pt idx="60">
                  <c:v>210.94545454545451</c:v>
                </c:pt>
                <c:pt idx="61">
                  <c:v>213.47272727272724</c:v>
                </c:pt>
                <c:pt idx="62">
                  <c:v>217.65454545454543</c:v>
                </c:pt>
                <c:pt idx="63">
                  <c:v>224.5272727272727</c:v>
                </c:pt>
                <c:pt idx="64">
                  <c:v>234.34545454545452</c:v>
                </c:pt>
                <c:pt idx="65">
                  <c:v>226.38181818181818</c:v>
                </c:pt>
                <c:pt idx="66">
                  <c:v>229.18181818181816</c:v>
                </c:pt>
                <c:pt idx="67">
                  <c:v>232.18181818181816</c:v>
                </c:pt>
                <c:pt idx="68">
                  <c:v>226.67272727272726</c:v>
                </c:pt>
                <c:pt idx="69">
                  <c:v>233.05454545454546</c:v>
                </c:pt>
                <c:pt idx="70">
                  <c:v>252.03636363636363</c:v>
                </c:pt>
                <c:pt idx="71">
                  <c:v>189.65454545454546</c:v>
                </c:pt>
                <c:pt idx="72">
                  <c:v>185.58181818181816</c:v>
                </c:pt>
                <c:pt idx="73">
                  <c:v>193.83636363636361</c:v>
                </c:pt>
                <c:pt idx="74">
                  <c:v>226.16363636363636</c:v>
                </c:pt>
                <c:pt idx="75">
                  <c:v>202.70909090909089</c:v>
                </c:pt>
                <c:pt idx="76">
                  <c:v>169.79999999999998</c:v>
                </c:pt>
                <c:pt idx="77">
                  <c:v>162.69090909090909</c:v>
                </c:pt>
                <c:pt idx="78">
                  <c:v>155.81818181818181</c:v>
                </c:pt>
                <c:pt idx="79">
                  <c:v>153.54545454545453</c:v>
                </c:pt>
                <c:pt idx="80">
                  <c:v>153.21818181818179</c:v>
                </c:pt>
                <c:pt idx="81">
                  <c:v>142.21818181818182</c:v>
                </c:pt>
                <c:pt idx="82">
                  <c:v>115.65454545454544</c:v>
                </c:pt>
                <c:pt idx="83">
                  <c:v>96.327272727272714</c:v>
                </c:pt>
                <c:pt idx="84">
                  <c:v>97.25454545454545</c:v>
                </c:pt>
                <c:pt idx="85">
                  <c:v>96.981818181818184</c:v>
                </c:pt>
                <c:pt idx="86">
                  <c:v>94.290909090909082</c:v>
                </c:pt>
                <c:pt idx="87">
                  <c:v>96.763636363636351</c:v>
                </c:pt>
                <c:pt idx="88">
                  <c:v>96.690909090909088</c:v>
                </c:pt>
                <c:pt idx="89">
                  <c:v>99.581818181818178</c:v>
                </c:pt>
                <c:pt idx="90">
                  <c:v>104.5090909090909</c:v>
                </c:pt>
                <c:pt idx="91">
                  <c:v>105.85454545454544</c:v>
                </c:pt>
                <c:pt idx="92">
                  <c:v>91.145454545454541</c:v>
                </c:pt>
                <c:pt idx="93">
                  <c:v>89.090909090909079</c:v>
                </c:pt>
                <c:pt idx="94">
                  <c:v>92.72727272727272</c:v>
                </c:pt>
                <c:pt idx="95">
                  <c:v>93.854545454545445</c:v>
                </c:pt>
                <c:pt idx="96">
                  <c:v>97.709090909090904</c:v>
                </c:pt>
                <c:pt idx="97">
                  <c:v>85.690909090909088</c:v>
                </c:pt>
                <c:pt idx="98">
                  <c:v>82.745454545454535</c:v>
                </c:pt>
                <c:pt idx="99">
                  <c:v>78.872727272727275</c:v>
                </c:pt>
                <c:pt idx="100">
                  <c:v>80.490909090909085</c:v>
                </c:pt>
                <c:pt idx="101">
                  <c:v>103.41818181818182</c:v>
                </c:pt>
                <c:pt idx="102">
                  <c:v>94.2</c:v>
                </c:pt>
                <c:pt idx="103">
                  <c:v>75.236363636363635</c:v>
                </c:pt>
                <c:pt idx="104">
                  <c:v>99.454545454545453</c:v>
                </c:pt>
                <c:pt idx="105">
                  <c:v>117.8</c:v>
                </c:pt>
                <c:pt idx="106">
                  <c:v>73.61818181818181</c:v>
                </c:pt>
                <c:pt idx="107">
                  <c:v>70.709090909090904</c:v>
                </c:pt>
                <c:pt idx="108">
                  <c:v>75.672727272727258</c:v>
                </c:pt>
                <c:pt idx="109">
                  <c:v>79.909090909090907</c:v>
                </c:pt>
                <c:pt idx="110">
                  <c:v>70.418181818181807</c:v>
                </c:pt>
                <c:pt idx="111">
                  <c:v>61.690909090909088</c:v>
                </c:pt>
                <c:pt idx="112">
                  <c:v>64.072727272727278</c:v>
                </c:pt>
                <c:pt idx="113">
                  <c:v>70.218181818181804</c:v>
                </c:pt>
                <c:pt idx="114">
                  <c:v>66.236363636363635</c:v>
                </c:pt>
                <c:pt idx="115">
                  <c:v>65.25454545454545</c:v>
                </c:pt>
                <c:pt idx="116">
                  <c:v>57.836363636363629</c:v>
                </c:pt>
                <c:pt idx="117">
                  <c:v>57.763636363636358</c:v>
                </c:pt>
                <c:pt idx="118">
                  <c:v>75.436363636363637</c:v>
                </c:pt>
                <c:pt idx="119">
                  <c:v>93.818181818181813</c:v>
                </c:pt>
                <c:pt idx="120">
                  <c:v>96.290909090909082</c:v>
                </c:pt>
                <c:pt idx="121">
                  <c:v>97.25454545454545</c:v>
                </c:pt>
                <c:pt idx="122">
                  <c:v>125.63636363636361</c:v>
                </c:pt>
                <c:pt idx="123">
                  <c:v>152.70909090909089</c:v>
                </c:pt>
                <c:pt idx="124">
                  <c:v>148.69090909090909</c:v>
                </c:pt>
                <c:pt idx="125">
                  <c:v>154.49090909090907</c:v>
                </c:pt>
                <c:pt idx="126">
                  <c:v>141.49090909090907</c:v>
                </c:pt>
                <c:pt idx="127">
                  <c:v>137.32727272727271</c:v>
                </c:pt>
                <c:pt idx="128">
                  <c:v>140.05454545454543</c:v>
                </c:pt>
                <c:pt idx="129">
                  <c:v>158.78181818181815</c:v>
                </c:pt>
                <c:pt idx="130">
                  <c:v>175.1090909090909</c:v>
                </c:pt>
                <c:pt idx="131">
                  <c:v>178.92727272727271</c:v>
                </c:pt>
                <c:pt idx="132">
                  <c:v>182.83636363636361</c:v>
                </c:pt>
                <c:pt idx="133">
                  <c:v>173.98181818181817</c:v>
                </c:pt>
                <c:pt idx="134">
                  <c:v>133.72727272727272</c:v>
                </c:pt>
                <c:pt idx="135">
                  <c:v>136.8909090909091</c:v>
                </c:pt>
                <c:pt idx="136">
                  <c:v>146.85454545454544</c:v>
                </c:pt>
                <c:pt idx="137">
                  <c:v>169.23636363636362</c:v>
                </c:pt>
                <c:pt idx="138">
                  <c:v>170.29090909090908</c:v>
                </c:pt>
                <c:pt idx="139">
                  <c:v>165.98181818181817</c:v>
                </c:pt>
                <c:pt idx="140">
                  <c:v>181.79999999999998</c:v>
                </c:pt>
                <c:pt idx="141">
                  <c:v>174.89090909090908</c:v>
                </c:pt>
                <c:pt idx="142">
                  <c:v>178.58181818181816</c:v>
                </c:pt>
                <c:pt idx="143">
                  <c:v>212.18181818181816</c:v>
                </c:pt>
                <c:pt idx="144">
                  <c:v>228.85454545454544</c:v>
                </c:pt>
                <c:pt idx="145">
                  <c:v>228.67272727272726</c:v>
                </c:pt>
                <c:pt idx="146">
                  <c:v>212.90909090909088</c:v>
                </c:pt>
                <c:pt idx="147">
                  <c:v>202.49090909090907</c:v>
                </c:pt>
                <c:pt idx="148">
                  <c:v>177.70909090909089</c:v>
                </c:pt>
                <c:pt idx="149">
                  <c:v>190.27272727272728</c:v>
                </c:pt>
                <c:pt idx="150">
                  <c:v>279.59999999999997</c:v>
                </c:pt>
                <c:pt idx="151">
                  <c:v>284.16363636363633</c:v>
                </c:pt>
                <c:pt idx="152">
                  <c:v>251.94545454545451</c:v>
                </c:pt>
                <c:pt idx="153">
                  <c:v>254.98181818181817</c:v>
                </c:pt>
                <c:pt idx="154">
                  <c:v>260.56363636363636</c:v>
                </c:pt>
                <c:pt idx="155">
                  <c:v>243.1454545454545</c:v>
                </c:pt>
                <c:pt idx="156">
                  <c:v>239.09090909090907</c:v>
                </c:pt>
                <c:pt idx="157">
                  <c:v>219.67272727272723</c:v>
                </c:pt>
                <c:pt idx="158">
                  <c:v>185.65454545454543</c:v>
                </c:pt>
                <c:pt idx="159">
                  <c:v>195.07272727272726</c:v>
                </c:pt>
                <c:pt idx="160">
                  <c:v>235.70909090909086</c:v>
                </c:pt>
                <c:pt idx="161">
                  <c:v>267.23636363636359</c:v>
                </c:pt>
                <c:pt idx="162">
                  <c:v>180.32727272727271</c:v>
                </c:pt>
                <c:pt idx="163">
                  <c:v>183.49090909090907</c:v>
                </c:pt>
                <c:pt idx="164">
                  <c:v>333.36363636363632</c:v>
                </c:pt>
                <c:pt idx="165">
                  <c:v>343.78181818181815</c:v>
                </c:pt>
                <c:pt idx="166">
                  <c:v>392.65454545454543</c:v>
                </c:pt>
                <c:pt idx="167">
                  <c:v>418.89090909090902</c:v>
                </c:pt>
                <c:pt idx="168">
                  <c:v>392.07272727272721</c:v>
                </c:pt>
                <c:pt idx="169">
                  <c:v>394.67272727272723</c:v>
                </c:pt>
                <c:pt idx="170">
                  <c:v>394.74545454545455</c:v>
                </c:pt>
                <c:pt idx="171">
                  <c:v>404.87272727272727</c:v>
                </c:pt>
                <c:pt idx="172">
                  <c:v>397.52727272727265</c:v>
                </c:pt>
                <c:pt idx="173">
                  <c:v>374.83636363636361</c:v>
                </c:pt>
                <c:pt idx="174">
                  <c:v>387.89090909090908</c:v>
                </c:pt>
                <c:pt idx="175">
                  <c:v>366.56363636363636</c:v>
                </c:pt>
                <c:pt idx="176">
                  <c:v>310.4909090909091</c:v>
                </c:pt>
                <c:pt idx="177">
                  <c:v>304.81818181818181</c:v>
                </c:pt>
                <c:pt idx="178">
                  <c:v>285.94545454545454</c:v>
                </c:pt>
                <c:pt idx="179">
                  <c:v>292.72727272727269</c:v>
                </c:pt>
                <c:pt idx="180">
                  <c:v>286.27272727272725</c:v>
                </c:pt>
                <c:pt idx="181">
                  <c:v>272.14545454545453</c:v>
                </c:pt>
                <c:pt idx="182">
                  <c:v>269.34545454545452</c:v>
                </c:pt>
                <c:pt idx="183">
                  <c:v>259.81818181818181</c:v>
                </c:pt>
                <c:pt idx="184">
                  <c:v>256.96363636363634</c:v>
                </c:pt>
                <c:pt idx="185">
                  <c:v>261.94545454545454</c:v>
                </c:pt>
                <c:pt idx="186">
                  <c:v>253.19999999999996</c:v>
                </c:pt>
                <c:pt idx="187">
                  <c:v>233.96363636363637</c:v>
                </c:pt>
                <c:pt idx="188">
                  <c:v>230.45454545454544</c:v>
                </c:pt>
                <c:pt idx="189">
                  <c:v>238.61818181818182</c:v>
                </c:pt>
                <c:pt idx="190">
                  <c:v>228.98181818181817</c:v>
                </c:pt>
                <c:pt idx="191">
                  <c:v>230.65454545454543</c:v>
                </c:pt>
                <c:pt idx="192">
                  <c:v>239.0363636363636</c:v>
                </c:pt>
                <c:pt idx="193">
                  <c:v>236.78181818181815</c:v>
                </c:pt>
                <c:pt idx="194">
                  <c:v>233.74545454545452</c:v>
                </c:pt>
                <c:pt idx="195">
                  <c:v>232.05454545454543</c:v>
                </c:pt>
                <c:pt idx="196">
                  <c:v>228.78181818181815</c:v>
                </c:pt>
                <c:pt idx="197">
                  <c:v>211.49090909090907</c:v>
                </c:pt>
                <c:pt idx="198">
                  <c:v>211.74545454545452</c:v>
                </c:pt>
                <c:pt idx="199">
                  <c:v>249.32727272727269</c:v>
                </c:pt>
                <c:pt idx="200">
                  <c:v>259.36363636363637</c:v>
                </c:pt>
                <c:pt idx="201">
                  <c:v>264.38181818181818</c:v>
                </c:pt>
                <c:pt idx="202">
                  <c:v>236.0181818181818</c:v>
                </c:pt>
                <c:pt idx="203">
                  <c:v>231.72727272727272</c:v>
                </c:pt>
                <c:pt idx="204">
                  <c:v>218.29090909090908</c:v>
                </c:pt>
                <c:pt idx="205">
                  <c:v>216.16363636363636</c:v>
                </c:pt>
                <c:pt idx="206">
                  <c:v>225.67272727272726</c:v>
                </c:pt>
                <c:pt idx="207">
                  <c:v>207.34545454545454</c:v>
                </c:pt>
                <c:pt idx="208">
                  <c:v>207.81818181818178</c:v>
                </c:pt>
                <c:pt idx="209">
                  <c:v>198.09090909090909</c:v>
                </c:pt>
                <c:pt idx="210">
                  <c:v>197.43636363636364</c:v>
                </c:pt>
                <c:pt idx="211">
                  <c:v>198.72727272727272</c:v>
                </c:pt>
                <c:pt idx="212">
                  <c:v>209.85454545454544</c:v>
                </c:pt>
                <c:pt idx="213">
                  <c:v>252.87272727272727</c:v>
                </c:pt>
                <c:pt idx="214">
                  <c:v>265.32727272727271</c:v>
                </c:pt>
                <c:pt idx="215">
                  <c:v>262.38181818181818</c:v>
                </c:pt>
                <c:pt idx="216">
                  <c:v>262.69090909090903</c:v>
                </c:pt>
                <c:pt idx="217">
                  <c:v>263.96363636363634</c:v>
                </c:pt>
                <c:pt idx="218">
                  <c:v>259.0181818181818</c:v>
                </c:pt>
                <c:pt idx="219">
                  <c:v>263.49090909090904</c:v>
                </c:pt>
                <c:pt idx="220">
                  <c:v>273.05454545454546</c:v>
                </c:pt>
                <c:pt idx="221">
                  <c:v>271.16363636363633</c:v>
                </c:pt>
                <c:pt idx="222">
                  <c:v>251.14545454545453</c:v>
                </c:pt>
                <c:pt idx="223">
                  <c:v>258.41818181818178</c:v>
                </c:pt>
                <c:pt idx="224">
                  <c:v>240.98181818181814</c:v>
                </c:pt>
                <c:pt idx="225">
                  <c:v>224.1272727272727</c:v>
                </c:pt>
                <c:pt idx="226">
                  <c:v>221.18181818181819</c:v>
                </c:pt>
                <c:pt idx="227">
                  <c:v>230.05454545454543</c:v>
                </c:pt>
                <c:pt idx="228">
                  <c:v>220.05454545454543</c:v>
                </c:pt>
                <c:pt idx="229">
                  <c:v>210.96363636363634</c:v>
                </c:pt>
                <c:pt idx="230">
                  <c:v>210.94545454545451</c:v>
                </c:pt>
                <c:pt idx="231">
                  <c:v>227.27272727272725</c:v>
                </c:pt>
                <c:pt idx="232">
                  <c:v>210.25454545454545</c:v>
                </c:pt>
                <c:pt idx="233">
                  <c:v>207.34545454545454</c:v>
                </c:pt>
                <c:pt idx="234">
                  <c:v>215.98181818181817</c:v>
                </c:pt>
                <c:pt idx="235">
                  <c:v>217.49090909090907</c:v>
                </c:pt>
                <c:pt idx="236">
                  <c:v>213.1272727272727</c:v>
                </c:pt>
                <c:pt idx="237">
                  <c:v>216.16363636363636</c:v>
                </c:pt>
                <c:pt idx="238">
                  <c:v>210.90909090909088</c:v>
                </c:pt>
                <c:pt idx="239">
                  <c:v>198.83636363636361</c:v>
                </c:pt>
                <c:pt idx="240">
                  <c:v>193.32727272727271</c:v>
                </c:pt>
                <c:pt idx="241">
                  <c:v>199.39999999999998</c:v>
                </c:pt>
                <c:pt idx="242">
                  <c:v>194.43636363636361</c:v>
                </c:pt>
                <c:pt idx="243">
                  <c:v>177.34545454545454</c:v>
                </c:pt>
                <c:pt idx="244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Output6!$B$32:$B$276</c:f>
              <c:numCache>
                <c:formatCode>m/d/yyyy</c:formatCode>
                <c:ptCount val="245"/>
                <c:pt idx="0">
                  <c:v>44971</c:v>
                </c:pt>
                <c:pt idx="1">
                  <c:v>44970</c:v>
                </c:pt>
                <c:pt idx="2">
                  <c:v>44969</c:v>
                </c:pt>
                <c:pt idx="3">
                  <c:v>44968</c:v>
                </c:pt>
                <c:pt idx="4">
                  <c:v>44967</c:v>
                </c:pt>
                <c:pt idx="5">
                  <c:v>44966</c:v>
                </c:pt>
                <c:pt idx="6">
                  <c:v>44965</c:v>
                </c:pt>
                <c:pt idx="7">
                  <c:v>44964</c:v>
                </c:pt>
                <c:pt idx="8">
                  <c:v>44963</c:v>
                </c:pt>
                <c:pt idx="9">
                  <c:v>44962</c:v>
                </c:pt>
                <c:pt idx="10">
                  <c:v>44961</c:v>
                </c:pt>
                <c:pt idx="11">
                  <c:v>44960</c:v>
                </c:pt>
                <c:pt idx="12">
                  <c:v>44959</c:v>
                </c:pt>
                <c:pt idx="13">
                  <c:v>44958</c:v>
                </c:pt>
                <c:pt idx="14">
                  <c:v>44957</c:v>
                </c:pt>
                <c:pt idx="15">
                  <c:v>44956</c:v>
                </c:pt>
                <c:pt idx="16">
                  <c:v>44955</c:v>
                </c:pt>
                <c:pt idx="17">
                  <c:v>44954</c:v>
                </c:pt>
                <c:pt idx="18">
                  <c:v>44953</c:v>
                </c:pt>
                <c:pt idx="19">
                  <c:v>44952</c:v>
                </c:pt>
                <c:pt idx="20">
                  <c:v>44951</c:v>
                </c:pt>
                <c:pt idx="21">
                  <c:v>44950</c:v>
                </c:pt>
                <c:pt idx="22">
                  <c:v>44949</c:v>
                </c:pt>
                <c:pt idx="23">
                  <c:v>44948</c:v>
                </c:pt>
                <c:pt idx="24">
                  <c:v>44947</c:v>
                </c:pt>
                <c:pt idx="25">
                  <c:v>44946</c:v>
                </c:pt>
                <c:pt idx="26">
                  <c:v>44945</c:v>
                </c:pt>
                <c:pt idx="27">
                  <c:v>44944</c:v>
                </c:pt>
                <c:pt idx="28">
                  <c:v>44943</c:v>
                </c:pt>
                <c:pt idx="29">
                  <c:v>44942</c:v>
                </c:pt>
                <c:pt idx="30">
                  <c:v>44941</c:v>
                </c:pt>
                <c:pt idx="31">
                  <c:v>44940</c:v>
                </c:pt>
                <c:pt idx="32">
                  <c:v>44939</c:v>
                </c:pt>
                <c:pt idx="33">
                  <c:v>44938</c:v>
                </c:pt>
                <c:pt idx="34">
                  <c:v>44937</c:v>
                </c:pt>
                <c:pt idx="35">
                  <c:v>44936</c:v>
                </c:pt>
                <c:pt idx="36">
                  <c:v>44935</c:v>
                </c:pt>
                <c:pt idx="37">
                  <c:v>44934</c:v>
                </c:pt>
                <c:pt idx="38">
                  <c:v>44933</c:v>
                </c:pt>
                <c:pt idx="39">
                  <c:v>44932</c:v>
                </c:pt>
                <c:pt idx="40">
                  <c:v>44931</c:v>
                </c:pt>
                <c:pt idx="41">
                  <c:v>44930</c:v>
                </c:pt>
                <c:pt idx="42">
                  <c:v>44929</c:v>
                </c:pt>
                <c:pt idx="43">
                  <c:v>44928</c:v>
                </c:pt>
                <c:pt idx="44">
                  <c:v>44927</c:v>
                </c:pt>
                <c:pt idx="45">
                  <c:v>44926</c:v>
                </c:pt>
                <c:pt idx="46">
                  <c:v>44925</c:v>
                </c:pt>
                <c:pt idx="47">
                  <c:v>44924</c:v>
                </c:pt>
                <c:pt idx="48">
                  <c:v>44923</c:v>
                </c:pt>
                <c:pt idx="49">
                  <c:v>44922</c:v>
                </c:pt>
                <c:pt idx="50">
                  <c:v>44921</c:v>
                </c:pt>
                <c:pt idx="51">
                  <c:v>44920</c:v>
                </c:pt>
                <c:pt idx="52">
                  <c:v>44919</c:v>
                </c:pt>
                <c:pt idx="53">
                  <c:v>44918</c:v>
                </c:pt>
                <c:pt idx="54">
                  <c:v>44917</c:v>
                </c:pt>
                <c:pt idx="55">
                  <c:v>44916</c:v>
                </c:pt>
                <c:pt idx="56">
                  <c:v>44915</c:v>
                </c:pt>
                <c:pt idx="57">
                  <c:v>44914</c:v>
                </c:pt>
                <c:pt idx="58">
                  <c:v>44913</c:v>
                </c:pt>
                <c:pt idx="59">
                  <c:v>44912</c:v>
                </c:pt>
                <c:pt idx="60">
                  <c:v>44911</c:v>
                </c:pt>
                <c:pt idx="61">
                  <c:v>44910</c:v>
                </c:pt>
                <c:pt idx="62">
                  <c:v>44909</c:v>
                </c:pt>
                <c:pt idx="63">
                  <c:v>44908</c:v>
                </c:pt>
                <c:pt idx="64">
                  <c:v>44907</c:v>
                </c:pt>
                <c:pt idx="65">
                  <c:v>44906</c:v>
                </c:pt>
                <c:pt idx="66">
                  <c:v>44905</c:v>
                </c:pt>
                <c:pt idx="67">
                  <c:v>44904</c:v>
                </c:pt>
                <c:pt idx="68">
                  <c:v>44903</c:v>
                </c:pt>
                <c:pt idx="69">
                  <c:v>44902</c:v>
                </c:pt>
                <c:pt idx="70">
                  <c:v>44901</c:v>
                </c:pt>
                <c:pt idx="71">
                  <c:v>44900</c:v>
                </c:pt>
                <c:pt idx="72">
                  <c:v>44899</c:v>
                </c:pt>
                <c:pt idx="73">
                  <c:v>44898</c:v>
                </c:pt>
                <c:pt idx="74">
                  <c:v>44897</c:v>
                </c:pt>
                <c:pt idx="75">
                  <c:v>44896</c:v>
                </c:pt>
                <c:pt idx="76">
                  <c:v>44895</c:v>
                </c:pt>
                <c:pt idx="77">
                  <c:v>44894</c:v>
                </c:pt>
                <c:pt idx="78">
                  <c:v>44893</c:v>
                </c:pt>
                <c:pt idx="79">
                  <c:v>44892</c:v>
                </c:pt>
                <c:pt idx="80">
                  <c:v>44891</c:v>
                </c:pt>
                <c:pt idx="81">
                  <c:v>44890</c:v>
                </c:pt>
                <c:pt idx="82">
                  <c:v>44889</c:v>
                </c:pt>
                <c:pt idx="83">
                  <c:v>44888</c:v>
                </c:pt>
                <c:pt idx="84">
                  <c:v>44887</c:v>
                </c:pt>
                <c:pt idx="85">
                  <c:v>44886</c:v>
                </c:pt>
                <c:pt idx="86">
                  <c:v>44885</c:v>
                </c:pt>
                <c:pt idx="87">
                  <c:v>44884</c:v>
                </c:pt>
                <c:pt idx="88">
                  <c:v>44883</c:v>
                </c:pt>
                <c:pt idx="89">
                  <c:v>44882</c:v>
                </c:pt>
                <c:pt idx="90">
                  <c:v>44881</c:v>
                </c:pt>
                <c:pt idx="91">
                  <c:v>44880</c:v>
                </c:pt>
                <c:pt idx="92">
                  <c:v>44879</c:v>
                </c:pt>
                <c:pt idx="93">
                  <c:v>44878</c:v>
                </c:pt>
                <c:pt idx="94">
                  <c:v>44877</c:v>
                </c:pt>
                <c:pt idx="95">
                  <c:v>44876</c:v>
                </c:pt>
                <c:pt idx="96">
                  <c:v>44875</c:v>
                </c:pt>
                <c:pt idx="97">
                  <c:v>44874</c:v>
                </c:pt>
                <c:pt idx="98">
                  <c:v>44873</c:v>
                </c:pt>
                <c:pt idx="99">
                  <c:v>44872</c:v>
                </c:pt>
                <c:pt idx="100">
                  <c:v>44871</c:v>
                </c:pt>
                <c:pt idx="101">
                  <c:v>44870</c:v>
                </c:pt>
                <c:pt idx="102">
                  <c:v>44869</c:v>
                </c:pt>
                <c:pt idx="103">
                  <c:v>44868</c:v>
                </c:pt>
                <c:pt idx="104">
                  <c:v>44867</c:v>
                </c:pt>
                <c:pt idx="105">
                  <c:v>44866</c:v>
                </c:pt>
                <c:pt idx="106">
                  <c:v>44865</c:v>
                </c:pt>
                <c:pt idx="107">
                  <c:v>44864</c:v>
                </c:pt>
                <c:pt idx="108">
                  <c:v>44863</c:v>
                </c:pt>
                <c:pt idx="109">
                  <c:v>44862</c:v>
                </c:pt>
                <c:pt idx="110">
                  <c:v>44861</c:v>
                </c:pt>
                <c:pt idx="111">
                  <c:v>44860</c:v>
                </c:pt>
                <c:pt idx="112">
                  <c:v>44859</c:v>
                </c:pt>
                <c:pt idx="113">
                  <c:v>44858</c:v>
                </c:pt>
                <c:pt idx="114">
                  <c:v>44857</c:v>
                </c:pt>
                <c:pt idx="115">
                  <c:v>44856</c:v>
                </c:pt>
                <c:pt idx="116">
                  <c:v>44855</c:v>
                </c:pt>
                <c:pt idx="117">
                  <c:v>44854</c:v>
                </c:pt>
                <c:pt idx="118">
                  <c:v>44853</c:v>
                </c:pt>
                <c:pt idx="119">
                  <c:v>44852</c:v>
                </c:pt>
                <c:pt idx="120">
                  <c:v>44851</c:v>
                </c:pt>
                <c:pt idx="121">
                  <c:v>44850</c:v>
                </c:pt>
                <c:pt idx="122">
                  <c:v>44849</c:v>
                </c:pt>
                <c:pt idx="123">
                  <c:v>44848</c:v>
                </c:pt>
                <c:pt idx="124">
                  <c:v>44847</c:v>
                </c:pt>
                <c:pt idx="125">
                  <c:v>44846</c:v>
                </c:pt>
                <c:pt idx="126">
                  <c:v>44845</c:v>
                </c:pt>
                <c:pt idx="127">
                  <c:v>44844</c:v>
                </c:pt>
                <c:pt idx="128">
                  <c:v>44843</c:v>
                </c:pt>
                <c:pt idx="129">
                  <c:v>44842</c:v>
                </c:pt>
                <c:pt idx="130">
                  <c:v>44841</c:v>
                </c:pt>
                <c:pt idx="131">
                  <c:v>44840</c:v>
                </c:pt>
                <c:pt idx="132">
                  <c:v>44839</c:v>
                </c:pt>
                <c:pt idx="133">
                  <c:v>44838</c:v>
                </c:pt>
                <c:pt idx="134">
                  <c:v>44837</c:v>
                </c:pt>
                <c:pt idx="135">
                  <c:v>44836</c:v>
                </c:pt>
                <c:pt idx="136">
                  <c:v>44835</c:v>
                </c:pt>
                <c:pt idx="137">
                  <c:v>44834</c:v>
                </c:pt>
                <c:pt idx="138">
                  <c:v>44833</c:v>
                </c:pt>
                <c:pt idx="139">
                  <c:v>44832</c:v>
                </c:pt>
                <c:pt idx="140">
                  <c:v>44831</c:v>
                </c:pt>
                <c:pt idx="141">
                  <c:v>44830</c:v>
                </c:pt>
                <c:pt idx="142">
                  <c:v>44829</c:v>
                </c:pt>
                <c:pt idx="143">
                  <c:v>44828</c:v>
                </c:pt>
                <c:pt idx="144">
                  <c:v>44827</c:v>
                </c:pt>
                <c:pt idx="145">
                  <c:v>44826</c:v>
                </c:pt>
                <c:pt idx="146">
                  <c:v>44825</c:v>
                </c:pt>
                <c:pt idx="147">
                  <c:v>44824</c:v>
                </c:pt>
                <c:pt idx="148">
                  <c:v>44823</c:v>
                </c:pt>
                <c:pt idx="149">
                  <c:v>44822</c:v>
                </c:pt>
                <c:pt idx="150">
                  <c:v>44821</c:v>
                </c:pt>
                <c:pt idx="151">
                  <c:v>44820</c:v>
                </c:pt>
                <c:pt idx="152">
                  <c:v>44819</c:v>
                </c:pt>
                <c:pt idx="153">
                  <c:v>44818</c:v>
                </c:pt>
                <c:pt idx="154">
                  <c:v>44817</c:v>
                </c:pt>
                <c:pt idx="155">
                  <c:v>44816</c:v>
                </c:pt>
                <c:pt idx="156">
                  <c:v>44815</c:v>
                </c:pt>
                <c:pt idx="157">
                  <c:v>44814</c:v>
                </c:pt>
                <c:pt idx="158">
                  <c:v>44813</c:v>
                </c:pt>
                <c:pt idx="159">
                  <c:v>44812</c:v>
                </c:pt>
                <c:pt idx="160">
                  <c:v>44811</c:v>
                </c:pt>
                <c:pt idx="161">
                  <c:v>44810</c:v>
                </c:pt>
                <c:pt idx="162">
                  <c:v>44809</c:v>
                </c:pt>
                <c:pt idx="163">
                  <c:v>44808</c:v>
                </c:pt>
                <c:pt idx="164">
                  <c:v>44807</c:v>
                </c:pt>
                <c:pt idx="165">
                  <c:v>44806</c:v>
                </c:pt>
                <c:pt idx="166">
                  <c:v>44805</c:v>
                </c:pt>
                <c:pt idx="167">
                  <c:v>44804</c:v>
                </c:pt>
                <c:pt idx="168">
                  <c:v>44803</c:v>
                </c:pt>
                <c:pt idx="169">
                  <c:v>44802</c:v>
                </c:pt>
                <c:pt idx="170">
                  <c:v>44801</c:v>
                </c:pt>
                <c:pt idx="171">
                  <c:v>44800</c:v>
                </c:pt>
                <c:pt idx="172">
                  <c:v>44799</c:v>
                </c:pt>
                <c:pt idx="173">
                  <c:v>44798</c:v>
                </c:pt>
                <c:pt idx="174">
                  <c:v>44797</c:v>
                </c:pt>
                <c:pt idx="175">
                  <c:v>44796</c:v>
                </c:pt>
                <c:pt idx="176">
                  <c:v>44795</c:v>
                </c:pt>
                <c:pt idx="177">
                  <c:v>44794</c:v>
                </c:pt>
                <c:pt idx="178">
                  <c:v>44793</c:v>
                </c:pt>
                <c:pt idx="179">
                  <c:v>44792</c:v>
                </c:pt>
                <c:pt idx="180">
                  <c:v>44791</c:v>
                </c:pt>
                <c:pt idx="181">
                  <c:v>44790</c:v>
                </c:pt>
                <c:pt idx="182">
                  <c:v>44789</c:v>
                </c:pt>
                <c:pt idx="183">
                  <c:v>44788</c:v>
                </c:pt>
                <c:pt idx="184">
                  <c:v>44787</c:v>
                </c:pt>
                <c:pt idx="185">
                  <c:v>44786</c:v>
                </c:pt>
                <c:pt idx="186">
                  <c:v>44785</c:v>
                </c:pt>
                <c:pt idx="187">
                  <c:v>44784</c:v>
                </c:pt>
                <c:pt idx="188">
                  <c:v>44783</c:v>
                </c:pt>
                <c:pt idx="189">
                  <c:v>44782</c:v>
                </c:pt>
                <c:pt idx="190">
                  <c:v>44781</c:v>
                </c:pt>
                <c:pt idx="191">
                  <c:v>44780</c:v>
                </c:pt>
                <c:pt idx="192">
                  <c:v>44779</c:v>
                </c:pt>
                <c:pt idx="193">
                  <c:v>44778</c:v>
                </c:pt>
                <c:pt idx="194">
                  <c:v>44777</c:v>
                </c:pt>
                <c:pt idx="195">
                  <c:v>44776</c:v>
                </c:pt>
                <c:pt idx="196">
                  <c:v>44775</c:v>
                </c:pt>
                <c:pt idx="197">
                  <c:v>44774</c:v>
                </c:pt>
                <c:pt idx="198">
                  <c:v>44773</c:v>
                </c:pt>
                <c:pt idx="199">
                  <c:v>44772</c:v>
                </c:pt>
                <c:pt idx="200">
                  <c:v>44771</c:v>
                </c:pt>
                <c:pt idx="201">
                  <c:v>44770</c:v>
                </c:pt>
                <c:pt idx="202">
                  <c:v>44769</c:v>
                </c:pt>
                <c:pt idx="203">
                  <c:v>44768</c:v>
                </c:pt>
                <c:pt idx="204">
                  <c:v>44767</c:v>
                </c:pt>
                <c:pt idx="205">
                  <c:v>44766</c:v>
                </c:pt>
                <c:pt idx="206">
                  <c:v>44765</c:v>
                </c:pt>
                <c:pt idx="207">
                  <c:v>44764</c:v>
                </c:pt>
                <c:pt idx="208">
                  <c:v>44763</c:v>
                </c:pt>
                <c:pt idx="209">
                  <c:v>44762</c:v>
                </c:pt>
                <c:pt idx="210">
                  <c:v>44761</c:v>
                </c:pt>
                <c:pt idx="211">
                  <c:v>44760</c:v>
                </c:pt>
                <c:pt idx="212">
                  <c:v>44759</c:v>
                </c:pt>
                <c:pt idx="213">
                  <c:v>44758</c:v>
                </c:pt>
                <c:pt idx="214">
                  <c:v>44757</c:v>
                </c:pt>
                <c:pt idx="215">
                  <c:v>44756</c:v>
                </c:pt>
                <c:pt idx="216">
                  <c:v>44755</c:v>
                </c:pt>
                <c:pt idx="217">
                  <c:v>44754</c:v>
                </c:pt>
                <c:pt idx="218">
                  <c:v>44753</c:v>
                </c:pt>
                <c:pt idx="219">
                  <c:v>44752</c:v>
                </c:pt>
                <c:pt idx="220">
                  <c:v>44751</c:v>
                </c:pt>
                <c:pt idx="221">
                  <c:v>44750</c:v>
                </c:pt>
                <c:pt idx="222">
                  <c:v>44749</c:v>
                </c:pt>
                <c:pt idx="223">
                  <c:v>44748</c:v>
                </c:pt>
                <c:pt idx="224">
                  <c:v>44747</c:v>
                </c:pt>
                <c:pt idx="225">
                  <c:v>44746</c:v>
                </c:pt>
                <c:pt idx="226">
                  <c:v>44745</c:v>
                </c:pt>
                <c:pt idx="227">
                  <c:v>44744</c:v>
                </c:pt>
                <c:pt idx="228">
                  <c:v>44743</c:v>
                </c:pt>
                <c:pt idx="229">
                  <c:v>44742</c:v>
                </c:pt>
                <c:pt idx="230">
                  <c:v>44741</c:v>
                </c:pt>
                <c:pt idx="231">
                  <c:v>44740</c:v>
                </c:pt>
                <c:pt idx="232">
                  <c:v>44739</c:v>
                </c:pt>
                <c:pt idx="233">
                  <c:v>44738</c:v>
                </c:pt>
                <c:pt idx="234">
                  <c:v>44737</c:v>
                </c:pt>
                <c:pt idx="235">
                  <c:v>44736</c:v>
                </c:pt>
                <c:pt idx="236">
                  <c:v>44735</c:v>
                </c:pt>
                <c:pt idx="237">
                  <c:v>44734</c:v>
                </c:pt>
                <c:pt idx="238">
                  <c:v>44733</c:v>
                </c:pt>
                <c:pt idx="239">
                  <c:v>44732</c:v>
                </c:pt>
                <c:pt idx="240">
                  <c:v>44731</c:v>
                </c:pt>
                <c:pt idx="241">
                  <c:v>44730</c:v>
                </c:pt>
                <c:pt idx="242">
                  <c:v>44729</c:v>
                </c:pt>
                <c:pt idx="243">
                  <c:v>44728</c:v>
                </c:pt>
                <c:pt idx="244">
                  <c:v>44727</c:v>
                </c:pt>
              </c:numCache>
            </c:numRef>
          </c:cat>
          <c:val>
            <c:numRef>
              <c:f>Output6!$C$32:$C$276</c:f>
              <c:numCache>
                <c:formatCode>0.00</c:formatCode>
                <c:ptCount val="245"/>
                <c:pt idx="0">
                  <c:v>52.27</c:v>
                </c:pt>
                <c:pt idx="1">
                  <c:v>52.22</c:v>
                </c:pt>
                <c:pt idx="2">
                  <c:v>51.84</c:v>
                </c:pt>
                <c:pt idx="3">
                  <c:v>53.61</c:v>
                </c:pt>
                <c:pt idx="4">
                  <c:v>54.37</c:v>
                </c:pt>
                <c:pt idx="5">
                  <c:v>55.79</c:v>
                </c:pt>
                <c:pt idx="6">
                  <c:v>56.84</c:v>
                </c:pt>
                <c:pt idx="7">
                  <c:v>57.4</c:v>
                </c:pt>
                <c:pt idx="8">
                  <c:v>56.4</c:v>
                </c:pt>
                <c:pt idx="9">
                  <c:v>56.86</c:v>
                </c:pt>
                <c:pt idx="10">
                  <c:v>56.74</c:v>
                </c:pt>
                <c:pt idx="11">
                  <c:v>58.27</c:v>
                </c:pt>
                <c:pt idx="12">
                  <c:v>56.02</c:v>
                </c:pt>
                <c:pt idx="13">
                  <c:v>57.82</c:v>
                </c:pt>
                <c:pt idx="14">
                  <c:v>55.6</c:v>
                </c:pt>
                <c:pt idx="15">
                  <c:v>52.83</c:v>
                </c:pt>
                <c:pt idx="16">
                  <c:v>51.56</c:v>
                </c:pt>
                <c:pt idx="17">
                  <c:v>51.95</c:v>
                </c:pt>
                <c:pt idx="18">
                  <c:v>54.72</c:v>
                </c:pt>
                <c:pt idx="19">
                  <c:v>53.9</c:v>
                </c:pt>
                <c:pt idx="20">
                  <c:v>60.15</c:v>
                </c:pt>
                <c:pt idx="21">
                  <c:v>64.22</c:v>
                </c:pt>
                <c:pt idx="22">
                  <c:v>62.19</c:v>
                </c:pt>
                <c:pt idx="23">
                  <c:v>60.92</c:v>
                </c:pt>
                <c:pt idx="24">
                  <c:v>58.62</c:v>
                </c:pt>
                <c:pt idx="25">
                  <c:v>60.76</c:v>
                </c:pt>
                <c:pt idx="26">
                  <c:v>54.82</c:v>
                </c:pt>
                <c:pt idx="27">
                  <c:v>54.07</c:v>
                </c:pt>
                <c:pt idx="28">
                  <c:v>59.81</c:v>
                </c:pt>
                <c:pt idx="29">
                  <c:v>61.32</c:v>
                </c:pt>
                <c:pt idx="30">
                  <c:v>61.09</c:v>
                </c:pt>
                <c:pt idx="31">
                  <c:v>62.81</c:v>
                </c:pt>
                <c:pt idx="32">
                  <c:v>62.97</c:v>
                </c:pt>
                <c:pt idx="33">
                  <c:v>65.98</c:v>
                </c:pt>
                <c:pt idx="34">
                  <c:v>69.41</c:v>
                </c:pt>
                <c:pt idx="35">
                  <c:v>66.92</c:v>
                </c:pt>
                <c:pt idx="36">
                  <c:v>61.15</c:v>
                </c:pt>
                <c:pt idx="37">
                  <c:v>60.03</c:v>
                </c:pt>
                <c:pt idx="38">
                  <c:v>60.02</c:v>
                </c:pt>
                <c:pt idx="39">
                  <c:v>62.3</c:v>
                </c:pt>
                <c:pt idx="40">
                  <c:v>66.040000000000006</c:v>
                </c:pt>
                <c:pt idx="41">
                  <c:v>72</c:v>
                </c:pt>
                <c:pt idx="42">
                  <c:v>59.98</c:v>
                </c:pt>
                <c:pt idx="43">
                  <c:v>59.75</c:v>
                </c:pt>
                <c:pt idx="44">
                  <c:v>58.43</c:v>
                </c:pt>
                <c:pt idx="45">
                  <c:v>60.77</c:v>
                </c:pt>
                <c:pt idx="46">
                  <c:v>64.48</c:v>
                </c:pt>
                <c:pt idx="47">
                  <c:v>69.03</c:v>
                </c:pt>
                <c:pt idx="48">
                  <c:v>68.760000000000005</c:v>
                </c:pt>
                <c:pt idx="49">
                  <c:v>68.989999999999995</c:v>
                </c:pt>
                <c:pt idx="50">
                  <c:v>68.56</c:v>
                </c:pt>
                <c:pt idx="51">
                  <c:v>68.69</c:v>
                </c:pt>
                <c:pt idx="52">
                  <c:v>74.39</c:v>
                </c:pt>
                <c:pt idx="53">
                  <c:v>83.85</c:v>
                </c:pt>
                <c:pt idx="54">
                  <c:v>86.59</c:v>
                </c:pt>
                <c:pt idx="55">
                  <c:v>91.07</c:v>
                </c:pt>
                <c:pt idx="56">
                  <c:v>102.13</c:v>
                </c:pt>
                <c:pt idx="57">
                  <c:v>107.95</c:v>
                </c:pt>
                <c:pt idx="58">
                  <c:v>111.4</c:v>
                </c:pt>
                <c:pt idx="59">
                  <c:v>115.1</c:v>
                </c:pt>
                <c:pt idx="60">
                  <c:v>116.02</c:v>
                </c:pt>
                <c:pt idx="61">
                  <c:v>117.41</c:v>
                </c:pt>
                <c:pt idx="62">
                  <c:v>119.71</c:v>
                </c:pt>
                <c:pt idx="63">
                  <c:v>123.49</c:v>
                </c:pt>
                <c:pt idx="64">
                  <c:v>128.88999999999999</c:v>
                </c:pt>
                <c:pt idx="65">
                  <c:v>124.51</c:v>
                </c:pt>
                <c:pt idx="66">
                  <c:v>126.05</c:v>
                </c:pt>
                <c:pt idx="67">
                  <c:v>127.7</c:v>
                </c:pt>
                <c:pt idx="68">
                  <c:v>124.67</c:v>
                </c:pt>
                <c:pt idx="69">
                  <c:v>128.18</c:v>
                </c:pt>
                <c:pt idx="70">
                  <c:v>138.62</c:v>
                </c:pt>
                <c:pt idx="71">
                  <c:v>104.31</c:v>
                </c:pt>
                <c:pt idx="72">
                  <c:v>102.07</c:v>
                </c:pt>
                <c:pt idx="73">
                  <c:v>106.61</c:v>
                </c:pt>
                <c:pt idx="74">
                  <c:v>124.39</c:v>
                </c:pt>
                <c:pt idx="75">
                  <c:v>111.49</c:v>
                </c:pt>
                <c:pt idx="76">
                  <c:v>93.39</c:v>
                </c:pt>
                <c:pt idx="77">
                  <c:v>89.48</c:v>
                </c:pt>
                <c:pt idx="78">
                  <c:v>85.7</c:v>
                </c:pt>
                <c:pt idx="79">
                  <c:v>84.45</c:v>
                </c:pt>
                <c:pt idx="80">
                  <c:v>84.27</c:v>
                </c:pt>
                <c:pt idx="81">
                  <c:v>78.22</c:v>
                </c:pt>
                <c:pt idx="82">
                  <c:v>63.61</c:v>
                </c:pt>
                <c:pt idx="83">
                  <c:v>52.98</c:v>
                </c:pt>
                <c:pt idx="84">
                  <c:v>53.49</c:v>
                </c:pt>
                <c:pt idx="85">
                  <c:v>53.34</c:v>
                </c:pt>
                <c:pt idx="86">
                  <c:v>51.86</c:v>
                </c:pt>
                <c:pt idx="87">
                  <c:v>53.22</c:v>
                </c:pt>
                <c:pt idx="88">
                  <c:v>53.18</c:v>
                </c:pt>
                <c:pt idx="89">
                  <c:v>54.77</c:v>
                </c:pt>
                <c:pt idx="90">
                  <c:v>57.48</c:v>
                </c:pt>
                <c:pt idx="91">
                  <c:v>58.22</c:v>
                </c:pt>
                <c:pt idx="92">
                  <c:v>50.13</c:v>
                </c:pt>
                <c:pt idx="93">
                  <c:v>49</c:v>
                </c:pt>
                <c:pt idx="94">
                  <c:v>51</c:v>
                </c:pt>
                <c:pt idx="95">
                  <c:v>51.62</c:v>
                </c:pt>
                <c:pt idx="96">
                  <c:v>53.74</c:v>
                </c:pt>
                <c:pt idx="97">
                  <c:v>47.13</c:v>
                </c:pt>
                <c:pt idx="98">
                  <c:v>45.51</c:v>
                </c:pt>
                <c:pt idx="99">
                  <c:v>43.38</c:v>
                </c:pt>
                <c:pt idx="100">
                  <c:v>44.27</c:v>
                </c:pt>
                <c:pt idx="101">
                  <c:v>56.88</c:v>
                </c:pt>
                <c:pt idx="102">
                  <c:v>51.81</c:v>
                </c:pt>
                <c:pt idx="103">
                  <c:v>41.38</c:v>
                </c:pt>
                <c:pt idx="104">
                  <c:v>54.7</c:v>
                </c:pt>
                <c:pt idx="105">
                  <c:v>64.790000000000006</c:v>
                </c:pt>
                <c:pt idx="106">
                  <c:v>40.49</c:v>
                </c:pt>
                <c:pt idx="107">
                  <c:v>38.89</c:v>
                </c:pt>
                <c:pt idx="108">
                  <c:v>41.62</c:v>
                </c:pt>
                <c:pt idx="109">
                  <c:v>43.95</c:v>
                </c:pt>
                <c:pt idx="110">
                  <c:v>38.729999999999997</c:v>
                </c:pt>
                <c:pt idx="111">
                  <c:v>33.93</c:v>
                </c:pt>
                <c:pt idx="112">
                  <c:v>35.24</c:v>
                </c:pt>
                <c:pt idx="113">
                  <c:v>38.619999999999997</c:v>
                </c:pt>
                <c:pt idx="114">
                  <c:v>36.43</c:v>
                </c:pt>
                <c:pt idx="115">
                  <c:v>35.89</c:v>
                </c:pt>
                <c:pt idx="116">
                  <c:v>31.81</c:v>
                </c:pt>
                <c:pt idx="117">
                  <c:v>31.77</c:v>
                </c:pt>
                <c:pt idx="118">
                  <c:v>41.49</c:v>
                </c:pt>
                <c:pt idx="119">
                  <c:v>51.6</c:v>
                </c:pt>
                <c:pt idx="120">
                  <c:v>52.96</c:v>
                </c:pt>
                <c:pt idx="121">
                  <c:v>53.49</c:v>
                </c:pt>
                <c:pt idx="122">
                  <c:v>69.099999999999994</c:v>
                </c:pt>
                <c:pt idx="123">
                  <c:v>83.99</c:v>
                </c:pt>
                <c:pt idx="124">
                  <c:v>81.78</c:v>
                </c:pt>
                <c:pt idx="125">
                  <c:v>84.97</c:v>
                </c:pt>
                <c:pt idx="126">
                  <c:v>77.819999999999993</c:v>
                </c:pt>
                <c:pt idx="127">
                  <c:v>75.53</c:v>
                </c:pt>
                <c:pt idx="128">
                  <c:v>77.03</c:v>
                </c:pt>
                <c:pt idx="129">
                  <c:v>87.33</c:v>
                </c:pt>
                <c:pt idx="130">
                  <c:v>96.31</c:v>
                </c:pt>
                <c:pt idx="131">
                  <c:v>98.41</c:v>
                </c:pt>
                <c:pt idx="132">
                  <c:v>100.56</c:v>
                </c:pt>
                <c:pt idx="133">
                  <c:v>95.69</c:v>
                </c:pt>
                <c:pt idx="134">
                  <c:v>73.55</c:v>
                </c:pt>
                <c:pt idx="135">
                  <c:v>75.290000000000006</c:v>
                </c:pt>
                <c:pt idx="136">
                  <c:v>80.77</c:v>
                </c:pt>
                <c:pt idx="137">
                  <c:v>93.08</c:v>
                </c:pt>
                <c:pt idx="138">
                  <c:v>93.66</c:v>
                </c:pt>
                <c:pt idx="139">
                  <c:v>91.29</c:v>
                </c:pt>
                <c:pt idx="140">
                  <c:v>99.99</c:v>
                </c:pt>
                <c:pt idx="141">
                  <c:v>96.19</c:v>
                </c:pt>
                <c:pt idx="142">
                  <c:v>98.22</c:v>
                </c:pt>
                <c:pt idx="143">
                  <c:v>116.7</c:v>
                </c:pt>
                <c:pt idx="144">
                  <c:v>125.87</c:v>
                </c:pt>
                <c:pt idx="145">
                  <c:v>125.77</c:v>
                </c:pt>
                <c:pt idx="146">
                  <c:v>117.1</c:v>
                </c:pt>
                <c:pt idx="147">
                  <c:v>111.37</c:v>
                </c:pt>
                <c:pt idx="148">
                  <c:v>97.74</c:v>
                </c:pt>
                <c:pt idx="149">
                  <c:v>104.65</c:v>
                </c:pt>
                <c:pt idx="150">
                  <c:v>153.78</c:v>
                </c:pt>
                <c:pt idx="151">
                  <c:v>156.29</c:v>
                </c:pt>
                <c:pt idx="152">
                  <c:v>138.57</c:v>
                </c:pt>
                <c:pt idx="153">
                  <c:v>140.24</c:v>
                </c:pt>
                <c:pt idx="154">
                  <c:v>143.31</c:v>
                </c:pt>
                <c:pt idx="155">
                  <c:v>133.72999999999999</c:v>
                </c:pt>
                <c:pt idx="156">
                  <c:v>131.5</c:v>
                </c:pt>
                <c:pt idx="157">
                  <c:v>120.82</c:v>
                </c:pt>
                <c:pt idx="158">
                  <c:v>102.11</c:v>
                </c:pt>
                <c:pt idx="159">
                  <c:v>107.29</c:v>
                </c:pt>
                <c:pt idx="160">
                  <c:v>129.63999999999999</c:v>
                </c:pt>
                <c:pt idx="161">
                  <c:v>146.97999999999999</c:v>
                </c:pt>
                <c:pt idx="162">
                  <c:v>99.18</c:v>
                </c:pt>
                <c:pt idx="163">
                  <c:v>100.92</c:v>
                </c:pt>
                <c:pt idx="164">
                  <c:v>183.35</c:v>
                </c:pt>
                <c:pt idx="165">
                  <c:v>189.08</c:v>
                </c:pt>
                <c:pt idx="166">
                  <c:v>215.96</c:v>
                </c:pt>
                <c:pt idx="167">
                  <c:v>230.39</c:v>
                </c:pt>
                <c:pt idx="168">
                  <c:v>215.64</c:v>
                </c:pt>
                <c:pt idx="169">
                  <c:v>217.07</c:v>
                </c:pt>
                <c:pt idx="170">
                  <c:v>217.11</c:v>
                </c:pt>
                <c:pt idx="171">
                  <c:v>222.68</c:v>
                </c:pt>
                <c:pt idx="172">
                  <c:v>218.64</c:v>
                </c:pt>
                <c:pt idx="173">
                  <c:v>206.16</c:v>
                </c:pt>
                <c:pt idx="174">
                  <c:v>213.34</c:v>
                </c:pt>
                <c:pt idx="175">
                  <c:v>201.61</c:v>
                </c:pt>
                <c:pt idx="176">
                  <c:v>170.77</c:v>
                </c:pt>
                <c:pt idx="177">
                  <c:v>167.65</c:v>
                </c:pt>
                <c:pt idx="178">
                  <c:v>157.27000000000001</c:v>
                </c:pt>
                <c:pt idx="179">
                  <c:v>161</c:v>
                </c:pt>
                <c:pt idx="180">
                  <c:v>157.44999999999999</c:v>
                </c:pt>
                <c:pt idx="181">
                  <c:v>149.68</c:v>
                </c:pt>
                <c:pt idx="182">
                  <c:v>148.13999999999999</c:v>
                </c:pt>
                <c:pt idx="183">
                  <c:v>142.9</c:v>
                </c:pt>
                <c:pt idx="184">
                  <c:v>141.33000000000001</c:v>
                </c:pt>
                <c:pt idx="185">
                  <c:v>144.07</c:v>
                </c:pt>
                <c:pt idx="186">
                  <c:v>139.26</c:v>
                </c:pt>
                <c:pt idx="187">
                  <c:v>128.68</c:v>
                </c:pt>
                <c:pt idx="188">
                  <c:v>126.75</c:v>
                </c:pt>
                <c:pt idx="189">
                  <c:v>131.24</c:v>
                </c:pt>
                <c:pt idx="190">
                  <c:v>125.94</c:v>
                </c:pt>
                <c:pt idx="191">
                  <c:v>126.86</c:v>
                </c:pt>
                <c:pt idx="192">
                  <c:v>131.47</c:v>
                </c:pt>
                <c:pt idx="193">
                  <c:v>130.22999999999999</c:v>
                </c:pt>
                <c:pt idx="194">
                  <c:v>128.56</c:v>
                </c:pt>
                <c:pt idx="195">
                  <c:v>127.63</c:v>
                </c:pt>
                <c:pt idx="196">
                  <c:v>125.83</c:v>
                </c:pt>
                <c:pt idx="197">
                  <c:v>116.32</c:v>
                </c:pt>
                <c:pt idx="198">
                  <c:v>116.46</c:v>
                </c:pt>
                <c:pt idx="199">
                  <c:v>137.13</c:v>
                </c:pt>
                <c:pt idx="200">
                  <c:v>142.65</c:v>
                </c:pt>
                <c:pt idx="201">
                  <c:v>145.41</c:v>
                </c:pt>
                <c:pt idx="202">
                  <c:v>129.81</c:v>
                </c:pt>
                <c:pt idx="203">
                  <c:v>127.45</c:v>
                </c:pt>
                <c:pt idx="204">
                  <c:v>120.06</c:v>
                </c:pt>
                <c:pt idx="205">
                  <c:v>118.89</c:v>
                </c:pt>
                <c:pt idx="206">
                  <c:v>124.12</c:v>
                </c:pt>
                <c:pt idx="207">
                  <c:v>114.04</c:v>
                </c:pt>
                <c:pt idx="208">
                  <c:v>114.3</c:v>
                </c:pt>
                <c:pt idx="209">
                  <c:v>108.95</c:v>
                </c:pt>
                <c:pt idx="210">
                  <c:v>108.59</c:v>
                </c:pt>
                <c:pt idx="211">
                  <c:v>109.3</c:v>
                </c:pt>
                <c:pt idx="212">
                  <c:v>115.42</c:v>
                </c:pt>
                <c:pt idx="213">
                  <c:v>139.08000000000001</c:v>
                </c:pt>
                <c:pt idx="214">
                  <c:v>145.93</c:v>
                </c:pt>
                <c:pt idx="215">
                  <c:v>144.31</c:v>
                </c:pt>
                <c:pt idx="216">
                  <c:v>144.47999999999999</c:v>
                </c:pt>
                <c:pt idx="217">
                  <c:v>145.18</c:v>
                </c:pt>
                <c:pt idx="218">
                  <c:v>142.46</c:v>
                </c:pt>
                <c:pt idx="219">
                  <c:v>144.91999999999999</c:v>
                </c:pt>
                <c:pt idx="220">
                  <c:v>150.18</c:v>
                </c:pt>
                <c:pt idx="221">
                  <c:v>149.13999999999999</c:v>
                </c:pt>
                <c:pt idx="222">
                  <c:v>138.13</c:v>
                </c:pt>
                <c:pt idx="223">
                  <c:v>142.13</c:v>
                </c:pt>
                <c:pt idx="224">
                  <c:v>132.54</c:v>
                </c:pt>
                <c:pt idx="225">
                  <c:v>123.27</c:v>
                </c:pt>
                <c:pt idx="226">
                  <c:v>121.65</c:v>
                </c:pt>
                <c:pt idx="227">
                  <c:v>126.53</c:v>
                </c:pt>
                <c:pt idx="228">
                  <c:v>121.03</c:v>
                </c:pt>
                <c:pt idx="229">
                  <c:v>116.03</c:v>
                </c:pt>
                <c:pt idx="230">
                  <c:v>116.02</c:v>
                </c:pt>
                <c:pt idx="231">
                  <c:v>125</c:v>
                </c:pt>
                <c:pt idx="232">
                  <c:v>115.64</c:v>
                </c:pt>
                <c:pt idx="233">
                  <c:v>114.04</c:v>
                </c:pt>
                <c:pt idx="234">
                  <c:v>118.79</c:v>
                </c:pt>
                <c:pt idx="235">
                  <c:v>119.62</c:v>
                </c:pt>
                <c:pt idx="236">
                  <c:v>117.22</c:v>
                </c:pt>
                <c:pt idx="237">
                  <c:v>118.89</c:v>
                </c:pt>
                <c:pt idx="238">
                  <c:v>116</c:v>
                </c:pt>
                <c:pt idx="239">
                  <c:v>109.36</c:v>
                </c:pt>
                <c:pt idx="240">
                  <c:v>106.33</c:v>
                </c:pt>
                <c:pt idx="241">
                  <c:v>109.67</c:v>
                </c:pt>
                <c:pt idx="242">
                  <c:v>106.94</c:v>
                </c:pt>
                <c:pt idx="243">
                  <c:v>97.54</c:v>
                </c:pt>
                <c:pt idx="24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8800"/>
        <c:axId val="1"/>
      </c:lineChart>
      <c:catAx>
        <c:axId val="455058800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8800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06"/>
          <c:y val="0.24391887808606319"/>
          <c:w val="0.16981793415063623"/>
          <c:h val="0.1088512468672792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8</xdr:col>
      <xdr:colOff>608932</xdr:colOff>
      <xdr:row>0</xdr:row>
      <xdr:rowOff>1328212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485775</xdr:colOff>
      <xdr:row>0</xdr:row>
      <xdr:rowOff>133350</xdr:rowOff>
    </xdr:from>
    <xdr:to>
      <xdr:col>13</xdr:col>
      <xdr:colOff>91168</xdr:colOff>
      <xdr:row>0</xdr:row>
      <xdr:rowOff>1355344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96150" y="133350"/>
          <a:ext cx="3110593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17</xdr:col>
      <xdr:colOff>52471</xdr:colOff>
      <xdr:row>29</xdr:row>
      <xdr:rowOff>72394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3A9665A-5F3A-A28B-5544-DCF4F7253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47825"/>
          <a:ext cx="1194919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1294732</xdr:colOff>
      <xdr:row>0</xdr:row>
      <xdr:rowOff>1318687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3335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209550</xdr:colOff>
      <xdr:row>0</xdr:row>
      <xdr:rowOff>123825</xdr:rowOff>
    </xdr:from>
    <xdr:to>
      <xdr:col>13</xdr:col>
      <xdr:colOff>323850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52DF5-A871-42F4-9D6D-BABE46BC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109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47625</xdr:rowOff>
    </xdr:from>
    <xdr:to>
      <xdr:col>5</xdr:col>
      <xdr:colOff>742282</xdr:colOff>
      <xdr:row>0</xdr:row>
      <xdr:rowOff>1232962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257175" y="47625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19050</xdr:colOff>
      <xdr:row>0</xdr:row>
      <xdr:rowOff>57150</xdr:rowOff>
    </xdr:from>
    <xdr:to>
      <xdr:col>9</xdr:col>
      <xdr:colOff>819150</xdr:colOff>
      <xdr:row>0</xdr:row>
      <xdr:rowOff>1279144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9B934-60CB-4F64-9931-27730C1D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24575" y="571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38100</xdr:colOff>
      <xdr:row>2</xdr:row>
      <xdr:rowOff>9527</xdr:rowOff>
    </xdr:from>
    <xdr:to>
      <xdr:col>101</xdr:col>
      <xdr:colOff>19050</xdr:colOff>
      <xdr:row>43</xdr:row>
      <xdr:rowOff>152400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114300</xdr:colOff>
      <xdr:row>0</xdr:row>
      <xdr:rowOff>123825</xdr:rowOff>
    </xdr:from>
    <xdr:to>
      <xdr:col>14</xdr:col>
      <xdr:colOff>199357</xdr:colOff>
      <xdr:row>0</xdr:row>
      <xdr:rowOff>1309162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000125" y="123825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80</xdr:col>
      <xdr:colOff>76200</xdr:colOff>
      <xdr:row>0</xdr:row>
      <xdr:rowOff>123825</xdr:rowOff>
    </xdr:from>
    <xdr:to>
      <xdr:col>92</xdr:col>
      <xdr:colOff>180307</xdr:colOff>
      <xdr:row>0</xdr:row>
      <xdr:rowOff>1309162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39547800" y="123825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0</xdr:colOff>
      <xdr:row>0</xdr:row>
      <xdr:rowOff>133350</xdr:rowOff>
    </xdr:from>
    <xdr:to>
      <xdr:col>39</xdr:col>
      <xdr:colOff>380332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563600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58</xdr:col>
      <xdr:colOff>57150</xdr:colOff>
      <xdr:row>0</xdr:row>
      <xdr:rowOff>152400</xdr:rowOff>
    </xdr:from>
    <xdr:to>
      <xdr:col>69</xdr:col>
      <xdr:colOff>370807</xdr:colOff>
      <xdr:row>0</xdr:row>
      <xdr:rowOff>1337737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28479750" y="152400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93</xdr:col>
      <xdr:colOff>9525</xdr:colOff>
      <xdr:row>0</xdr:row>
      <xdr:rowOff>123825</xdr:rowOff>
    </xdr:from>
    <xdr:to>
      <xdr:col>99</xdr:col>
      <xdr:colOff>266700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B511-1631-4ABB-B8EC-922E17D6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7005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295275</xdr:colOff>
      <xdr:row>0</xdr:row>
      <xdr:rowOff>133350</xdr:rowOff>
    </xdr:from>
    <xdr:to>
      <xdr:col>23</xdr:col>
      <xdr:colOff>438150</xdr:colOff>
      <xdr:row>0</xdr:row>
      <xdr:rowOff>1355344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410575" y="1333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47</xdr:col>
      <xdr:colOff>142875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0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70</xdr:col>
      <xdr:colOff>104775</xdr:colOff>
      <xdr:row>0</xdr:row>
      <xdr:rowOff>152400</xdr:rowOff>
    </xdr:from>
    <xdr:to>
      <xdr:col>76</xdr:col>
      <xdr:colOff>190500</xdr:colOff>
      <xdr:row>0</xdr:row>
      <xdr:rowOff>1374394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89B2BD5-BEC3-4CFE-A857-3E676473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070675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2019-2025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145677</xdr:colOff>
      <xdr:row>0</xdr:row>
      <xdr:rowOff>134469</xdr:rowOff>
    </xdr:from>
    <xdr:to>
      <xdr:col>8</xdr:col>
      <xdr:colOff>483427</xdr:colOff>
      <xdr:row>0</xdr:row>
      <xdr:rowOff>1319806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145677" y="134469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257736</xdr:colOff>
      <xdr:row>0</xdr:row>
      <xdr:rowOff>168089</xdr:rowOff>
    </xdr:from>
    <xdr:to>
      <xdr:col>13</xdr:col>
      <xdr:colOff>324411</xdr:colOff>
      <xdr:row>0</xdr:row>
      <xdr:rowOff>1390083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079CD-A3E6-4C71-9D62-9C877CCD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0618" y="168089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67236</xdr:colOff>
      <xdr:row>1</xdr:row>
      <xdr:rowOff>44824</xdr:rowOff>
    </xdr:from>
    <xdr:to>
      <xdr:col>13</xdr:col>
      <xdr:colOff>673213</xdr:colOff>
      <xdr:row>35</xdr:row>
      <xdr:rowOff>20900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AAF29F-0CD2-A81D-37A6-ECE3104A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236" y="1815353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8</xdr:col>
      <xdr:colOff>75532</xdr:colOff>
      <xdr:row>0</xdr:row>
      <xdr:rowOff>1261537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342900" y="7620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447675</xdr:colOff>
      <xdr:row>0</xdr:row>
      <xdr:rowOff>85725</xdr:rowOff>
    </xdr:from>
    <xdr:to>
      <xdr:col>12</xdr:col>
      <xdr:colOff>514350</xdr:colOff>
      <xdr:row>0</xdr:row>
      <xdr:rowOff>1307719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3675" y="857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695325</xdr:colOff>
      <xdr:row>1</xdr:row>
      <xdr:rowOff>85725</xdr:rowOff>
    </xdr:from>
    <xdr:to>
      <xdr:col>12</xdr:col>
      <xdr:colOff>153527</xdr:colOff>
      <xdr:row>75</xdr:row>
      <xdr:rowOff>101243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C4DAEE-BF5E-ACC1-A360-0380B2F83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5325" y="1590675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428371</xdr:colOff>
      <xdr:row>0</xdr:row>
      <xdr:rowOff>1326141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40804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298173</xdr:colOff>
      <xdr:row>0</xdr:row>
      <xdr:rowOff>157370</xdr:rowOff>
    </xdr:from>
    <xdr:to>
      <xdr:col>11</xdr:col>
      <xdr:colOff>803827</xdr:colOff>
      <xdr:row>0</xdr:row>
      <xdr:rowOff>1379364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B185D-6FC5-4D91-BF6A-B295F59B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00630" y="15737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154"/>
  <sheetViews>
    <sheetView showGridLines="0" topLeftCell="A115" zoomScaleNormal="100" workbookViewId="0">
      <selection activeCell="T85" sqref="T85"/>
    </sheetView>
  </sheetViews>
  <sheetFormatPr baseColWidth="10" defaultRowHeight="12.75"/>
  <cols>
    <col min="1" max="1" width="2.28515625" style="30" customWidth="1"/>
    <col min="2" max="2" width="19.85546875" style="30" customWidth="1"/>
    <col min="3" max="11" width="11.42578125" style="30"/>
    <col min="12" max="12" width="21.28515625" style="30" bestFit="1" customWidth="1"/>
    <col min="13" max="13" width="8.42578125" style="30" bestFit="1" customWidth="1"/>
    <col min="14" max="14" width="6.7109375" style="30" bestFit="1" customWidth="1"/>
    <col min="15" max="15" width="7.28515625" style="30" bestFit="1" customWidth="1"/>
    <col min="16" max="17" width="6" style="30" bestFit="1" customWidth="1"/>
    <col min="18" max="18" width="5.140625" style="30" customWidth="1"/>
    <col min="19" max="16384" width="11.42578125" style="30"/>
  </cols>
  <sheetData>
    <row r="1" spans="1:18" ht="124.5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5.25" customHeight="1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>
      <c r="A31" s="31"/>
      <c r="B31" s="36" t="s">
        <v>150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9">
      <c r="A33" s="31"/>
      <c r="B33" s="58" t="s">
        <v>0</v>
      </c>
      <c r="C33" s="58" t="s">
        <v>34</v>
      </c>
      <c r="D33" s="59" t="s">
        <v>17</v>
      </c>
      <c r="E33" s="59" t="s">
        <v>16</v>
      </c>
      <c r="F33" s="58" t="s">
        <v>31</v>
      </c>
      <c r="G33" s="58" t="s">
        <v>30</v>
      </c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41"/>
    </row>
    <row r="34" spans="1:19">
      <c r="A34" s="31"/>
      <c r="B34" s="60" t="s">
        <v>13</v>
      </c>
      <c r="C34" s="48">
        <v>19.392499999999998</v>
      </c>
      <c r="D34" s="61"/>
      <c r="E34" s="61"/>
      <c r="F34" s="51">
        <v>19.25</v>
      </c>
      <c r="G34" s="51">
        <v>19.670000000000002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41"/>
    </row>
    <row r="35" spans="1:19">
      <c r="A35" s="31"/>
      <c r="B35" s="60" t="s">
        <v>14</v>
      </c>
      <c r="C35" s="48">
        <v>17.32</v>
      </c>
      <c r="D35" s="49">
        <f t="shared" ref="D35:D49" si="0">C35-C34</f>
        <v>-2.072499999999998</v>
      </c>
      <c r="E35" s="50">
        <f t="shared" ref="E35:E49" si="1">D35/C34</f>
        <v>-0.10687121309784701</v>
      </c>
      <c r="F35" s="51">
        <v>16.62</v>
      </c>
      <c r="G35" s="51">
        <v>19</v>
      </c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41"/>
    </row>
    <row r="36" spans="1:19">
      <c r="A36" s="31"/>
      <c r="B36" s="60" t="s">
        <v>15</v>
      </c>
      <c r="C36" s="48">
        <v>16.3</v>
      </c>
      <c r="D36" s="49">
        <f t="shared" si="0"/>
        <v>-1.0199999999999996</v>
      </c>
      <c r="E36" s="50">
        <f t="shared" si="1"/>
        <v>-5.8891454965357942E-2</v>
      </c>
      <c r="F36" s="51">
        <v>15.97</v>
      </c>
      <c r="G36" s="51">
        <v>16.93</v>
      </c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41"/>
    </row>
    <row r="37" spans="1:19">
      <c r="A37" s="31"/>
      <c r="B37" s="60" t="s">
        <v>18</v>
      </c>
      <c r="C37" s="48">
        <v>15.81</v>
      </c>
      <c r="D37" s="49">
        <f t="shared" si="0"/>
        <v>-0.49000000000000021</v>
      </c>
      <c r="E37" s="50">
        <f t="shared" si="1"/>
        <v>-3.0061349693251544E-2</v>
      </c>
      <c r="F37" s="51">
        <v>14.89</v>
      </c>
      <c r="G37" s="51">
        <v>16.399999999999999</v>
      </c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41"/>
    </row>
    <row r="38" spans="1:19">
      <c r="A38" s="31"/>
      <c r="B38" s="60" t="s">
        <v>19</v>
      </c>
      <c r="C38" s="48">
        <v>13.43</v>
      </c>
      <c r="D38" s="49">
        <f t="shared" si="0"/>
        <v>-2.3800000000000008</v>
      </c>
      <c r="E38" s="50">
        <f t="shared" si="1"/>
        <v>-0.15053763440860218</v>
      </c>
      <c r="F38" s="51">
        <v>12.56</v>
      </c>
      <c r="G38" s="51">
        <v>14.67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41"/>
    </row>
    <row r="39" spans="1:19">
      <c r="A39" s="31"/>
      <c r="B39" s="60" t="s">
        <v>20</v>
      </c>
      <c r="C39" s="48">
        <v>13.38</v>
      </c>
      <c r="D39" s="49">
        <f t="shared" si="0"/>
        <v>-4.9999999999998934E-2</v>
      </c>
      <c r="E39" s="50">
        <f t="shared" si="1"/>
        <v>-3.7230081906179401E-3</v>
      </c>
      <c r="F39" s="51">
        <v>12.2</v>
      </c>
      <c r="G39" s="51">
        <v>14.38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41"/>
    </row>
    <row r="40" spans="1:19">
      <c r="A40" s="31"/>
      <c r="B40" s="52" t="s">
        <v>21</v>
      </c>
      <c r="C40" s="48">
        <v>14.68</v>
      </c>
      <c r="D40" s="49">
        <f t="shared" si="0"/>
        <v>1.2999999999999989</v>
      </c>
      <c r="E40" s="50">
        <f t="shared" si="1"/>
        <v>9.7159940209267479E-2</v>
      </c>
      <c r="F40" s="51">
        <v>13.5</v>
      </c>
      <c r="G40" s="51">
        <v>15.35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41"/>
    </row>
    <row r="41" spans="1:19">
      <c r="A41" s="31"/>
      <c r="B41" s="52" t="s">
        <v>23</v>
      </c>
      <c r="C41" s="48">
        <v>15.34</v>
      </c>
      <c r="D41" s="49">
        <f t="shared" si="0"/>
        <v>0.66000000000000014</v>
      </c>
      <c r="E41" s="50">
        <f t="shared" si="1"/>
        <v>4.4959128065395107E-2</v>
      </c>
      <c r="F41" s="51">
        <v>12</v>
      </c>
      <c r="G41" s="51">
        <v>16.420000000000002</v>
      </c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41"/>
    </row>
    <row r="42" spans="1:19">
      <c r="A42" s="31"/>
      <c r="B42" s="52" t="s">
        <v>24</v>
      </c>
      <c r="C42" s="48">
        <v>15.66</v>
      </c>
      <c r="D42" s="49">
        <f t="shared" si="0"/>
        <v>0.32000000000000028</v>
      </c>
      <c r="E42" s="50">
        <f t="shared" si="1"/>
        <v>2.0860495436766643E-2</v>
      </c>
      <c r="F42" s="51">
        <v>14.85</v>
      </c>
      <c r="G42" s="51">
        <v>16.399999999999999</v>
      </c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41"/>
    </row>
    <row r="43" spans="1:19">
      <c r="A43" s="31"/>
      <c r="B43" s="52" t="s">
        <v>25</v>
      </c>
      <c r="C43" s="48">
        <v>16.78</v>
      </c>
      <c r="D43" s="49">
        <f t="shared" si="0"/>
        <v>1.120000000000001</v>
      </c>
      <c r="E43" s="50">
        <f t="shared" si="1"/>
        <v>7.1519795657726759E-2</v>
      </c>
      <c r="F43" s="51">
        <v>15.95</v>
      </c>
      <c r="G43" s="51">
        <v>17.600000000000001</v>
      </c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41"/>
    </row>
    <row r="44" spans="1:19">
      <c r="A44" s="31"/>
      <c r="B44" s="52" t="s">
        <v>26</v>
      </c>
      <c r="C44" s="48">
        <v>19.29</v>
      </c>
      <c r="D44" s="49">
        <f t="shared" si="0"/>
        <v>2.509999999999998</v>
      </c>
      <c r="E44" s="50">
        <f t="shared" si="1"/>
        <v>0.14958283671036937</v>
      </c>
      <c r="F44" s="51">
        <v>16.73</v>
      </c>
      <c r="G44" s="51">
        <v>21.9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41"/>
    </row>
    <row r="45" spans="1:19">
      <c r="A45" s="31"/>
      <c r="B45" s="52" t="s">
        <v>27</v>
      </c>
      <c r="C45" s="48">
        <v>21.97</v>
      </c>
      <c r="D45" s="49">
        <f t="shared" si="0"/>
        <v>2.6799999999999997</v>
      </c>
      <c r="E45" s="50">
        <f t="shared" si="1"/>
        <v>0.13893208916537064</v>
      </c>
      <c r="F45" s="51">
        <v>19.45</v>
      </c>
      <c r="G45" s="51">
        <v>23.68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41"/>
    </row>
    <row r="46" spans="1:19">
      <c r="A46" s="31"/>
      <c r="B46" s="52" t="s">
        <v>28</v>
      </c>
      <c r="C46" s="48">
        <v>24.17</v>
      </c>
      <c r="D46" s="49">
        <f t="shared" si="0"/>
        <v>2.2000000000000028</v>
      </c>
      <c r="E46" s="50">
        <f t="shared" si="1"/>
        <v>0.10013654984069199</v>
      </c>
      <c r="F46" s="51">
        <v>18.12</v>
      </c>
      <c r="G46" s="51">
        <v>29.8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41"/>
    </row>
    <row r="47" spans="1:19">
      <c r="A47" s="31"/>
      <c r="B47" s="52" t="s">
        <v>29</v>
      </c>
      <c r="C47" s="48">
        <v>36.53</v>
      </c>
      <c r="D47" s="49">
        <f t="shared" si="0"/>
        <v>12.36</v>
      </c>
      <c r="E47" s="50">
        <f t="shared" si="1"/>
        <v>0.51137774100124112</v>
      </c>
      <c r="F47" s="51">
        <v>22.86</v>
      </c>
      <c r="G47" s="51">
        <v>43</v>
      </c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41"/>
    </row>
    <row r="48" spans="1:19">
      <c r="A48" s="31"/>
      <c r="B48" s="52" t="s">
        <v>32</v>
      </c>
      <c r="C48" s="48">
        <v>21.39</v>
      </c>
      <c r="D48" s="49">
        <f t="shared" si="0"/>
        <v>-15.14</v>
      </c>
      <c r="E48" s="50">
        <f t="shared" si="1"/>
        <v>-0.41445387352860663</v>
      </c>
      <c r="F48" s="51">
        <v>17.8</v>
      </c>
      <c r="G48" s="51">
        <v>33.9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41"/>
    </row>
    <row r="49" spans="1:19">
      <c r="A49" s="31"/>
      <c r="B49" s="47" t="s">
        <v>33</v>
      </c>
      <c r="C49" s="48">
        <v>16.78</v>
      </c>
      <c r="D49" s="49">
        <f t="shared" si="0"/>
        <v>-4.6099999999999994</v>
      </c>
      <c r="E49" s="50">
        <f t="shared" si="1"/>
        <v>-0.21552127162225335</v>
      </c>
      <c r="F49" s="51">
        <v>15.75</v>
      </c>
      <c r="G49" s="51">
        <v>19</v>
      </c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41"/>
    </row>
    <row r="50" spans="1:19">
      <c r="A50" s="31"/>
      <c r="B50" s="47" t="s">
        <v>35</v>
      </c>
      <c r="C50" s="48">
        <v>17.989999999999998</v>
      </c>
      <c r="D50" s="49">
        <f t="shared" ref="D50:D55" si="2">C50-C49</f>
        <v>1.2099999999999973</v>
      </c>
      <c r="E50" s="50">
        <f t="shared" ref="E50:E55" si="3">D50/C49</f>
        <v>7.2109654350416996E-2</v>
      </c>
      <c r="F50" s="51">
        <v>16.25</v>
      </c>
      <c r="G50" s="51">
        <v>18.5</v>
      </c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41"/>
    </row>
    <row r="51" spans="1:19">
      <c r="A51" s="31"/>
      <c r="B51" s="47" t="s">
        <v>36</v>
      </c>
      <c r="C51" s="48">
        <v>18.010000000000002</v>
      </c>
      <c r="D51" s="49">
        <f t="shared" si="2"/>
        <v>2.0000000000003126E-2</v>
      </c>
      <c r="E51" s="50">
        <f t="shared" si="3"/>
        <v>1.111728738188056E-3</v>
      </c>
      <c r="F51" s="51">
        <v>17.3</v>
      </c>
      <c r="G51" s="51">
        <v>18.75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41"/>
    </row>
    <row r="52" spans="1:19">
      <c r="A52" s="31"/>
      <c r="B52" s="47" t="s">
        <v>37</v>
      </c>
      <c r="C52" s="48">
        <v>17.57</v>
      </c>
      <c r="D52" s="49">
        <f t="shared" si="2"/>
        <v>-0.44000000000000128</v>
      </c>
      <c r="E52" s="50">
        <f t="shared" si="3"/>
        <v>-2.4430871737923444E-2</v>
      </c>
      <c r="F52" s="51">
        <v>16.68</v>
      </c>
      <c r="G52" s="51">
        <v>18.78</v>
      </c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41"/>
    </row>
    <row r="53" spans="1:19">
      <c r="A53" s="31"/>
      <c r="B53" s="47" t="s">
        <v>38</v>
      </c>
      <c r="C53" s="48">
        <v>16.91</v>
      </c>
      <c r="D53" s="49">
        <f t="shared" si="2"/>
        <v>-0.66000000000000014</v>
      </c>
      <c r="E53" s="50">
        <f t="shared" si="3"/>
        <v>-3.7564029595902111E-2</v>
      </c>
      <c r="F53" s="51">
        <v>16.34</v>
      </c>
      <c r="G53" s="51">
        <v>18.62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41"/>
    </row>
    <row r="54" spans="1:19">
      <c r="A54" s="31"/>
      <c r="B54" s="47" t="s">
        <v>39</v>
      </c>
      <c r="C54" s="48">
        <v>16.61</v>
      </c>
      <c r="D54" s="49">
        <f t="shared" si="2"/>
        <v>-0.30000000000000071</v>
      </c>
      <c r="E54" s="50">
        <f t="shared" si="3"/>
        <v>-1.7740981667652318E-2</v>
      </c>
      <c r="F54" s="51">
        <v>15.5</v>
      </c>
      <c r="G54" s="51">
        <v>17.86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41"/>
    </row>
    <row r="55" spans="1:19">
      <c r="A55" s="31"/>
      <c r="B55" s="47" t="s">
        <v>40</v>
      </c>
      <c r="C55" s="48">
        <v>17.75</v>
      </c>
      <c r="D55" s="49">
        <f t="shared" si="2"/>
        <v>1.1400000000000006</v>
      </c>
      <c r="E55" s="50">
        <f t="shared" si="3"/>
        <v>6.8633353401565358E-2</v>
      </c>
      <c r="F55" s="51">
        <v>16.47</v>
      </c>
      <c r="G55" s="51">
        <v>18.98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41"/>
    </row>
    <row r="56" spans="1:19">
      <c r="A56" s="31"/>
      <c r="B56" s="47" t="s">
        <v>42</v>
      </c>
      <c r="C56" s="48">
        <v>21.03</v>
      </c>
      <c r="D56" s="49">
        <f t="shared" ref="D56:D63" si="4">C56-C55</f>
        <v>3.2800000000000011</v>
      </c>
      <c r="E56" s="50">
        <f t="shared" ref="E56:E63" si="5">D56/C55</f>
        <v>0.18478873239436627</v>
      </c>
      <c r="F56" s="51">
        <v>17.64</v>
      </c>
      <c r="G56" s="51">
        <v>22.65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41"/>
    </row>
    <row r="57" spans="1:19">
      <c r="A57" s="31"/>
      <c r="B57" s="47" t="s">
        <v>43</v>
      </c>
      <c r="C57" s="48">
        <v>24.09</v>
      </c>
      <c r="D57" s="49">
        <f t="shared" si="4"/>
        <v>3.0599999999999987</v>
      </c>
      <c r="E57" s="50">
        <f t="shared" si="5"/>
        <v>0.14550641940085585</v>
      </c>
      <c r="F57" s="51">
        <v>19.809999999999999</v>
      </c>
      <c r="G57" s="51">
        <v>26.32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41"/>
    </row>
    <row r="58" spans="1:19">
      <c r="A58" s="31"/>
      <c r="B58" s="47" t="s">
        <v>44</v>
      </c>
      <c r="C58" s="48">
        <v>25.96</v>
      </c>
      <c r="D58" s="49">
        <f t="shared" si="4"/>
        <v>1.870000000000001</v>
      </c>
      <c r="E58" s="50">
        <f t="shared" si="5"/>
        <v>7.7625570776255745E-2</v>
      </c>
      <c r="F58" s="51">
        <v>21.81</v>
      </c>
      <c r="G58" s="51">
        <v>30.15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41"/>
    </row>
    <row r="59" spans="1:19">
      <c r="A59" s="31"/>
      <c r="B59" s="47" t="s">
        <v>46</v>
      </c>
      <c r="C59" s="48">
        <v>20.81</v>
      </c>
      <c r="D59" s="49">
        <f t="shared" si="4"/>
        <v>-5.1500000000000021</v>
      </c>
      <c r="E59" s="50">
        <f t="shared" si="5"/>
        <v>-0.1983821263482281</v>
      </c>
      <c r="F59" s="51">
        <v>18.73</v>
      </c>
      <c r="G59" s="51">
        <v>24.75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41"/>
    </row>
    <row r="60" spans="1:19">
      <c r="A60" s="31"/>
      <c r="B60" s="47" t="s">
        <v>45</v>
      </c>
      <c r="C60" s="48">
        <v>22.71</v>
      </c>
      <c r="D60" s="49">
        <f t="shared" si="4"/>
        <v>1.9000000000000021</v>
      </c>
      <c r="E60" s="50">
        <f t="shared" si="5"/>
        <v>9.1302258529553204E-2</v>
      </c>
      <c r="F60" s="51">
        <v>19.739999999999998</v>
      </c>
      <c r="G60" s="51">
        <v>28.01</v>
      </c>
      <c r="H60" s="31"/>
      <c r="I60" s="36"/>
      <c r="J60" s="31"/>
      <c r="K60" s="31"/>
      <c r="L60" s="31"/>
      <c r="M60" s="31"/>
      <c r="N60" s="31"/>
      <c r="O60" s="31"/>
      <c r="P60" s="31"/>
      <c r="Q60" s="31"/>
      <c r="R60" s="31"/>
      <c r="S60" s="41"/>
    </row>
    <row r="61" spans="1:19">
      <c r="A61" s="31"/>
      <c r="B61" s="47" t="s">
        <v>47</v>
      </c>
      <c r="C61" s="48">
        <v>23.17</v>
      </c>
      <c r="D61" s="49">
        <f t="shared" si="4"/>
        <v>0.46000000000000085</v>
      </c>
      <c r="E61" s="50">
        <f t="shared" si="5"/>
        <v>2.0255394099515669E-2</v>
      </c>
      <c r="F61" s="51">
        <v>18.37</v>
      </c>
      <c r="G61" s="51">
        <v>33.94</v>
      </c>
      <c r="H61" s="31"/>
      <c r="I61" s="36" t="s">
        <v>150</v>
      </c>
      <c r="J61" s="31"/>
      <c r="K61" s="31"/>
      <c r="L61" s="31"/>
      <c r="M61" s="31"/>
      <c r="N61" s="31"/>
      <c r="O61" s="31"/>
      <c r="P61" s="31"/>
      <c r="Q61" s="31"/>
      <c r="R61" s="31"/>
      <c r="S61" s="41"/>
    </row>
    <row r="62" spans="1:19">
      <c r="A62" s="31"/>
      <c r="B62" s="47" t="s">
        <v>48</v>
      </c>
      <c r="C62" s="48">
        <v>20.94</v>
      </c>
      <c r="D62" s="49">
        <f t="shared" si="4"/>
        <v>-2.2300000000000004</v>
      </c>
      <c r="E62" s="50">
        <f t="shared" si="5"/>
        <v>-9.6245144583513173E-2</v>
      </c>
      <c r="F62" s="51">
        <v>19.36</v>
      </c>
      <c r="G62" s="51">
        <v>23.29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41"/>
    </row>
    <row r="63" spans="1:19">
      <c r="A63" s="31"/>
      <c r="B63" s="47" t="s">
        <v>57</v>
      </c>
      <c r="C63" s="48">
        <v>22.49</v>
      </c>
      <c r="D63" s="49">
        <f t="shared" si="4"/>
        <v>1.5499999999999972</v>
      </c>
      <c r="E63" s="50">
        <f t="shared" si="5"/>
        <v>7.4021012416427751E-2</v>
      </c>
      <c r="F63" s="51">
        <v>20.3</v>
      </c>
      <c r="G63" s="51">
        <v>24.99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41"/>
    </row>
    <row r="64" spans="1:19">
      <c r="A64" s="31"/>
      <c r="B64" s="47" t="s">
        <v>58</v>
      </c>
      <c r="C64" s="48">
        <v>23.16</v>
      </c>
      <c r="D64" s="49">
        <f>C64-C63</f>
        <v>0.67000000000000171</v>
      </c>
      <c r="E64" s="50">
        <f>D64/C63</f>
        <v>2.9791018230324668E-2</v>
      </c>
      <c r="F64" s="51">
        <v>18.350000000000001</v>
      </c>
      <c r="G64" s="51">
        <v>24.56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41"/>
    </row>
    <row r="65" spans="1:19">
      <c r="A65" s="31"/>
      <c r="B65" s="47" t="s">
        <v>62</v>
      </c>
      <c r="C65" s="48">
        <v>25.38</v>
      </c>
      <c r="D65" s="49">
        <f>C65-C64</f>
        <v>2.2199999999999989</v>
      </c>
      <c r="E65" s="50">
        <f>D65/C64</f>
        <v>9.5854922279792698E-2</v>
      </c>
      <c r="F65" s="51">
        <v>18.7</v>
      </c>
      <c r="G65" s="51">
        <v>25.26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41"/>
    </row>
    <row r="66" spans="1:19">
      <c r="A66" s="31"/>
      <c r="B66" s="47" t="s">
        <v>66</v>
      </c>
      <c r="C66" s="48">
        <v>26.45</v>
      </c>
      <c r="D66" s="49">
        <f>C66-C65</f>
        <v>1.0700000000000003</v>
      </c>
      <c r="E66" s="50">
        <f>D66/C65</f>
        <v>4.215918045705281E-2</v>
      </c>
      <c r="F66" s="51">
        <v>21.35</v>
      </c>
      <c r="G66" s="51">
        <v>25.5</v>
      </c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41"/>
    </row>
    <row r="67" spans="1:19">
      <c r="A67" s="31"/>
      <c r="B67" s="47" t="s">
        <v>67</v>
      </c>
      <c r="C67" s="48">
        <v>28.95</v>
      </c>
      <c r="D67" s="49">
        <f>C67-C66</f>
        <v>2.5</v>
      </c>
      <c r="E67" s="50">
        <f>D67/C66</f>
        <v>9.4517958412098299E-2</v>
      </c>
      <c r="F67" s="51">
        <v>23.06</v>
      </c>
      <c r="G67" s="51">
        <v>29.65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41"/>
    </row>
    <row r="68" spans="1:19">
      <c r="A68" s="31"/>
      <c r="B68" s="47" t="s">
        <v>68</v>
      </c>
      <c r="C68" s="48">
        <v>26.73</v>
      </c>
      <c r="D68" s="49">
        <f>C68-C67</f>
        <v>-2.2199999999999989</v>
      </c>
      <c r="E68" s="50">
        <f>D68/C67</f>
        <v>-7.6683937823834161E-2</v>
      </c>
      <c r="F68" s="51">
        <v>25.65</v>
      </c>
      <c r="G68" s="51">
        <v>30.98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41"/>
    </row>
    <row r="69" spans="1:19">
      <c r="A69" s="31"/>
      <c r="B69" s="47" t="s">
        <v>73</v>
      </c>
      <c r="C69" s="48">
        <v>26.06</v>
      </c>
      <c r="D69" s="49">
        <f t="shared" ref="D69:D74" si="6">C69-C68</f>
        <v>-0.67000000000000171</v>
      </c>
      <c r="E69" s="50">
        <f t="shared" ref="E69:E74" si="7">D69/C68</f>
        <v>-2.5065469509914017E-2</v>
      </c>
      <c r="F69" s="51">
        <v>25.85</v>
      </c>
      <c r="G69" s="51">
        <v>32.049999999999997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41"/>
    </row>
    <row r="70" spans="1:19">
      <c r="A70" s="31"/>
      <c r="B70" s="47" t="s">
        <v>74</v>
      </c>
      <c r="C70" s="48">
        <v>25.28</v>
      </c>
      <c r="D70" s="49">
        <f t="shared" si="6"/>
        <v>-0.77999999999999758</v>
      </c>
      <c r="E70" s="50">
        <f t="shared" si="7"/>
        <v>-2.9930928626247032E-2</v>
      </c>
      <c r="F70" s="51">
        <v>25.92</v>
      </c>
      <c r="G70" s="51">
        <v>32.96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41"/>
    </row>
    <row r="71" spans="1:19">
      <c r="A71" s="31"/>
      <c r="B71" s="47" t="s">
        <v>75</v>
      </c>
      <c r="C71" s="48">
        <v>24.89</v>
      </c>
      <c r="D71" s="49">
        <f t="shared" si="6"/>
        <v>-0.39000000000000057</v>
      </c>
      <c r="E71" s="50">
        <f t="shared" si="7"/>
        <v>-1.5427215189873439E-2</v>
      </c>
      <c r="F71" s="51">
        <v>24.74</v>
      </c>
      <c r="G71" s="51">
        <v>31.04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41"/>
    </row>
    <row r="72" spans="1:19">
      <c r="A72" s="31"/>
      <c r="B72" s="47" t="s">
        <v>77</v>
      </c>
      <c r="C72" s="48">
        <v>20.88</v>
      </c>
      <c r="D72" s="49">
        <f t="shared" si="6"/>
        <v>-4.0100000000000016</v>
      </c>
      <c r="E72" s="50">
        <f t="shared" si="7"/>
        <v>-0.16110887906789881</v>
      </c>
      <c r="F72" s="51">
        <v>22.73</v>
      </c>
      <c r="G72" s="51">
        <v>29.17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41"/>
    </row>
    <row r="73" spans="1:19">
      <c r="A73" s="31"/>
      <c r="B73" s="47" t="s">
        <v>81</v>
      </c>
      <c r="C73" s="48">
        <v>18.149999999999999</v>
      </c>
      <c r="D73" s="49">
        <f t="shared" si="6"/>
        <v>-2.7300000000000004</v>
      </c>
      <c r="E73" s="50">
        <f t="shared" si="7"/>
        <v>-0.13074712643678163</v>
      </c>
      <c r="F73" s="51">
        <v>19.29</v>
      </c>
      <c r="G73" s="51">
        <v>26.99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41"/>
    </row>
    <row r="74" spans="1:19">
      <c r="A74" s="31"/>
      <c r="B74" s="47" t="s">
        <v>82</v>
      </c>
      <c r="C74" s="48">
        <v>16.760000000000002</v>
      </c>
      <c r="D74" s="49">
        <f t="shared" si="6"/>
        <v>-1.389999999999997</v>
      </c>
      <c r="E74" s="50">
        <f t="shared" si="7"/>
        <v>-7.6584022038567331E-2</v>
      </c>
      <c r="F74" s="51">
        <v>15.12</v>
      </c>
      <c r="G74" s="51">
        <v>23.19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41"/>
    </row>
    <row r="75" spans="1:19">
      <c r="A75" s="31"/>
      <c r="B75" s="47" t="s">
        <v>83</v>
      </c>
      <c r="C75" s="48">
        <v>14.59</v>
      </c>
      <c r="D75" s="49">
        <f>C75-C74</f>
        <v>-2.1700000000000017</v>
      </c>
      <c r="E75" s="50">
        <f>D75/C74</f>
        <v>-0.12947494033412896</v>
      </c>
      <c r="F75" s="51">
        <v>15.01</v>
      </c>
      <c r="G75" s="51">
        <v>19.88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41"/>
    </row>
    <row r="76" spans="1:19">
      <c r="A76" s="31"/>
      <c r="B76" s="47" t="s">
        <v>85</v>
      </c>
      <c r="C76" s="48">
        <v>13.27</v>
      </c>
      <c r="D76" s="49">
        <f t="shared" ref="D76:D89" si="8">C76-C75</f>
        <v>-1.3200000000000003</v>
      </c>
      <c r="E76" s="50">
        <f t="shared" ref="E76:E89" si="9">D76/C75</f>
        <v>-9.0472926662097344E-2</v>
      </c>
      <c r="F76" s="51">
        <v>13.28</v>
      </c>
      <c r="G76" s="51">
        <v>19.3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9">
      <c r="A77" s="31"/>
      <c r="B77" s="47" t="s">
        <v>86</v>
      </c>
      <c r="C77" s="48">
        <v>13.87</v>
      </c>
      <c r="D77" s="49">
        <f t="shared" si="8"/>
        <v>0.59999999999999964</v>
      </c>
      <c r="E77" s="50">
        <f t="shared" si="9"/>
        <v>4.521477015825167E-2</v>
      </c>
      <c r="F77" s="51">
        <v>12.98</v>
      </c>
      <c r="G77" s="51">
        <v>18.850000000000001</v>
      </c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9">
      <c r="A78" s="31"/>
      <c r="B78" s="47" t="s">
        <v>87</v>
      </c>
      <c r="C78" s="48">
        <v>11.94</v>
      </c>
      <c r="D78" s="49">
        <f t="shared" si="8"/>
        <v>-1.9299999999999997</v>
      </c>
      <c r="E78" s="50">
        <f t="shared" si="9"/>
        <v>-0.13914924297043979</v>
      </c>
      <c r="F78" s="51">
        <v>11.32</v>
      </c>
      <c r="G78" s="51">
        <v>16.920000000000002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9">
      <c r="A79" s="31"/>
      <c r="B79" s="47" t="s">
        <v>88</v>
      </c>
      <c r="C79" s="48">
        <v>12.02</v>
      </c>
      <c r="D79" s="49">
        <f t="shared" si="8"/>
        <v>8.0000000000000071E-2</v>
      </c>
      <c r="E79" s="50">
        <f t="shared" si="9"/>
        <v>6.7001675041876109E-3</v>
      </c>
      <c r="F79" s="51">
        <v>12.26</v>
      </c>
      <c r="G79" s="51">
        <v>16.45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9">
      <c r="A80" s="31"/>
      <c r="B80" s="47" t="s">
        <v>89</v>
      </c>
      <c r="C80" s="48">
        <v>12.85</v>
      </c>
      <c r="D80" s="49">
        <f t="shared" si="8"/>
        <v>0.83000000000000007</v>
      </c>
      <c r="E80" s="50">
        <f t="shared" si="9"/>
        <v>6.9051580698835283E-2</v>
      </c>
      <c r="F80" s="51">
        <v>13.24</v>
      </c>
      <c r="G80" s="51">
        <v>17.52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9">
      <c r="A81" s="31"/>
      <c r="B81" s="47" t="s">
        <v>90</v>
      </c>
      <c r="C81" s="48">
        <v>13.71</v>
      </c>
      <c r="D81" s="49">
        <f t="shared" si="8"/>
        <v>0.86000000000000121</v>
      </c>
      <c r="E81" s="50">
        <f t="shared" si="9"/>
        <v>6.6926070038910601E-2</v>
      </c>
      <c r="F81" s="51">
        <v>13.41</v>
      </c>
      <c r="G81" s="51">
        <v>20.059999999999999</v>
      </c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9">
      <c r="A82" s="31"/>
      <c r="B82" s="47" t="s">
        <v>91</v>
      </c>
      <c r="C82" s="48">
        <v>11.96</v>
      </c>
      <c r="D82" s="49">
        <f t="shared" si="8"/>
        <v>-1.75</v>
      </c>
      <c r="E82" s="50">
        <f t="shared" si="9"/>
        <v>-0.12764405543398977</v>
      </c>
      <c r="F82" s="51">
        <v>15.03</v>
      </c>
      <c r="G82" s="51">
        <v>21.53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9">
      <c r="A83" s="31"/>
      <c r="B83" s="47" t="s">
        <v>92</v>
      </c>
      <c r="C83" s="48">
        <v>11.69</v>
      </c>
      <c r="D83" s="49">
        <f t="shared" si="8"/>
        <v>-0.27000000000000135</v>
      </c>
      <c r="E83" s="50">
        <f t="shared" si="9"/>
        <v>-2.2575250836120511E-2</v>
      </c>
      <c r="F83" s="51">
        <v>11.8</v>
      </c>
      <c r="G83" s="51">
        <v>20.95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9">
      <c r="A84" s="31"/>
      <c r="B84" s="47" t="s">
        <v>95</v>
      </c>
      <c r="C84" s="48">
        <v>9.8624137931034497</v>
      </c>
      <c r="D84" s="49">
        <f t="shared" si="8"/>
        <v>-1.8275862068965498</v>
      </c>
      <c r="E84" s="50">
        <f t="shared" si="9"/>
        <v>-0.15633757116309238</v>
      </c>
      <c r="F84" s="51">
        <v>10.4</v>
      </c>
      <c r="G84" s="51">
        <v>18.579999999999998</v>
      </c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9">
      <c r="A85" s="31"/>
      <c r="B85" s="47" t="s">
        <v>97</v>
      </c>
      <c r="C85" s="48">
        <v>8.5980645161290319</v>
      </c>
      <c r="D85" s="49">
        <f t="shared" si="8"/>
        <v>-1.2643492769744178</v>
      </c>
      <c r="E85" s="50">
        <f t="shared" si="9"/>
        <v>-0.12819876589020701</v>
      </c>
      <c r="F85" s="51">
        <v>9.14</v>
      </c>
      <c r="G85" s="51">
        <v>16.059999999999999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9">
      <c r="A86" s="31"/>
      <c r="B86" s="47" t="s">
        <v>98</v>
      </c>
      <c r="C86" s="48">
        <v>7.3833333333333346</v>
      </c>
      <c r="D86" s="49">
        <f t="shared" si="8"/>
        <v>-1.2147311827956973</v>
      </c>
      <c r="E86" s="50">
        <f t="shared" si="9"/>
        <v>-0.14127960781371132</v>
      </c>
      <c r="F86" s="51">
        <v>6.84</v>
      </c>
      <c r="G86" s="51">
        <v>12.75</v>
      </c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9">
      <c r="A87" s="31"/>
      <c r="B87" s="47" t="s">
        <v>99</v>
      </c>
      <c r="C87" s="48">
        <v>5.3861290322580642</v>
      </c>
      <c r="D87" s="49">
        <f t="shared" si="8"/>
        <v>-1.9972043010752705</v>
      </c>
      <c r="E87" s="50">
        <f t="shared" si="9"/>
        <v>-0.27050171120658284</v>
      </c>
      <c r="F87" s="51">
        <v>6.15</v>
      </c>
      <c r="G87" s="51">
        <v>10.28</v>
      </c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9">
      <c r="A88" s="31"/>
      <c r="B88" s="47" t="s">
        <v>100</v>
      </c>
      <c r="C88" s="48">
        <v>6.4923333333333328</v>
      </c>
      <c r="D88" s="49">
        <f t="shared" si="8"/>
        <v>1.1062043010752687</v>
      </c>
      <c r="E88" s="50">
        <f t="shared" si="9"/>
        <v>0.20538020802140103</v>
      </c>
      <c r="F88" s="51">
        <v>4.6100000000000003</v>
      </c>
      <c r="G88" s="51">
        <v>10.050000000000001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9">
      <c r="A89" s="31"/>
      <c r="B89" s="47" t="s">
        <v>101</v>
      </c>
      <c r="C89" s="48">
        <v>6.4412903225806435</v>
      </c>
      <c r="D89" s="49">
        <f t="shared" si="8"/>
        <v>-5.1043010752689355E-2</v>
      </c>
      <c r="E89" s="50">
        <f t="shared" si="9"/>
        <v>-7.8620440652086097E-3</v>
      </c>
      <c r="F89" s="51">
        <v>5.63</v>
      </c>
      <c r="G89" s="51">
        <v>8.43</v>
      </c>
      <c r="H89" s="31"/>
      <c r="I89" s="36"/>
      <c r="J89" s="31"/>
      <c r="K89" s="31"/>
      <c r="L89" s="31"/>
      <c r="M89" s="31"/>
      <c r="N89" s="31"/>
      <c r="O89" s="31"/>
      <c r="P89" s="31"/>
      <c r="Q89" s="31"/>
      <c r="R89" s="31"/>
    </row>
    <row r="90" spans="1:19">
      <c r="A90" s="31"/>
      <c r="B90" s="47" t="s">
        <v>102</v>
      </c>
      <c r="C90" s="48">
        <v>9.3896774193548378</v>
      </c>
      <c r="D90" s="49">
        <f>C90-C89</f>
        <v>2.9483870967741943</v>
      </c>
      <c r="E90" s="50">
        <f>D90/C89</f>
        <v>0.45773237179487203</v>
      </c>
      <c r="F90" s="51">
        <v>6.33</v>
      </c>
      <c r="G90" s="51">
        <v>8.1</v>
      </c>
      <c r="H90" s="31"/>
      <c r="I90" s="36" t="s">
        <v>150</v>
      </c>
      <c r="J90" s="31"/>
      <c r="K90" s="31"/>
      <c r="L90" s="31"/>
      <c r="M90" s="31"/>
      <c r="N90" s="31"/>
      <c r="O90" s="31"/>
      <c r="P90" s="31"/>
      <c r="Q90" s="31"/>
      <c r="R90" s="31"/>
    </row>
    <row r="91" spans="1:19">
      <c r="A91" s="31"/>
      <c r="B91" s="47" t="s">
        <v>103</v>
      </c>
      <c r="C91" s="48">
        <v>11.421000000000001</v>
      </c>
      <c r="D91" s="49">
        <f t="shared" ref="D91" si="10">C91-C90</f>
        <v>2.0313225806451634</v>
      </c>
      <c r="E91" s="50">
        <f t="shared" ref="E91" si="11">D91/C90</f>
        <v>0.21633571526728071</v>
      </c>
      <c r="F91" s="51">
        <v>7.01</v>
      </c>
      <c r="G91" s="51">
        <v>12.6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9">
      <c r="A92" s="31"/>
      <c r="B92" s="47" t="s">
        <v>104</v>
      </c>
      <c r="C92" s="48">
        <v>13.416451612903225</v>
      </c>
      <c r="D92" s="49">
        <f t="shared" ref="D92:D94" si="12">C92-C91</f>
        <v>1.9954516129032243</v>
      </c>
      <c r="E92" s="50">
        <f t="shared" ref="E92:E94" si="13">D92/C91</f>
        <v>0.17471776664943736</v>
      </c>
      <c r="F92" s="51">
        <v>8.6199999999999992</v>
      </c>
      <c r="G92" s="51">
        <v>13.4</v>
      </c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9">
      <c r="A93" s="31"/>
      <c r="B93" s="47" t="s">
        <v>105</v>
      </c>
      <c r="C93" s="48">
        <v>14.376000000000003</v>
      </c>
      <c r="D93" s="49">
        <f t="shared" si="12"/>
        <v>0.95954838709677759</v>
      </c>
      <c r="E93" s="50">
        <f t="shared" si="13"/>
        <v>7.1520280829987515E-2</v>
      </c>
      <c r="F93" s="51">
        <v>11.5</v>
      </c>
      <c r="G93" s="51">
        <v>15.8</v>
      </c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9">
      <c r="A94" s="31"/>
      <c r="B94" s="47" t="s">
        <v>106</v>
      </c>
      <c r="C94" s="48">
        <v>18.203548387096781</v>
      </c>
      <c r="D94" s="49">
        <f t="shared" si="12"/>
        <v>3.8275483870967779</v>
      </c>
      <c r="E94" s="50">
        <f t="shared" si="13"/>
        <v>0.26624571418313697</v>
      </c>
      <c r="F94" s="51">
        <v>13.59</v>
      </c>
      <c r="G94" s="51">
        <v>16.440000000000001</v>
      </c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9">
      <c r="A95" s="31"/>
      <c r="B95" s="47" t="s">
        <v>109</v>
      </c>
      <c r="C95" s="48">
        <v>28.265806451612903</v>
      </c>
      <c r="D95" s="49">
        <f>C95-C94</f>
        <v>10.062258064516122</v>
      </c>
      <c r="E95" s="50">
        <f>D95/C94</f>
        <v>0.55276355194839655</v>
      </c>
      <c r="F95" s="51">
        <v>13.96</v>
      </c>
      <c r="G95" s="51">
        <v>21.5</v>
      </c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41"/>
    </row>
    <row r="96" spans="1:19">
      <c r="A96" s="31"/>
      <c r="B96" s="47" t="s">
        <v>110</v>
      </c>
      <c r="C96" s="48">
        <v>16.845000000000002</v>
      </c>
      <c r="D96" s="49">
        <f t="shared" ref="D96:D100" si="14">C96-C95</f>
        <v>-11.420806451612901</v>
      </c>
      <c r="E96" s="50">
        <f t="shared" ref="E96:E100" si="15">D96/C95</f>
        <v>-0.40405026020268409</v>
      </c>
      <c r="F96" s="51">
        <v>14.22</v>
      </c>
      <c r="G96" s="51">
        <v>34</v>
      </c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41"/>
    </row>
    <row r="97" spans="1:19">
      <c r="A97" s="31"/>
      <c r="B97" s="47" t="s">
        <v>111</v>
      </c>
      <c r="C97" s="48">
        <v>17.533225806451611</v>
      </c>
      <c r="D97" s="49">
        <f t="shared" si="14"/>
        <v>0.68822580645160869</v>
      </c>
      <c r="E97" s="50">
        <f t="shared" si="15"/>
        <v>4.0856385066880892E-2</v>
      </c>
      <c r="F97" s="51">
        <v>14.68</v>
      </c>
      <c r="G97" s="51">
        <v>28.07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41"/>
    </row>
    <row r="98" spans="1:19">
      <c r="A98" s="31"/>
      <c r="B98" s="47" t="s">
        <v>112</v>
      </c>
      <c r="C98" s="48">
        <v>21.084999999999997</v>
      </c>
      <c r="D98" s="49">
        <f t="shared" si="14"/>
        <v>3.5517741935483862</v>
      </c>
      <c r="E98" s="50">
        <f t="shared" si="15"/>
        <v>0.20257391496329546</v>
      </c>
      <c r="F98" s="51">
        <v>15.5</v>
      </c>
      <c r="G98" s="51">
        <v>19.440000000000001</v>
      </c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41"/>
    </row>
    <row r="99" spans="1:19">
      <c r="A99" s="31"/>
      <c r="B99" s="47" t="s">
        <v>113</v>
      </c>
      <c r="C99" s="48">
        <v>25.007741935483875</v>
      </c>
      <c r="D99" s="49">
        <f t="shared" si="14"/>
        <v>3.9227419354838773</v>
      </c>
      <c r="E99" s="50">
        <f t="shared" si="15"/>
        <v>0.18604419897955313</v>
      </c>
      <c r="F99" s="51">
        <v>15.55</v>
      </c>
      <c r="G99" s="51">
        <v>23.05</v>
      </c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41"/>
    </row>
    <row r="100" spans="1:19">
      <c r="A100" s="31"/>
      <c r="B100" s="47" t="s">
        <v>114</v>
      </c>
      <c r="C100" s="48">
        <v>28.964333333333325</v>
      </c>
      <c r="D100" s="49">
        <f t="shared" si="14"/>
        <v>3.9565913978494507</v>
      </c>
      <c r="E100" s="50">
        <f t="shared" si="15"/>
        <v>0.1582146604062393</v>
      </c>
      <c r="F100" s="51">
        <v>15.6</v>
      </c>
      <c r="G100" s="51">
        <v>26.75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41"/>
    </row>
    <row r="101" spans="1:19">
      <c r="A101" s="31"/>
      <c r="B101" s="47" t="s">
        <v>117</v>
      </c>
      <c r="C101" s="48">
        <v>36.690000000000005</v>
      </c>
      <c r="D101" s="49">
        <f>C101-C100</f>
        <v>7.7256666666666796</v>
      </c>
      <c r="E101" s="50">
        <f>D101/C100</f>
        <v>0.26673034651813199</v>
      </c>
      <c r="F101" s="51">
        <v>18.86</v>
      </c>
      <c r="G101" s="51">
        <v>35.4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41"/>
    </row>
    <row r="102" spans="1:19">
      <c r="A102" s="31"/>
      <c r="B102" s="47" t="s">
        <v>118</v>
      </c>
      <c r="C102" s="48">
        <v>44.920967741935478</v>
      </c>
      <c r="D102" s="49">
        <f t="shared" ref="D102:D105" si="16">C102-C101</f>
        <v>8.2309677419354728</v>
      </c>
      <c r="E102" s="50">
        <f t="shared" ref="E102:E104" si="17">D102/C101</f>
        <v>0.22433817775784878</v>
      </c>
      <c r="F102" s="51">
        <v>23.02</v>
      </c>
      <c r="G102" s="51">
        <v>42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41"/>
    </row>
    <row r="103" spans="1:19">
      <c r="A103" s="31"/>
      <c r="B103" s="47" t="s">
        <v>132</v>
      </c>
      <c r="C103" s="48">
        <v>65.793666666666667</v>
      </c>
      <c r="D103" s="49">
        <f t="shared" si="16"/>
        <v>20.872698924731189</v>
      </c>
      <c r="E103" s="50">
        <f t="shared" si="17"/>
        <v>0.46465381255011812</v>
      </c>
      <c r="F103" s="51">
        <v>26.24</v>
      </c>
      <c r="G103" s="51">
        <v>50.85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41"/>
    </row>
    <row r="104" spans="1:19">
      <c r="A104" s="31"/>
      <c r="B104" s="47" t="s">
        <v>139</v>
      </c>
      <c r="C104" s="48">
        <v>89.250322580645175</v>
      </c>
      <c r="D104" s="49">
        <f t="shared" si="16"/>
        <v>23.456655913978508</v>
      </c>
      <c r="E104" s="50">
        <f t="shared" si="17"/>
        <v>0.35651844778340125</v>
      </c>
      <c r="F104" s="51">
        <v>33.6</v>
      </c>
      <c r="G104" s="51">
        <v>90</v>
      </c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41"/>
    </row>
    <row r="105" spans="1:19">
      <c r="A105" s="31"/>
      <c r="B105" s="47" t="s">
        <v>140</v>
      </c>
      <c r="C105" s="48">
        <v>84.085333333333296</v>
      </c>
      <c r="D105" s="49">
        <f t="shared" si="16"/>
        <v>-5.1649892473118797</v>
      </c>
      <c r="E105" s="50">
        <f t="shared" ref="E105:E106" si="18">D105/C104</f>
        <v>-5.7870818815751367E-2</v>
      </c>
      <c r="F105" s="51">
        <v>42.05</v>
      </c>
      <c r="G105" s="51">
        <v>109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41"/>
    </row>
    <row r="106" spans="1:19">
      <c r="A106" s="31"/>
      <c r="B106" s="47" t="s">
        <v>142</v>
      </c>
      <c r="C106" s="48">
        <v>110.75612903225804</v>
      </c>
      <c r="D106" s="49">
        <f>C106-C105</f>
        <v>26.670795698924749</v>
      </c>
      <c r="E106" s="50">
        <f t="shared" si="18"/>
        <v>0.31718725063734571</v>
      </c>
      <c r="F106" s="51">
        <v>51.3</v>
      </c>
      <c r="G106" s="51">
        <v>119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41"/>
    </row>
    <row r="107" spans="1:19">
      <c r="A107" s="31"/>
      <c r="B107" s="47" t="s">
        <v>152</v>
      </c>
      <c r="C107" s="48">
        <v>83.227741935483849</v>
      </c>
      <c r="D107" s="49">
        <f>C107-C106</f>
        <v>-27.528387096774196</v>
      </c>
      <c r="E107" s="50">
        <f>D107/C106</f>
        <v>-0.24854955962533209</v>
      </c>
      <c r="F107" s="51">
        <v>60</v>
      </c>
      <c r="G107" s="51">
        <v>180.57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41"/>
    </row>
    <row r="108" spans="1:19">
      <c r="A108" s="31"/>
      <c r="B108" s="47" t="s">
        <v>153</v>
      </c>
      <c r="C108" s="48">
        <v>82.822857142857146</v>
      </c>
      <c r="D108" s="49">
        <f t="shared" ref="D108:D109" si="19">C108-C107</f>
        <v>-0.40488479262670296</v>
      </c>
      <c r="E108" s="50">
        <f t="shared" ref="E108:E109" si="20">D108/C107</f>
        <v>-4.8647816606698273E-3</v>
      </c>
      <c r="F108" s="51">
        <v>66.8</v>
      </c>
      <c r="G108" s="51">
        <v>180.39</v>
      </c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41"/>
    </row>
    <row r="109" spans="1:19">
      <c r="A109" s="31"/>
      <c r="B109" s="47" t="s">
        <v>155</v>
      </c>
      <c r="C109" s="48">
        <v>126.96612903225807</v>
      </c>
      <c r="D109" s="49">
        <f t="shared" si="19"/>
        <v>44.143271889400921</v>
      </c>
      <c r="E109" s="50">
        <f t="shared" si="20"/>
        <v>0.53298417142577348</v>
      </c>
      <c r="F109" s="51">
        <v>68.150000000000006</v>
      </c>
      <c r="G109" s="51">
        <v>167.22</v>
      </c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41"/>
    </row>
    <row r="110" spans="1:19">
      <c r="A110" s="31"/>
      <c r="B110" s="47" t="s">
        <v>157</v>
      </c>
      <c r="C110" s="48">
        <v>89.445666666666654</v>
      </c>
      <c r="D110" s="49">
        <f>C110-C109</f>
        <v>-37.520462365591413</v>
      </c>
      <c r="E110" s="50">
        <f>D110/C109</f>
        <v>-0.29551552568841927</v>
      </c>
      <c r="F110" s="51">
        <v>62.43</v>
      </c>
      <c r="G110" s="51">
        <v>220.2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41"/>
    </row>
    <row r="111" spans="1:19">
      <c r="A111" s="31"/>
      <c r="B111" s="47" t="s">
        <v>162</v>
      </c>
      <c r="C111" s="48">
        <v>77.680322580645168</v>
      </c>
      <c r="D111" s="49">
        <f t="shared" ref="D111:D114" si="21">C111-C110</f>
        <v>-11.765344086021486</v>
      </c>
      <c r="E111" s="50">
        <f t="shared" ref="E111:E114" si="22">D111/C110</f>
        <v>-0.13153621102592808</v>
      </c>
      <c r="F111" s="51">
        <v>68.61</v>
      </c>
      <c r="G111" s="51">
        <v>210.29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41"/>
    </row>
    <row r="112" spans="1:19">
      <c r="A112" s="31"/>
      <c r="B112" s="47" t="s">
        <v>164</v>
      </c>
      <c r="C112" s="48">
        <v>98.392000000000024</v>
      </c>
      <c r="D112" s="49">
        <f t="shared" si="21"/>
        <v>20.711677419354857</v>
      </c>
      <c r="E112" s="50">
        <f t="shared" si="22"/>
        <v>0.26662707789160722</v>
      </c>
      <c r="F112" s="51">
        <v>69</v>
      </c>
      <c r="G112" s="51">
        <v>203.8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41"/>
    </row>
    <row r="113" spans="1:19">
      <c r="A113" s="31"/>
      <c r="B113" s="47" t="s">
        <v>168</v>
      </c>
      <c r="C113" s="48">
        <v>129.01774193548385</v>
      </c>
      <c r="D113" s="49">
        <f t="shared" si="21"/>
        <v>30.625741935483831</v>
      </c>
      <c r="E113" s="50">
        <f t="shared" si="22"/>
        <v>0.3112625206874931</v>
      </c>
      <c r="F113" s="51">
        <v>69.31</v>
      </c>
      <c r="G113" s="51">
        <v>123.02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41"/>
    </row>
    <row r="114" spans="1:19">
      <c r="A114" s="31"/>
      <c r="B114" s="47" t="s">
        <v>169</v>
      </c>
      <c r="C114" s="48">
        <v>166.96709677419361</v>
      </c>
      <c r="D114" s="49">
        <f t="shared" si="21"/>
        <v>37.949354838709752</v>
      </c>
      <c r="E114" s="50">
        <f t="shared" si="22"/>
        <v>0.29414059081646748</v>
      </c>
      <c r="F114" s="51">
        <v>68.92</v>
      </c>
      <c r="G114" s="51">
        <v>157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41"/>
    </row>
    <row r="115" spans="1:19">
      <c r="A115" s="31"/>
      <c r="B115" s="47" t="s">
        <v>172</v>
      </c>
      <c r="C115" s="48">
        <v>117.94966666666664</v>
      </c>
      <c r="D115" s="49">
        <f t="shared" ref="D115:D116" si="23">C115-C114</f>
        <v>-49.017430107526963</v>
      </c>
      <c r="E115" s="50">
        <f t="shared" ref="E115:E116" si="24">D115/C114</f>
        <v>-0.29357538733405758</v>
      </c>
      <c r="F115" s="51">
        <v>72.42</v>
      </c>
      <c r="G115" s="51">
        <v>233</v>
      </c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41"/>
    </row>
    <row r="116" spans="1:19">
      <c r="A116" s="31"/>
      <c r="B116" s="47" t="s">
        <v>179</v>
      </c>
      <c r="C116" s="48">
        <v>62.933225806451617</v>
      </c>
      <c r="D116" s="49">
        <f t="shared" si="23"/>
        <v>-55.016440860215027</v>
      </c>
      <c r="E116" s="50">
        <f t="shared" si="24"/>
        <v>-0.46643998592802327</v>
      </c>
      <c r="F116" s="51">
        <v>78</v>
      </c>
      <c r="G116" s="51">
        <v>284.52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41"/>
    </row>
    <row r="117" spans="1:19">
      <c r="A117" s="31"/>
      <c r="B117" s="47" t="s">
        <v>180</v>
      </c>
      <c r="C117" s="48">
        <v>62.538666666666671</v>
      </c>
      <c r="D117" s="49">
        <f t="shared" ref="D117" si="25">C117-C116</f>
        <v>-0.3945591397849455</v>
      </c>
      <c r="E117" s="50">
        <f t="shared" ref="E117" si="26">D117/C116</f>
        <v>-6.2694885686997021E-3</v>
      </c>
      <c r="F117" s="51">
        <v>52.5</v>
      </c>
      <c r="G117" s="51">
        <v>289.89999999999998</v>
      </c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41"/>
    </row>
    <row r="118" spans="1:19">
      <c r="A118" s="31"/>
      <c r="B118" s="47" t="s">
        <v>183</v>
      </c>
      <c r="C118" s="48">
        <v>99.763870967741894</v>
      </c>
      <c r="D118" s="49">
        <f t="shared" ref="D118" si="27">C118-C117</f>
        <v>37.225204301075223</v>
      </c>
      <c r="E118" s="50">
        <f t="shared" ref="E118" si="28">D118/C117</f>
        <v>0.59523501675350532</v>
      </c>
      <c r="F118" s="51">
        <v>70.33</v>
      </c>
      <c r="G118" s="51">
        <v>220.43</v>
      </c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41"/>
    </row>
    <row r="119" spans="1:19">
      <c r="A119" s="31"/>
      <c r="B119" s="62" t="s">
        <v>196</v>
      </c>
      <c r="C119" s="63">
        <v>59.848064516129028</v>
      </c>
      <c r="D119" s="54">
        <f t="shared" ref="D119" si="29">C119-C118</f>
        <v>-39.915806451612866</v>
      </c>
      <c r="E119" s="55">
        <f t="shared" ref="E119" si="30">D119/C118</f>
        <v>-0.40010282344115761</v>
      </c>
      <c r="F119" s="56">
        <v>71.61</v>
      </c>
      <c r="G119" s="56">
        <v>131.63999999999999</v>
      </c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41"/>
    </row>
    <row r="120" spans="1:19">
      <c r="A120" s="31"/>
      <c r="B120" s="62" t="s">
        <v>197</v>
      </c>
      <c r="C120" s="63">
        <v>53.609010989010983</v>
      </c>
      <c r="D120" s="54">
        <f t="shared" ref="D120" si="31">C120-C119</f>
        <v>-6.2390535271180454</v>
      </c>
      <c r="E120" s="55">
        <f t="shared" ref="E120" si="32">D120/C119</f>
        <v>-0.10424820881946187</v>
      </c>
      <c r="F120" s="56">
        <v>51.91</v>
      </c>
      <c r="G120" s="56">
        <v>127</v>
      </c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41"/>
    </row>
    <row r="121" spans="1:19">
      <c r="A121" s="31"/>
      <c r="B121" s="62" t="s">
        <v>198</v>
      </c>
      <c r="C121" s="63">
        <v>49.16</v>
      </c>
      <c r="D121" s="54">
        <f>C121-C120</f>
        <v>-4.4490109890109863</v>
      </c>
      <c r="E121" s="55">
        <f>D121/C120</f>
        <v>-8.2989984462182392E-2</v>
      </c>
      <c r="F121" s="56">
        <v>49.16</v>
      </c>
      <c r="G121" s="56">
        <v>134.58000000000001</v>
      </c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41"/>
    </row>
    <row r="122" spans="1:19">
      <c r="A122" s="31"/>
      <c r="B122" s="62" t="s">
        <v>182</v>
      </c>
      <c r="C122" s="63">
        <v>50.17</v>
      </c>
      <c r="D122" s="54">
        <f>C122-C121</f>
        <v>1.0100000000000051</v>
      </c>
      <c r="E122" s="55">
        <f>D122/C121</f>
        <v>2.0545158665581879E-2</v>
      </c>
      <c r="F122" s="107">
        <v>49.2</v>
      </c>
      <c r="G122" s="107">
        <v>75.540000000000006</v>
      </c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41"/>
    </row>
    <row r="123" spans="1:19">
      <c r="A123" s="31"/>
      <c r="B123" s="62" t="s">
        <v>200</v>
      </c>
      <c r="C123" s="63">
        <v>48.686</v>
      </c>
      <c r="D123" s="54">
        <f>C123-C122</f>
        <v>-1.4840000000000018</v>
      </c>
      <c r="E123" s="55">
        <f>D123/C122</f>
        <v>-2.9579429938210122E-2</v>
      </c>
      <c r="F123" s="107">
        <v>48.69</v>
      </c>
      <c r="G123" s="107">
        <v>56.83</v>
      </c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41"/>
    </row>
    <row r="124" spans="1:19">
      <c r="A124" s="31"/>
      <c r="B124" s="47" t="s">
        <v>144</v>
      </c>
      <c r="C124" s="48">
        <v>10.054285714285715</v>
      </c>
      <c r="D124" s="48" t="s">
        <v>8</v>
      </c>
      <c r="E124" s="64" t="s">
        <v>8</v>
      </c>
      <c r="F124" s="48" t="s">
        <v>8</v>
      </c>
      <c r="G124" s="64" t="s">
        <v>8</v>
      </c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41"/>
    </row>
    <row r="125" spans="1:19">
      <c r="A125" s="31"/>
      <c r="B125" s="47" t="s">
        <v>145</v>
      </c>
      <c r="C125" s="48">
        <v>6.4092307692307697</v>
      </c>
      <c r="D125" s="48" t="s">
        <v>8</v>
      </c>
      <c r="E125" s="64" t="s">
        <v>8</v>
      </c>
      <c r="F125" s="48" t="s">
        <v>8</v>
      </c>
      <c r="G125" s="64" t="s">
        <v>8</v>
      </c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41"/>
    </row>
    <row r="126" spans="1:19">
      <c r="A126" s="31"/>
      <c r="B126" s="47" t="s">
        <v>146</v>
      </c>
      <c r="C126" s="48">
        <v>9.0585869565217383</v>
      </c>
      <c r="D126" s="48" t="s">
        <v>8</v>
      </c>
      <c r="E126" s="64" t="s">
        <v>8</v>
      </c>
      <c r="F126" s="48" t="s">
        <v>8</v>
      </c>
      <c r="G126" s="64" t="s">
        <v>8</v>
      </c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41"/>
    </row>
    <row r="127" spans="1:19">
      <c r="A127" s="31"/>
      <c r="B127" s="47" t="s">
        <v>147</v>
      </c>
      <c r="C127" s="48">
        <v>15.342391304347828</v>
      </c>
      <c r="D127" s="48" t="s">
        <v>8</v>
      </c>
      <c r="E127" s="64" t="s">
        <v>8</v>
      </c>
      <c r="F127" s="48" t="s">
        <v>8</v>
      </c>
      <c r="G127" s="64" t="s">
        <v>8</v>
      </c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41"/>
    </row>
    <row r="128" spans="1:19">
      <c r="A128" s="31"/>
      <c r="B128" s="47" t="s">
        <v>115</v>
      </c>
      <c r="C128" s="48">
        <v>21.015888888888888</v>
      </c>
      <c r="D128" s="49">
        <f>C128-C124</f>
        <v>10.961603174603173</v>
      </c>
      <c r="E128" s="50">
        <f>D128/C124</f>
        <v>1.0902418616399858</v>
      </c>
      <c r="F128" s="48" t="s">
        <v>8</v>
      </c>
      <c r="G128" s="64" t="s">
        <v>8</v>
      </c>
      <c r="H128" s="108" t="s">
        <v>194</v>
      </c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41"/>
    </row>
    <row r="129" spans="1:19">
      <c r="A129" s="31"/>
      <c r="B129" s="47" t="s">
        <v>116</v>
      </c>
      <c r="C129" s="48">
        <v>25.018901098901097</v>
      </c>
      <c r="D129" s="49">
        <f t="shared" ref="D129:D135" si="33">C129-C125</f>
        <v>18.609670329670326</v>
      </c>
      <c r="E129" s="50">
        <f t="shared" ref="E129:E135" si="34">D129/C125</f>
        <v>2.9035731431314717</v>
      </c>
      <c r="F129" s="48" t="s">
        <v>8</v>
      </c>
      <c r="G129" s="64" t="s">
        <v>8</v>
      </c>
      <c r="H129" s="108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41"/>
    </row>
    <row r="130" spans="1:19">
      <c r="A130" s="31"/>
      <c r="B130" s="47" t="s">
        <v>131</v>
      </c>
      <c r="C130" s="48">
        <v>48.953804347826086</v>
      </c>
      <c r="D130" s="49">
        <f t="shared" si="33"/>
        <v>39.89521739130435</v>
      </c>
      <c r="E130" s="50">
        <f t="shared" si="34"/>
        <v>4.4041325189887095</v>
      </c>
      <c r="F130" s="48" t="s">
        <v>8</v>
      </c>
      <c r="G130" s="64" t="s">
        <v>8</v>
      </c>
      <c r="H130" s="108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41"/>
    </row>
    <row r="131" spans="1:19">
      <c r="A131" s="31"/>
      <c r="B131" s="47" t="s">
        <v>143</v>
      </c>
      <c r="C131" s="48">
        <v>94.812608695652159</v>
      </c>
      <c r="D131" s="49">
        <f t="shared" si="33"/>
        <v>79.470217391304331</v>
      </c>
      <c r="E131" s="50">
        <f t="shared" si="34"/>
        <v>5.179780375487069</v>
      </c>
      <c r="F131" s="48" t="s">
        <v>8</v>
      </c>
      <c r="G131" s="64" t="s">
        <v>8</v>
      </c>
      <c r="H131" s="108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41"/>
    </row>
    <row r="132" spans="1:19">
      <c r="A132" s="31"/>
      <c r="B132" s="47" t="s">
        <v>154</v>
      </c>
      <c r="C132" s="48">
        <v>98.167222222222208</v>
      </c>
      <c r="D132" s="49">
        <f t="shared" si="33"/>
        <v>77.151333333333326</v>
      </c>
      <c r="E132" s="50">
        <f t="shared" si="34"/>
        <v>3.6710954145805026</v>
      </c>
      <c r="F132" s="51" t="s">
        <v>8</v>
      </c>
      <c r="G132" s="51" t="s">
        <v>8</v>
      </c>
      <c r="H132" s="108" t="s">
        <v>193</v>
      </c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41"/>
    </row>
    <row r="133" spans="1:19">
      <c r="A133" s="31"/>
      <c r="B133" s="47" t="s">
        <v>158</v>
      </c>
      <c r="C133" s="48">
        <v>88.387032967032965</v>
      </c>
      <c r="D133" s="49">
        <f t="shared" si="33"/>
        <v>63.368131868131869</v>
      </c>
      <c r="E133" s="50">
        <f t="shared" si="34"/>
        <v>2.5328103587617274</v>
      </c>
      <c r="F133" s="51" t="s">
        <v>8</v>
      </c>
      <c r="G133" s="51" t="s">
        <v>8</v>
      </c>
      <c r="H133" s="108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41"/>
    </row>
    <row r="134" spans="1:19">
      <c r="A134" s="31"/>
      <c r="B134" s="47" t="s">
        <v>173</v>
      </c>
      <c r="C134" s="48">
        <v>138.19586956521741</v>
      </c>
      <c r="D134" s="49">
        <f t="shared" si="33"/>
        <v>89.242065217391314</v>
      </c>
      <c r="E134" s="50">
        <f t="shared" si="34"/>
        <v>1.8229852900360812</v>
      </c>
      <c r="F134" s="51" t="s">
        <v>8</v>
      </c>
      <c r="G134" s="51" t="s">
        <v>8</v>
      </c>
      <c r="H134" s="108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41"/>
    </row>
    <row r="135" spans="1:19">
      <c r="A135" s="31"/>
      <c r="B135" s="47" t="s">
        <v>184</v>
      </c>
      <c r="C135" s="48">
        <v>75.214891304347816</v>
      </c>
      <c r="D135" s="49">
        <f t="shared" si="33"/>
        <v>-19.597717391304343</v>
      </c>
      <c r="E135" s="50">
        <f t="shared" si="34"/>
        <v>-0.20669948502538185</v>
      </c>
      <c r="F135" s="51" t="s">
        <v>8</v>
      </c>
      <c r="G135" s="51" t="s">
        <v>8</v>
      </c>
      <c r="H135" s="108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41"/>
    </row>
    <row r="136" spans="1:19">
      <c r="A136" s="31"/>
      <c r="B136" s="62" t="s">
        <v>185</v>
      </c>
      <c r="C136" s="63">
        <v>54.225581196581189</v>
      </c>
      <c r="D136" s="54">
        <f t="shared" ref="D136" si="35">C136-C132</f>
        <v>-43.941641025641019</v>
      </c>
      <c r="E136" s="55">
        <f t="shared" ref="E136" si="36">D136/C132</f>
        <v>-0.44762029556229926</v>
      </c>
      <c r="F136" s="56" t="s">
        <v>8</v>
      </c>
      <c r="G136" s="56" t="s">
        <v>8</v>
      </c>
      <c r="H136" s="108" t="s">
        <v>192</v>
      </c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41"/>
    </row>
    <row r="137" spans="1:19">
      <c r="A137" s="31"/>
      <c r="B137" s="62" t="s">
        <v>159</v>
      </c>
      <c r="C137" s="63">
        <v>48.661999999999999</v>
      </c>
      <c r="D137" s="54">
        <f>C137-C133</f>
        <v>-39.725032967032966</v>
      </c>
      <c r="E137" s="55">
        <f t="shared" ref="E137" si="37">D137/C133</f>
        <v>-0.44944412809795081</v>
      </c>
      <c r="F137" s="56" t="s">
        <v>8</v>
      </c>
      <c r="G137" s="56" t="s">
        <v>8</v>
      </c>
      <c r="H137" s="108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41"/>
    </row>
    <row r="138" spans="1:19">
      <c r="A138" s="31"/>
      <c r="B138" s="62" t="s">
        <v>174</v>
      </c>
      <c r="C138" s="63">
        <v>49.845999999999997</v>
      </c>
      <c r="D138" s="54">
        <f>C138-C134</f>
        <v>-88.349869565217404</v>
      </c>
      <c r="E138" s="55">
        <f t="shared" ref="E138" si="38">D138/C134</f>
        <v>-0.63930904623399998</v>
      </c>
      <c r="F138" s="56" t="s">
        <v>8</v>
      </c>
      <c r="G138" s="56" t="s">
        <v>8</v>
      </c>
      <c r="H138" s="108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41"/>
    </row>
    <row r="139" spans="1:19">
      <c r="A139" s="31"/>
      <c r="B139" s="62" t="s">
        <v>175</v>
      </c>
      <c r="C139" s="63">
        <v>54.570000000000007</v>
      </c>
      <c r="D139" s="54">
        <f>C139-C135</f>
        <v>-20.644891304347809</v>
      </c>
      <c r="E139" s="55">
        <f t="shared" ref="E139" si="39">D139/C135</f>
        <v>-0.27447877602868281</v>
      </c>
      <c r="F139" s="56" t="s">
        <v>8</v>
      </c>
      <c r="G139" s="56" t="s">
        <v>8</v>
      </c>
      <c r="H139" s="108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41"/>
    </row>
    <row r="140" spans="1:19">
      <c r="A140" s="31"/>
      <c r="B140" s="71" t="s">
        <v>186</v>
      </c>
      <c r="C140" s="72">
        <v>56.944000000000003</v>
      </c>
      <c r="D140" s="73">
        <f>C140-C136</f>
        <v>2.7184188034188139</v>
      </c>
      <c r="E140" s="74">
        <f>D140/C136</f>
        <v>5.0131667442417469E-2</v>
      </c>
      <c r="F140" s="75" t="s">
        <v>8</v>
      </c>
      <c r="G140" s="75" t="s">
        <v>8</v>
      </c>
      <c r="H140" s="108" t="s">
        <v>191</v>
      </c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41"/>
    </row>
    <row r="141" spans="1:19">
      <c r="A141" s="31"/>
      <c r="B141" s="106" t="s">
        <v>78</v>
      </c>
      <c r="C141" s="57">
        <v>17.01795081967213</v>
      </c>
      <c r="D141" s="48" t="s">
        <v>8</v>
      </c>
      <c r="E141" s="64" t="s">
        <v>8</v>
      </c>
      <c r="F141" s="51" t="s">
        <v>8</v>
      </c>
      <c r="G141" s="51" t="s">
        <v>8</v>
      </c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41"/>
    </row>
    <row r="142" spans="1:19">
      <c r="A142" s="31"/>
      <c r="B142" s="106" t="s">
        <v>79</v>
      </c>
      <c r="C142" s="57">
        <v>20.897671232876714</v>
      </c>
      <c r="D142" s="49">
        <f>C142-C141</f>
        <v>3.8797204132045842</v>
      </c>
      <c r="E142" s="50">
        <f>D142/C141</f>
        <v>0.22797811877090213</v>
      </c>
      <c r="F142" s="51" t="s">
        <v>8</v>
      </c>
      <c r="G142" s="51" t="s">
        <v>8</v>
      </c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41"/>
    </row>
    <row r="143" spans="1:19">
      <c r="A143" s="31"/>
      <c r="B143" s="106" t="s">
        <v>80</v>
      </c>
      <c r="C143" s="57">
        <v>24.352849315068489</v>
      </c>
      <c r="D143" s="49">
        <f>C143-C142</f>
        <v>3.4551780821917752</v>
      </c>
      <c r="E143" s="50">
        <f>D143/C142</f>
        <v>0.16533794812294716</v>
      </c>
      <c r="F143" s="51" t="s">
        <v>8</v>
      </c>
      <c r="G143" s="51" t="s">
        <v>8</v>
      </c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41"/>
    </row>
    <row r="144" spans="1:19">
      <c r="A144" s="31"/>
      <c r="B144" s="106" t="s">
        <v>96</v>
      </c>
      <c r="C144" s="57">
        <v>15.378602739726029</v>
      </c>
      <c r="D144" s="49">
        <f t="shared" ref="D144:D147" si="40">C144-C143</f>
        <v>-8.9742465753424607</v>
      </c>
      <c r="E144" s="50">
        <f t="shared" ref="E144:E147" si="41">D144/C143</f>
        <v>-0.36850909966373363</v>
      </c>
      <c r="F144" s="51">
        <v>18.260000000000002</v>
      </c>
      <c r="G144" s="51">
        <v>28.23</v>
      </c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41"/>
    </row>
    <row r="145" spans="1:19">
      <c r="A145" s="31"/>
      <c r="B145" s="106" t="s">
        <v>107</v>
      </c>
      <c r="C145" s="57">
        <v>10.226967213114756</v>
      </c>
      <c r="D145" s="49">
        <f t="shared" si="40"/>
        <v>-5.1516355266112726</v>
      </c>
      <c r="E145" s="50">
        <f t="shared" si="41"/>
        <v>-0.33498722958123889</v>
      </c>
      <c r="F145" s="51">
        <v>13.32</v>
      </c>
      <c r="G145" s="51">
        <v>25.28</v>
      </c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41"/>
    </row>
    <row r="146" spans="1:19">
      <c r="A146" s="31"/>
      <c r="B146" s="106" t="s">
        <v>148</v>
      </c>
      <c r="C146" s="57">
        <v>47.656602739726026</v>
      </c>
      <c r="D146" s="49">
        <f>C146-C145</f>
        <v>37.429635526611271</v>
      </c>
      <c r="E146" s="50">
        <f>D146/C145</f>
        <v>3.6598959150482684</v>
      </c>
      <c r="F146" s="51">
        <v>12.3</v>
      </c>
      <c r="G146" s="51">
        <v>22.73</v>
      </c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41"/>
    </row>
    <row r="147" spans="1:19">
      <c r="A147" s="31"/>
      <c r="B147" s="106" t="s">
        <v>188</v>
      </c>
      <c r="C147" s="57">
        <v>100.03304109589043</v>
      </c>
      <c r="D147" s="49">
        <f t="shared" si="40"/>
        <v>52.3764383561644</v>
      </c>
      <c r="E147" s="50">
        <f t="shared" si="41"/>
        <v>1.0990384405328995</v>
      </c>
      <c r="F147" s="51">
        <v>13.38</v>
      </c>
      <c r="G147" s="51">
        <v>138.47999999999999</v>
      </c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41"/>
    </row>
    <row r="148" spans="1:19">
      <c r="A148" s="31"/>
      <c r="B148" s="81" t="s">
        <v>189</v>
      </c>
      <c r="C148" s="53">
        <v>51.821414541622765</v>
      </c>
      <c r="D148" s="54">
        <f>C148-C147</f>
        <v>-48.21162655426766</v>
      </c>
      <c r="E148" s="55">
        <f>D148/C147</f>
        <v>-0.48195702166099896</v>
      </c>
      <c r="F148" s="56">
        <v>16.21</v>
      </c>
      <c r="G148" s="56">
        <v>291.54000000000002</v>
      </c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41"/>
    </row>
    <row r="149" spans="1:19">
      <c r="A149" s="31"/>
      <c r="B149" s="82" t="s">
        <v>149</v>
      </c>
      <c r="C149" s="76">
        <v>55.204000000000001</v>
      </c>
      <c r="D149" s="73">
        <f>C149-C148</f>
        <v>3.3825854583772355</v>
      </c>
      <c r="E149" s="74">
        <f>D149/C148</f>
        <v>6.5273892816267207E-2</v>
      </c>
      <c r="F149" s="75">
        <v>30.53</v>
      </c>
      <c r="G149" s="75">
        <v>193.06</v>
      </c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41"/>
    </row>
    <row r="150" spans="1:19">
      <c r="A150" s="31"/>
      <c r="B150" s="82" t="s">
        <v>187</v>
      </c>
      <c r="C150" s="76">
        <v>45.853999999999999</v>
      </c>
      <c r="D150" s="73">
        <f>C150-C149</f>
        <v>-9.3500000000000014</v>
      </c>
      <c r="E150" s="74">
        <f>D150/C149</f>
        <v>-0.16937178465328601</v>
      </c>
      <c r="F150" s="75">
        <v>45.03</v>
      </c>
      <c r="G150" s="75">
        <v>53.7</v>
      </c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41"/>
    </row>
    <row r="151" spans="1:19">
      <c r="A151" s="31"/>
      <c r="B151" s="82" t="s">
        <v>141</v>
      </c>
      <c r="C151" s="76">
        <v>49.256999999999998</v>
      </c>
      <c r="D151" s="73"/>
      <c r="E151" s="74"/>
      <c r="F151" s="75"/>
      <c r="G151" s="75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41"/>
    </row>
    <row r="152" spans="1:19">
      <c r="A152" s="31"/>
      <c r="B152" s="82" t="s">
        <v>156</v>
      </c>
      <c r="C152" s="76">
        <v>55.75</v>
      </c>
      <c r="D152" s="73"/>
      <c r="E152" s="74"/>
      <c r="F152" s="75"/>
      <c r="G152" s="75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41"/>
    </row>
    <row r="153" spans="1:19">
      <c r="A153" s="31"/>
      <c r="B153" s="82" t="s">
        <v>176</v>
      </c>
      <c r="C153" s="76">
        <v>53.057000000000002</v>
      </c>
      <c r="D153" s="73"/>
      <c r="E153" s="74"/>
      <c r="F153" s="75"/>
      <c r="G153" s="75"/>
      <c r="H153" s="36"/>
      <c r="I153" s="36"/>
      <c r="J153" s="31"/>
      <c r="K153" s="31"/>
      <c r="L153" s="31"/>
      <c r="M153" s="31"/>
      <c r="N153" s="31"/>
      <c r="O153" s="31"/>
      <c r="P153" s="31"/>
      <c r="Q153" s="31"/>
      <c r="R153" s="31"/>
      <c r="S153" s="41"/>
    </row>
    <row r="154" spans="1:19">
      <c r="A154" s="31"/>
      <c r="B154" s="42" t="s">
        <v>201</v>
      </c>
      <c r="C154" s="31"/>
      <c r="D154" s="31"/>
      <c r="E154" s="31"/>
      <c r="F154" s="31"/>
      <c r="G154" s="31"/>
      <c r="H154" s="36" t="s">
        <v>150</v>
      </c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W1347"/>
  <sheetViews>
    <sheetView showGridLines="0" zoomScaleNormal="100" workbookViewId="0">
      <pane xSplit="2" ySplit="8" topLeftCell="BT9" activePane="bottomRight" state="frozen"/>
      <selection activeCell="P1" sqref="P1"/>
      <selection pane="topRight" activeCell="P1" sqref="P1"/>
      <selection pane="bottomLeft" activeCell="P1" sqref="P1"/>
      <selection pane="bottomRight" activeCell="BW12" sqref="BW12"/>
    </sheetView>
  </sheetViews>
  <sheetFormatPr baseColWidth="10" defaultRowHeight="12.75"/>
  <cols>
    <col min="1" max="1" width="2.5703125" customWidth="1"/>
    <col min="2" max="2" width="10.7109375" customWidth="1"/>
    <col min="3" max="3" width="9.42578125" bestFit="1" customWidth="1"/>
    <col min="4" max="4" width="7.5703125" bestFit="1" customWidth="1"/>
    <col min="5" max="13" width="6.85546875" customWidth="1"/>
    <col min="14" max="62" width="7.42578125" bestFit="1" customWidth="1"/>
    <col min="63" max="79" width="7.5703125" bestFit="1" customWidth="1"/>
    <col min="80" max="80" width="7.28515625" bestFit="1" customWidth="1"/>
    <col min="81" max="81" width="7.140625" customWidth="1"/>
    <col min="82" max="82" width="7.28515625" customWidth="1"/>
    <col min="83" max="83" width="7.5703125" customWidth="1"/>
    <col min="84" max="84" width="7.28515625" customWidth="1"/>
    <col min="85" max="86" width="7.42578125" customWidth="1"/>
    <col min="87" max="88" width="6.85546875" bestFit="1" customWidth="1"/>
    <col min="89" max="89" width="7.140625" bestFit="1" customWidth="1"/>
    <col min="90" max="90" width="6.5703125" bestFit="1" customWidth="1"/>
    <col min="91" max="93" width="7.140625" bestFit="1" customWidth="1"/>
    <col min="94" max="97" width="7.140625" customWidth="1"/>
    <col min="98" max="98" width="7.140625" bestFit="1" customWidth="1"/>
    <col min="99" max="99" width="7.140625" customWidth="1"/>
    <col min="100" max="100" width="7.140625" bestFit="1" customWidth="1"/>
    <col min="101" max="101" width="2.7109375" customWidth="1"/>
    <col min="102" max="16384" width="11.42578125" style="10"/>
  </cols>
  <sheetData>
    <row r="1" spans="1:101" ht="116.25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</row>
    <row r="2" spans="1:101" ht="9" customHeigh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</row>
    <row r="3" spans="1:101" s="27" customFormat="1" ht="15.75">
      <c r="B3" s="7" t="s">
        <v>53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5"/>
      <c r="BV3" s="40"/>
      <c r="BW3" s="40"/>
      <c r="BX3" s="40"/>
      <c r="BY3" s="40"/>
      <c r="BZ3" s="40"/>
      <c r="CA3" s="40" t="s">
        <v>52</v>
      </c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</row>
    <row r="4" spans="1:101" ht="15">
      <c r="A4" s="10"/>
      <c r="B4" s="83" t="s">
        <v>61</v>
      </c>
      <c r="C4" s="84">
        <v>43252</v>
      </c>
      <c r="D4" s="84">
        <v>43282</v>
      </c>
      <c r="E4" s="84">
        <v>43313</v>
      </c>
      <c r="F4" s="84">
        <v>43344</v>
      </c>
      <c r="G4" s="84">
        <v>43374</v>
      </c>
      <c r="H4" s="84">
        <v>43405</v>
      </c>
      <c r="I4" s="84">
        <v>43435</v>
      </c>
      <c r="J4" s="84">
        <v>43466</v>
      </c>
      <c r="K4" s="84">
        <v>43497</v>
      </c>
      <c r="L4" s="84">
        <v>43525</v>
      </c>
      <c r="M4" s="84">
        <v>43556</v>
      </c>
      <c r="N4" s="84">
        <v>43586</v>
      </c>
      <c r="O4" s="84">
        <v>43617</v>
      </c>
      <c r="P4" s="84">
        <v>43647</v>
      </c>
      <c r="Q4" s="84">
        <v>43678</v>
      </c>
      <c r="R4" s="84">
        <v>43709</v>
      </c>
      <c r="S4" s="84">
        <v>43739</v>
      </c>
      <c r="T4" s="84">
        <v>43770</v>
      </c>
      <c r="U4" s="84">
        <v>43800</v>
      </c>
      <c r="V4" s="84">
        <v>43831</v>
      </c>
      <c r="W4" s="84">
        <v>43862</v>
      </c>
      <c r="X4" s="84">
        <v>43891</v>
      </c>
      <c r="Y4" s="84">
        <v>43922</v>
      </c>
      <c r="Z4" s="84">
        <v>43952</v>
      </c>
      <c r="AA4" s="84">
        <v>43983</v>
      </c>
      <c r="AB4" s="84">
        <v>44013</v>
      </c>
      <c r="AC4" s="84">
        <v>44044</v>
      </c>
      <c r="AD4" s="84">
        <v>44075</v>
      </c>
      <c r="AE4" s="84">
        <v>44105</v>
      </c>
      <c r="AF4" s="84">
        <v>44136</v>
      </c>
      <c r="AG4" s="84">
        <v>44166</v>
      </c>
      <c r="AH4" s="84">
        <v>44197</v>
      </c>
      <c r="AI4" s="84">
        <v>44228</v>
      </c>
      <c r="AJ4" s="84">
        <v>44256</v>
      </c>
      <c r="AK4" s="84">
        <v>44287</v>
      </c>
      <c r="AL4" s="84">
        <v>44317</v>
      </c>
      <c r="AM4" s="84">
        <v>44348</v>
      </c>
      <c r="AN4" s="84">
        <v>44378</v>
      </c>
      <c r="AO4" s="84">
        <v>44409</v>
      </c>
      <c r="AP4" s="84">
        <v>44440</v>
      </c>
      <c r="AQ4" s="84">
        <v>44470</v>
      </c>
      <c r="AR4" s="84">
        <v>44501</v>
      </c>
      <c r="AS4" s="84">
        <v>44531</v>
      </c>
      <c r="AT4" s="84">
        <v>44562</v>
      </c>
      <c r="AU4" s="84">
        <v>44593</v>
      </c>
      <c r="AV4" s="84">
        <v>44621</v>
      </c>
      <c r="AW4" s="84">
        <v>44652</v>
      </c>
      <c r="AX4" s="84">
        <v>44682</v>
      </c>
      <c r="AY4" s="84">
        <v>44713</v>
      </c>
      <c r="AZ4" s="84">
        <v>44743</v>
      </c>
      <c r="BA4" s="84">
        <v>44774</v>
      </c>
      <c r="BB4" s="84">
        <v>44805</v>
      </c>
      <c r="BC4" s="84">
        <v>44835</v>
      </c>
      <c r="BD4" s="84">
        <v>44866</v>
      </c>
      <c r="BE4" s="84">
        <v>44896</v>
      </c>
      <c r="BF4" s="84">
        <v>44927</v>
      </c>
      <c r="BG4" s="84">
        <v>44958</v>
      </c>
      <c r="BH4" s="84">
        <v>44986</v>
      </c>
      <c r="BI4" s="84">
        <v>45017</v>
      </c>
      <c r="BJ4" s="84">
        <v>45047</v>
      </c>
      <c r="BK4" s="84" t="s">
        <v>50</v>
      </c>
      <c r="BL4" s="84" t="s">
        <v>59</v>
      </c>
      <c r="BM4" s="84" t="s">
        <v>63</v>
      </c>
      <c r="BN4" s="84" t="s">
        <v>64</v>
      </c>
      <c r="BO4" s="84" t="s">
        <v>69</v>
      </c>
      <c r="BP4" s="84" t="s">
        <v>70</v>
      </c>
      <c r="BQ4" s="84" t="s">
        <v>51</v>
      </c>
      <c r="BR4" s="84" t="s">
        <v>65</v>
      </c>
      <c r="BS4" s="84" t="s">
        <v>71</v>
      </c>
      <c r="BT4" s="84" t="s">
        <v>72</v>
      </c>
      <c r="BU4" s="84" t="s">
        <v>49</v>
      </c>
      <c r="BV4" s="84" t="s">
        <v>60</v>
      </c>
      <c r="BW4" s="84" t="s">
        <v>76</v>
      </c>
      <c r="BX4" s="84" t="s">
        <v>94</v>
      </c>
      <c r="BY4" s="84" t="s">
        <v>108</v>
      </c>
      <c r="BZ4" s="84" t="s">
        <v>151</v>
      </c>
      <c r="CA4" s="84" t="s">
        <v>190</v>
      </c>
      <c r="CB4" s="28"/>
      <c r="CC4" s="28"/>
      <c r="CD4" s="28"/>
      <c r="CE4" s="28"/>
      <c r="CF4" s="28"/>
      <c r="CG4" s="28"/>
      <c r="CH4" s="28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</row>
    <row r="5" spans="1:101" ht="15">
      <c r="A5" s="10"/>
      <c r="B5" s="83" t="s">
        <v>54</v>
      </c>
      <c r="C5" s="85">
        <f t="shared" ref="C5:AH5" si="0">MAX(C$9:C$1345)</f>
        <v>24.56</v>
      </c>
      <c r="D5" s="85">
        <f t="shared" si="0"/>
        <v>25.26</v>
      </c>
      <c r="E5" s="85">
        <f t="shared" si="0"/>
        <v>25.5</v>
      </c>
      <c r="F5" s="85">
        <f t="shared" si="0"/>
        <v>29.65</v>
      </c>
      <c r="G5" s="85">
        <f t="shared" si="0"/>
        <v>30.98</v>
      </c>
      <c r="H5" s="85">
        <f t="shared" si="0"/>
        <v>32.049999999999997</v>
      </c>
      <c r="I5" s="85">
        <f t="shared" si="0"/>
        <v>32.96</v>
      </c>
      <c r="J5" s="85">
        <f t="shared" si="0"/>
        <v>31.04</v>
      </c>
      <c r="K5" s="85">
        <f t="shared" si="0"/>
        <v>29.17</v>
      </c>
      <c r="L5" s="85">
        <f t="shared" si="0"/>
        <v>26.99</v>
      </c>
      <c r="M5" s="85">
        <f t="shared" si="0"/>
        <v>23.19</v>
      </c>
      <c r="N5" s="85">
        <f t="shared" si="0"/>
        <v>19.88</v>
      </c>
      <c r="O5" s="85">
        <f t="shared" si="0"/>
        <v>19.3</v>
      </c>
      <c r="P5" s="85">
        <f t="shared" si="0"/>
        <v>18.850000000000001</v>
      </c>
      <c r="Q5" s="85">
        <f t="shared" si="0"/>
        <v>16.920000000000002</v>
      </c>
      <c r="R5" s="85">
        <f t="shared" si="0"/>
        <v>16.45</v>
      </c>
      <c r="S5" s="85">
        <f t="shared" si="0"/>
        <v>17.52</v>
      </c>
      <c r="T5" s="85">
        <f t="shared" si="0"/>
        <v>20.059999999999999</v>
      </c>
      <c r="U5" s="85">
        <f t="shared" si="0"/>
        <v>21.53</v>
      </c>
      <c r="V5" s="85">
        <f t="shared" si="0"/>
        <v>20.95</v>
      </c>
      <c r="W5" s="85">
        <f t="shared" si="0"/>
        <v>18.579999999999998</v>
      </c>
      <c r="X5" s="85">
        <f t="shared" si="0"/>
        <v>16.059999999999999</v>
      </c>
      <c r="Y5" s="85">
        <f t="shared" si="0"/>
        <v>12.75</v>
      </c>
      <c r="Z5" s="85">
        <f t="shared" si="0"/>
        <v>10.28</v>
      </c>
      <c r="AA5" s="85">
        <f t="shared" si="0"/>
        <v>10.050000000000001</v>
      </c>
      <c r="AB5" s="85">
        <f t="shared" si="0"/>
        <v>8.43</v>
      </c>
      <c r="AC5" s="85">
        <f t="shared" si="0"/>
        <v>8.1</v>
      </c>
      <c r="AD5" s="85">
        <f t="shared" si="0"/>
        <v>12.6</v>
      </c>
      <c r="AE5" s="85">
        <f t="shared" si="0"/>
        <v>13.4</v>
      </c>
      <c r="AF5" s="85">
        <f t="shared" si="0"/>
        <v>15.8</v>
      </c>
      <c r="AG5" s="85">
        <f t="shared" si="0"/>
        <v>16.440000000000001</v>
      </c>
      <c r="AH5" s="85">
        <f t="shared" si="0"/>
        <v>21.5</v>
      </c>
      <c r="AI5" s="85">
        <f t="shared" ref="AI5:BN5" si="1">MAX(AI$9:AI$1345)</f>
        <v>34</v>
      </c>
      <c r="AJ5" s="85">
        <f t="shared" si="1"/>
        <v>28.07</v>
      </c>
      <c r="AK5" s="85">
        <f t="shared" si="1"/>
        <v>19.440000000000001</v>
      </c>
      <c r="AL5" s="85">
        <f t="shared" si="1"/>
        <v>23.05</v>
      </c>
      <c r="AM5" s="85">
        <f t="shared" si="1"/>
        <v>26.75</v>
      </c>
      <c r="AN5" s="85">
        <f t="shared" si="1"/>
        <v>35.4</v>
      </c>
      <c r="AO5" s="85">
        <f t="shared" si="1"/>
        <v>42</v>
      </c>
      <c r="AP5" s="85">
        <f t="shared" si="1"/>
        <v>50.85</v>
      </c>
      <c r="AQ5" s="85">
        <f t="shared" si="1"/>
        <v>90</v>
      </c>
      <c r="AR5" s="85">
        <f t="shared" si="1"/>
        <v>109</v>
      </c>
      <c r="AS5" s="85">
        <f t="shared" si="1"/>
        <v>119</v>
      </c>
      <c r="AT5" s="85">
        <f t="shared" si="1"/>
        <v>180.57</v>
      </c>
      <c r="AU5" s="85">
        <f t="shared" si="1"/>
        <v>180.39</v>
      </c>
      <c r="AV5" s="85">
        <f t="shared" si="1"/>
        <v>167.22</v>
      </c>
      <c r="AW5" s="85">
        <f t="shared" si="1"/>
        <v>220.2</v>
      </c>
      <c r="AX5" s="85">
        <f t="shared" si="1"/>
        <v>210.29</v>
      </c>
      <c r="AY5" s="85">
        <f t="shared" si="1"/>
        <v>203.8</v>
      </c>
      <c r="AZ5" s="85">
        <f t="shared" si="1"/>
        <v>123.02</v>
      </c>
      <c r="BA5" s="85">
        <f t="shared" si="1"/>
        <v>157</v>
      </c>
      <c r="BB5" s="85">
        <f t="shared" si="1"/>
        <v>233</v>
      </c>
      <c r="BC5" s="85">
        <f t="shared" si="1"/>
        <v>284.52</v>
      </c>
      <c r="BD5" s="85">
        <f t="shared" si="1"/>
        <v>289.89999999999998</v>
      </c>
      <c r="BE5" s="85">
        <f t="shared" si="1"/>
        <v>220.43</v>
      </c>
      <c r="BF5" s="85">
        <f t="shared" si="1"/>
        <v>131.63999999999999</v>
      </c>
      <c r="BG5" s="85">
        <f t="shared" si="1"/>
        <v>127</v>
      </c>
      <c r="BH5" s="85">
        <f t="shared" si="1"/>
        <v>134.58000000000001</v>
      </c>
      <c r="BI5" s="85">
        <f t="shared" si="1"/>
        <v>75.540000000000006</v>
      </c>
      <c r="BJ5" s="85">
        <f t="shared" si="1"/>
        <v>56.83</v>
      </c>
      <c r="BK5" s="85">
        <f t="shared" si="1"/>
        <v>25.25</v>
      </c>
      <c r="BL5" s="85">
        <f t="shared" si="1"/>
        <v>31.95</v>
      </c>
      <c r="BM5" s="85">
        <f t="shared" si="1"/>
        <v>32.61</v>
      </c>
      <c r="BN5" s="85">
        <f t="shared" si="1"/>
        <v>26.82</v>
      </c>
      <c r="BO5" s="85">
        <f t="shared" ref="BO5:BW5" si="2">MAX(BO$9:BO$1345)</f>
        <v>26.53</v>
      </c>
      <c r="BP5" s="85">
        <f t="shared" si="2"/>
        <v>28.24</v>
      </c>
      <c r="BQ5" s="85">
        <f t="shared" si="2"/>
        <v>32.15</v>
      </c>
      <c r="BR5" s="85">
        <f t="shared" si="2"/>
        <v>26.65</v>
      </c>
      <c r="BS5" s="85">
        <f t="shared" si="2"/>
        <v>27.93</v>
      </c>
      <c r="BT5" s="85">
        <f t="shared" si="2"/>
        <v>24.16</v>
      </c>
      <c r="BU5" s="85">
        <f t="shared" si="2"/>
        <v>28.23</v>
      </c>
      <c r="BV5" s="85">
        <f t="shared" si="2"/>
        <v>25.28</v>
      </c>
      <c r="BW5" s="85">
        <f t="shared" si="2"/>
        <v>22.73</v>
      </c>
      <c r="BX5" s="85">
        <f>MAX(BX$9:BX$1315)</f>
        <v>138.47999999999999</v>
      </c>
      <c r="BY5" s="85">
        <f>MAX(BY$9:BY$1315)</f>
        <v>291.54000000000002</v>
      </c>
      <c r="BZ5" s="85">
        <f>MAX(BZ$9:BZ$1315)</f>
        <v>193.06</v>
      </c>
      <c r="CA5" s="85">
        <f>MAX(CA$9:CA$1315)</f>
        <v>53.7</v>
      </c>
      <c r="CB5" s="28"/>
      <c r="CC5" s="28"/>
      <c r="CD5" s="28"/>
      <c r="CE5" s="28"/>
      <c r="CF5" s="28"/>
      <c r="CG5" s="28"/>
      <c r="CH5" s="28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</row>
    <row r="6" spans="1:101" ht="15">
      <c r="A6" s="10"/>
      <c r="B6" s="83" t="s">
        <v>55</v>
      </c>
      <c r="C6" s="85">
        <f t="shared" ref="C6:AH6" si="3">AVERAGE(C$9:C$1345)</f>
        <v>20.81428571428572</v>
      </c>
      <c r="D6" s="85">
        <f t="shared" si="3"/>
        <v>22.590952380952377</v>
      </c>
      <c r="E6" s="85">
        <f t="shared" si="3"/>
        <v>24.163846153846155</v>
      </c>
      <c r="F6" s="85">
        <f t="shared" si="3"/>
        <v>25.643787878787887</v>
      </c>
      <c r="G6" s="85">
        <f t="shared" si="3"/>
        <v>27.840923076923083</v>
      </c>
      <c r="H6" s="85">
        <f t="shared" si="3"/>
        <v>28.813636363636359</v>
      </c>
      <c r="I6" s="85">
        <f t="shared" si="3"/>
        <v>28.889230769230775</v>
      </c>
      <c r="J6" s="85">
        <f t="shared" si="3"/>
        <v>27.592187500000005</v>
      </c>
      <c r="K6" s="85">
        <f t="shared" si="3"/>
        <v>25.695873015873016</v>
      </c>
      <c r="L6" s="85">
        <f t="shared" si="3"/>
        <v>23.191475409836066</v>
      </c>
      <c r="M6" s="85">
        <f t="shared" si="3"/>
        <v>19.505714285714284</v>
      </c>
      <c r="N6" s="85">
        <f t="shared" si="3"/>
        <v>17.503114754098362</v>
      </c>
      <c r="O6" s="85">
        <f t="shared" si="3"/>
        <v>16.101587301587308</v>
      </c>
      <c r="P6" s="85">
        <f t="shared" si="3"/>
        <v>15.064354838709672</v>
      </c>
      <c r="Q6" s="85">
        <f t="shared" si="3"/>
        <v>14.246461538461531</v>
      </c>
      <c r="R6" s="85">
        <f t="shared" si="3"/>
        <v>13.935999999999998</v>
      </c>
      <c r="S6" s="85">
        <f t="shared" si="3"/>
        <v>14.753484848484851</v>
      </c>
      <c r="T6" s="85">
        <f t="shared" si="3"/>
        <v>17.386969696969697</v>
      </c>
      <c r="U6" s="85">
        <f t="shared" si="3"/>
        <v>17.802307692307693</v>
      </c>
      <c r="V6" s="85">
        <f t="shared" si="3"/>
        <v>17.052968750000002</v>
      </c>
      <c r="W6" s="85">
        <f t="shared" si="3"/>
        <v>14.524920634920639</v>
      </c>
      <c r="X6" s="85">
        <f t="shared" si="3"/>
        <v>11.779999999999998</v>
      </c>
      <c r="Y6" s="85">
        <f t="shared" si="3"/>
        <v>9.9495312500000015</v>
      </c>
      <c r="Z6" s="85">
        <f t="shared" si="3"/>
        <v>8.5788709677419348</v>
      </c>
      <c r="AA6" s="85">
        <f t="shared" si="3"/>
        <v>7.4177419354838685</v>
      </c>
      <c r="AB6" s="85">
        <f t="shared" si="3"/>
        <v>7.0672580645161265</v>
      </c>
      <c r="AC6" s="85">
        <f t="shared" si="3"/>
        <v>7.2095384615384619</v>
      </c>
      <c r="AD6" s="85">
        <f t="shared" si="3"/>
        <v>8.7724242424242398</v>
      </c>
      <c r="AE6" s="85">
        <f t="shared" si="3"/>
        <v>10.742424242424237</v>
      </c>
      <c r="AF6" s="85">
        <f t="shared" si="3"/>
        <v>13.508923076923082</v>
      </c>
      <c r="AG6" s="85">
        <f t="shared" si="3"/>
        <v>14.67369230769231</v>
      </c>
      <c r="AH6" s="85">
        <f t="shared" si="3"/>
        <v>16.17384615384616</v>
      </c>
      <c r="AI6" s="85">
        <f t="shared" ref="AI6:BN6" si="4">AVERAGE(AI$9:AI$1345)</f>
        <v>19.322063492063496</v>
      </c>
      <c r="AJ6" s="85">
        <f t="shared" si="4"/>
        <v>18.516290322580645</v>
      </c>
      <c r="AK6" s="85">
        <f t="shared" si="4"/>
        <v>17.288730158730157</v>
      </c>
      <c r="AL6" s="85">
        <f t="shared" si="4"/>
        <v>18.150793650793656</v>
      </c>
      <c r="AM6" s="85">
        <f t="shared" si="4"/>
        <v>21.008749999999999</v>
      </c>
      <c r="AN6" s="85">
        <f t="shared" si="4"/>
        <v>25.584285714285713</v>
      </c>
      <c r="AO6" s="85">
        <f t="shared" si="4"/>
        <v>30.732153846153846</v>
      </c>
      <c r="AP6" s="85">
        <f t="shared" si="4"/>
        <v>37.451969696969691</v>
      </c>
      <c r="AQ6" s="85">
        <f t="shared" si="4"/>
        <v>50.066060606060617</v>
      </c>
      <c r="AR6" s="85">
        <f t="shared" si="4"/>
        <v>68.770153846153846</v>
      </c>
      <c r="AS6" s="85">
        <f t="shared" si="4"/>
        <v>82.501692307692309</v>
      </c>
      <c r="AT6" s="85">
        <f t="shared" si="4"/>
        <v>98.000909090909062</v>
      </c>
      <c r="AU6" s="85">
        <f t="shared" si="4"/>
        <v>94.888333333333321</v>
      </c>
      <c r="AV6" s="85">
        <f t="shared" si="4"/>
        <v>90.685625000000002</v>
      </c>
      <c r="AW6" s="85">
        <f t="shared" si="4"/>
        <v>95.162812500000001</v>
      </c>
      <c r="AX6" s="85">
        <f t="shared" si="4"/>
        <v>99.080161290322565</v>
      </c>
      <c r="AY6" s="85">
        <f t="shared" si="4"/>
        <v>96.668281250000007</v>
      </c>
      <c r="AZ6" s="85">
        <f t="shared" si="4"/>
        <v>88.429841269841262</v>
      </c>
      <c r="BA6" s="85">
        <f t="shared" si="4"/>
        <v>102.35138461538463</v>
      </c>
      <c r="BB6" s="85">
        <f t="shared" si="4"/>
        <v>136.70681818181814</v>
      </c>
      <c r="BC6" s="85">
        <f t="shared" si="4"/>
        <v>157.52045454545447</v>
      </c>
      <c r="BD6" s="85">
        <f t="shared" si="4"/>
        <v>147.12257575757576</v>
      </c>
      <c r="BE6" s="85">
        <f t="shared" si="4"/>
        <v>120.75199999999998</v>
      </c>
      <c r="BF6" s="85">
        <f t="shared" si="4"/>
        <v>104.53265625</v>
      </c>
      <c r="BG6" s="85">
        <f t="shared" si="4"/>
        <v>85.865076923076899</v>
      </c>
      <c r="BH6" s="85">
        <f t="shared" si="4"/>
        <v>77.429615384615374</v>
      </c>
      <c r="BI6" s="85">
        <f t="shared" si="4"/>
        <v>57.653870967741938</v>
      </c>
      <c r="BJ6" s="85">
        <f t="shared" si="4"/>
        <v>53.07</v>
      </c>
      <c r="BK6" s="85">
        <f t="shared" si="4"/>
        <v>20.523288590604025</v>
      </c>
      <c r="BL6" s="85">
        <f t="shared" si="4"/>
        <v>24.778598130841132</v>
      </c>
      <c r="BM6" s="85">
        <f t="shared" si="4"/>
        <v>24.874409448818888</v>
      </c>
      <c r="BN6" s="85">
        <f t="shared" si="4"/>
        <v>22.126181102362189</v>
      </c>
      <c r="BO6" s="85">
        <f t="shared" ref="BO6:BW6" si="5">AVERAGE(BO$9:BO$1345)</f>
        <v>20.452687747035569</v>
      </c>
      <c r="BP6" s="85">
        <f t="shared" si="5"/>
        <v>21.832755905511814</v>
      </c>
      <c r="BQ6" s="85">
        <f t="shared" si="5"/>
        <v>24.160794392523375</v>
      </c>
      <c r="BR6" s="85">
        <f t="shared" si="5"/>
        <v>20.462785923753668</v>
      </c>
      <c r="BS6" s="85">
        <f t="shared" si="5"/>
        <v>23.045968586387438</v>
      </c>
      <c r="BT6" s="85">
        <f t="shared" si="5"/>
        <v>17.96253926701571</v>
      </c>
      <c r="BU6" s="85">
        <f t="shared" si="5"/>
        <v>22.457230215827327</v>
      </c>
      <c r="BV6" s="85">
        <f t="shared" si="5"/>
        <v>20.329607072691552</v>
      </c>
      <c r="BW6" s="85">
        <f t="shared" si="5"/>
        <v>17.091350293542074</v>
      </c>
      <c r="BX6" s="85">
        <f>AVERAGE(BX$9:BX$1315)</f>
        <v>25.207412451361829</v>
      </c>
      <c r="BY6" s="85">
        <f>AVERAGE(BY$9:BY$1315)</f>
        <v>63.537354085603155</v>
      </c>
      <c r="BZ6" s="85">
        <f>AVERAGE(BZ$9:BZ$1315)</f>
        <v>73.493194444444413</v>
      </c>
      <c r="CA6" s="85">
        <f>AVERAGE(CA$9:CA$1315)</f>
        <v>47.660322580645165</v>
      </c>
      <c r="CB6" s="28"/>
      <c r="CC6" s="28"/>
      <c r="CD6" s="28"/>
      <c r="CE6" s="28"/>
      <c r="CF6" s="28"/>
      <c r="CG6" s="28"/>
      <c r="CH6" s="28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</row>
    <row r="7" spans="1:101" ht="15">
      <c r="A7" s="10"/>
      <c r="B7" s="83" t="s">
        <v>56</v>
      </c>
      <c r="C7" s="85">
        <f t="shared" ref="C7:AH7" si="6">MIN(C$9:C$1345)</f>
        <v>18.350000000000001</v>
      </c>
      <c r="D7" s="85">
        <f t="shared" si="6"/>
        <v>18.7</v>
      </c>
      <c r="E7" s="85">
        <f t="shared" si="6"/>
        <v>21.35</v>
      </c>
      <c r="F7" s="85">
        <f t="shared" si="6"/>
        <v>23.06</v>
      </c>
      <c r="G7" s="85">
        <f t="shared" si="6"/>
        <v>25.65</v>
      </c>
      <c r="H7" s="85">
        <f t="shared" si="6"/>
        <v>25.85</v>
      </c>
      <c r="I7" s="85">
        <f t="shared" si="6"/>
        <v>25.92</v>
      </c>
      <c r="J7" s="85">
        <f t="shared" si="6"/>
        <v>24.74</v>
      </c>
      <c r="K7" s="85">
        <f t="shared" si="6"/>
        <v>22.73</v>
      </c>
      <c r="L7" s="85">
        <f t="shared" si="6"/>
        <v>19.29</v>
      </c>
      <c r="M7" s="85">
        <f t="shared" si="6"/>
        <v>15.12</v>
      </c>
      <c r="N7" s="85">
        <f t="shared" si="6"/>
        <v>15.01</v>
      </c>
      <c r="O7" s="85">
        <f t="shared" si="6"/>
        <v>13.28</v>
      </c>
      <c r="P7" s="85">
        <f t="shared" si="6"/>
        <v>12.98</v>
      </c>
      <c r="Q7" s="85">
        <f t="shared" si="6"/>
        <v>11.32</v>
      </c>
      <c r="R7" s="85">
        <f t="shared" si="6"/>
        <v>12.26</v>
      </c>
      <c r="S7" s="85">
        <f t="shared" si="6"/>
        <v>13.24</v>
      </c>
      <c r="T7" s="85">
        <f t="shared" si="6"/>
        <v>13.41</v>
      </c>
      <c r="U7" s="85">
        <f t="shared" si="6"/>
        <v>15.03</v>
      </c>
      <c r="V7" s="85">
        <f t="shared" si="6"/>
        <v>11.8</v>
      </c>
      <c r="W7" s="85">
        <f t="shared" si="6"/>
        <v>10.4</v>
      </c>
      <c r="X7" s="85">
        <f t="shared" si="6"/>
        <v>9.14</v>
      </c>
      <c r="Y7" s="85">
        <f t="shared" si="6"/>
        <v>6.84</v>
      </c>
      <c r="Z7" s="85">
        <f t="shared" si="6"/>
        <v>6.15</v>
      </c>
      <c r="AA7" s="85">
        <f t="shared" si="6"/>
        <v>4.6100000000000003</v>
      </c>
      <c r="AB7" s="85">
        <f t="shared" si="6"/>
        <v>5.63</v>
      </c>
      <c r="AC7" s="85">
        <f t="shared" si="6"/>
        <v>6.33</v>
      </c>
      <c r="AD7" s="85">
        <f t="shared" si="6"/>
        <v>7.01</v>
      </c>
      <c r="AE7" s="85">
        <f t="shared" si="6"/>
        <v>8.6199999999999992</v>
      </c>
      <c r="AF7" s="85">
        <f t="shared" si="6"/>
        <v>11.5</v>
      </c>
      <c r="AG7" s="85">
        <f t="shared" si="6"/>
        <v>13.59</v>
      </c>
      <c r="AH7" s="85">
        <f t="shared" si="6"/>
        <v>13.96</v>
      </c>
      <c r="AI7" s="85">
        <f t="shared" ref="AI7:BN7" si="7">MIN(AI$9:AI$1345)</f>
        <v>14.22</v>
      </c>
      <c r="AJ7" s="85">
        <f t="shared" si="7"/>
        <v>14.68</v>
      </c>
      <c r="AK7" s="85">
        <f t="shared" si="7"/>
        <v>15.5</v>
      </c>
      <c r="AL7" s="85">
        <f t="shared" si="7"/>
        <v>15.55</v>
      </c>
      <c r="AM7" s="85">
        <f t="shared" si="7"/>
        <v>15.6</v>
      </c>
      <c r="AN7" s="85">
        <f t="shared" si="7"/>
        <v>18.86</v>
      </c>
      <c r="AO7" s="85">
        <f t="shared" si="7"/>
        <v>23.02</v>
      </c>
      <c r="AP7" s="85">
        <f t="shared" si="7"/>
        <v>26.24</v>
      </c>
      <c r="AQ7" s="85">
        <f t="shared" si="7"/>
        <v>33.6</v>
      </c>
      <c r="AR7" s="85">
        <f t="shared" si="7"/>
        <v>42.05</v>
      </c>
      <c r="AS7" s="85">
        <f t="shared" si="7"/>
        <v>51.3</v>
      </c>
      <c r="AT7" s="85">
        <f t="shared" si="7"/>
        <v>60</v>
      </c>
      <c r="AU7" s="85">
        <f t="shared" si="7"/>
        <v>66.8</v>
      </c>
      <c r="AV7" s="85">
        <f t="shared" si="7"/>
        <v>68.150000000000006</v>
      </c>
      <c r="AW7" s="85">
        <f t="shared" si="7"/>
        <v>62.43</v>
      </c>
      <c r="AX7" s="85">
        <f t="shared" si="7"/>
        <v>68.61</v>
      </c>
      <c r="AY7" s="85">
        <f t="shared" si="7"/>
        <v>69</v>
      </c>
      <c r="AZ7" s="85">
        <f t="shared" si="7"/>
        <v>69.31</v>
      </c>
      <c r="BA7" s="85">
        <f t="shared" si="7"/>
        <v>68.92</v>
      </c>
      <c r="BB7" s="85">
        <f t="shared" si="7"/>
        <v>72.42</v>
      </c>
      <c r="BC7" s="85">
        <f t="shared" si="7"/>
        <v>78</v>
      </c>
      <c r="BD7" s="85">
        <f t="shared" si="7"/>
        <v>52.5</v>
      </c>
      <c r="BE7" s="85">
        <f t="shared" si="7"/>
        <v>70.33</v>
      </c>
      <c r="BF7" s="85">
        <f t="shared" si="7"/>
        <v>71.61</v>
      </c>
      <c r="BG7" s="85">
        <f t="shared" si="7"/>
        <v>51.91</v>
      </c>
      <c r="BH7" s="85">
        <f t="shared" si="7"/>
        <v>49.16</v>
      </c>
      <c r="BI7" s="85">
        <f t="shared" si="7"/>
        <v>49.2</v>
      </c>
      <c r="BJ7" s="85">
        <f t="shared" si="7"/>
        <v>48.69</v>
      </c>
      <c r="BK7" s="85">
        <f t="shared" si="7"/>
        <v>17.7</v>
      </c>
      <c r="BL7" s="85">
        <f t="shared" si="7"/>
        <v>20.46</v>
      </c>
      <c r="BM7" s="85">
        <f t="shared" si="7"/>
        <v>18.97</v>
      </c>
      <c r="BN7" s="85">
        <f t="shared" si="7"/>
        <v>15.7</v>
      </c>
      <c r="BO7" s="85">
        <f t="shared" ref="BO7:BW7" si="8">MIN(BO$9:BO$1345)</f>
        <v>13.35</v>
      </c>
      <c r="BP7" s="85">
        <f t="shared" si="8"/>
        <v>16.04</v>
      </c>
      <c r="BQ7" s="85">
        <f t="shared" si="8"/>
        <v>20.5</v>
      </c>
      <c r="BR7" s="85">
        <f t="shared" si="8"/>
        <v>16.149999999999999</v>
      </c>
      <c r="BS7" s="85">
        <f t="shared" si="8"/>
        <v>17.670000000000002</v>
      </c>
      <c r="BT7" s="85">
        <f t="shared" si="8"/>
        <v>7.68</v>
      </c>
      <c r="BU7" s="85">
        <f t="shared" si="8"/>
        <v>18.260000000000002</v>
      </c>
      <c r="BV7" s="85">
        <f t="shared" si="8"/>
        <v>13.32</v>
      </c>
      <c r="BW7" s="85">
        <f t="shared" si="8"/>
        <v>12.3</v>
      </c>
      <c r="BX7" s="85">
        <f>MIN(BX$9:BX$1315)</f>
        <v>13.38</v>
      </c>
      <c r="BY7" s="85">
        <f>MIN(BY$9:BY$1315)</f>
        <v>16.21</v>
      </c>
      <c r="BZ7" s="85">
        <f>MIN(BZ$9:BZ$1315)</f>
        <v>30.53</v>
      </c>
      <c r="CA7" s="85">
        <f>MIN(CA$9:CA$1315)</f>
        <v>45.03</v>
      </c>
      <c r="CB7" s="28"/>
      <c r="CC7" s="28"/>
      <c r="CD7" s="28"/>
      <c r="CE7" s="28"/>
      <c r="CF7" s="28"/>
      <c r="CG7" s="28"/>
      <c r="CH7" s="28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</row>
    <row r="8" spans="1:101" ht="15">
      <c r="A8" s="10"/>
      <c r="B8" s="83" t="s">
        <v>12</v>
      </c>
      <c r="C8" s="86">
        <f>C4</f>
        <v>43252</v>
      </c>
      <c r="D8" s="86">
        <f t="shared" ref="D8:BV8" si="9">D4</f>
        <v>43282</v>
      </c>
      <c r="E8" s="86">
        <f t="shared" si="9"/>
        <v>43313</v>
      </c>
      <c r="F8" s="86">
        <f t="shared" si="9"/>
        <v>43344</v>
      </c>
      <c r="G8" s="86">
        <f t="shared" si="9"/>
        <v>43374</v>
      </c>
      <c r="H8" s="86">
        <f t="shared" si="9"/>
        <v>43405</v>
      </c>
      <c r="I8" s="86">
        <f t="shared" si="9"/>
        <v>43435</v>
      </c>
      <c r="J8" s="86">
        <f t="shared" si="9"/>
        <v>43466</v>
      </c>
      <c r="K8" s="86">
        <f t="shared" ref="K8:P8" si="10">K4</f>
        <v>43497</v>
      </c>
      <c r="L8" s="86">
        <f t="shared" si="10"/>
        <v>43525</v>
      </c>
      <c r="M8" s="86">
        <f t="shared" si="10"/>
        <v>43556</v>
      </c>
      <c r="N8" s="86">
        <f t="shared" si="10"/>
        <v>43586</v>
      </c>
      <c r="O8" s="86">
        <f t="shared" si="10"/>
        <v>43617</v>
      </c>
      <c r="P8" s="86">
        <f t="shared" si="10"/>
        <v>43647</v>
      </c>
      <c r="Q8" s="86">
        <f t="shared" ref="Q8:V8" si="11">Q4</f>
        <v>43678</v>
      </c>
      <c r="R8" s="86">
        <f t="shared" si="11"/>
        <v>43709</v>
      </c>
      <c r="S8" s="86">
        <f t="shared" si="11"/>
        <v>43739</v>
      </c>
      <c r="T8" s="86">
        <f t="shared" si="11"/>
        <v>43770</v>
      </c>
      <c r="U8" s="86">
        <f t="shared" si="11"/>
        <v>43800</v>
      </c>
      <c r="V8" s="86">
        <f t="shared" si="11"/>
        <v>43831</v>
      </c>
      <c r="W8" s="86">
        <f t="shared" ref="W8:AB8" si="12">W4</f>
        <v>43862</v>
      </c>
      <c r="X8" s="86">
        <f t="shared" si="12"/>
        <v>43891</v>
      </c>
      <c r="Y8" s="86">
        <f t="shared" si="12"/>
        <v>43922</v>
      </c>
      <c r="Z8" s="86">
        <f t="shared" si="12"/>
        <v>43952</v>
      </c>
      <c r="AA8" s="86">
        <f t="shared" si="12"/>
        <v>43983</v>
      </c>
      <c r="AB8" s="86">
        <f t="shared" si="12"/>
        <v>44013</v>
      </c>
      <c r="AC8" s="86">
        <f t="shared" ref="AC8:AD8" si="13">AC4</f>
        <v>44044</v>
      </c>
      <c r="AD8" s="86">
        <f t="shared" si="13"/>
        <v>44075</v>
      </c>
      <c r="AE8" s="86">
        <f t="shared" ref="AE8:AF8" si="14">AE4</f>
        <v>44105</v>
      </c>
      <c r="AF8" s="86">
        <f t="shared" si="14"/>
        <v>44136</v>
      </c>
      <c r="AG8" s="86">
        <f t="shared" ref="AG8:AH8" si="15">AG4</f>
        <v>44166</v>
      </c>
      <c r="AH8" s="86">
        <f t="shared" si="15"/>
        <v>44197</v>
      </c>
      <c r="AI8" s="86">
        <f t="shared" ref="AI8:AJ8" si="16">AI4</f>
        <v>44228</v>
      </c>
      <c r="AJ8" s="86">
        <f t="shared" si="16"/>
        <v>44256</v>
      </c>
      <c r="AK8" s="86">
        <f t="shared" ref="AK8:AL8" si="17">AK4</f>
        <v>44287</v>
      </c>
      <c r="AL8" s="86">
        <f t="shared" si="17"/>
        <v>44317</v>
      </c>
      <c r="AM8" s="86">
        <f t="shared" ref="AM8:AN8" si="18">AM4</f>
        <v>44348</v>
      </c>
      <c r="AN8" s="86">
        <f t="shared" si="18"/>
        <v>44378</v>
      </c>
      <c r="AO8" s="86">
        <f t="shared" ref="AO8:AP8" si="19">AO4</f>
        <v>44409</v>
      </c>
      <c r="AP8" s="86">
        <f t="shared" si="19"/>
        <v>44440</v>
      </c>
      <c r="AQ8" s="86">
        <f t="shared" ref="AQ8:AR8" si="20">AQ4</f>
        <v>44470</v>
      </c>
      <c r="AR8" s="86">
        <f t="shared" si="20"/>
        <v>44501</v>
      </c>
      <c r="AS8" s="86">
        <f t="shared" ref="AS8:AT8" si="21">AS4</f>
        <v>44531</v>
      </c>
      <c r="AT8" s="86">
        <f t="shared" si="21"/>
        <v>44562</v>
      </c>
      <c r="AU8" s="86">
        <f t="shared" ref="AU8:AV8" si="22">AU4</f>
        <v>44593</v>
      </c>
      <c r="AV8" s="86">
        <f t="shared" si="22"/>
        <v>44621</v>
      </c>
      <c r="AW8" s="86">
        <f t="shared" ref="AW8:AX8" si="23">AW4</f>
        <v>44652</v>
      </c>
      <c r="AX8" s="86">
        <f t="shared" si="23"/>
        <v>44682</v>
      </c>
      <c r="AY8" s="86">
        <f t="shared" ref="AY8:AZ8" si="24">AY4</f>
        <v>44713</v>
      </c>
      <c r="AZ8" s="86">
        <f t="shared" si="24"/>
        <v>44743</v>
      </c>
      <c r="BA8" s="86">
        <f t="shared" ref="BA8:BB8" si="25">BA4</f>
        <v>44774</v>
      </c>
      <c r="BB8" s="86">
        <f t="shared" si="25"/>
        <v>44805</v>
      </c>
      <c r="BC8" s="86">
        <f t="shared" ref="BC8:BD8" si="26">BC4</f>
        <v>44835</v>
      </c>
      <c r="BD8" s="86">
        <f t="shared" si="26"/>
        <v>44866</v>
      </c>
      <c r="BE8" s="86">
        <f t="shared" ref="BE8:BF8" si="27">BE4</f>
        <v>44896</v>
      </c>
      <c r="BF8" s="86">
        <f t="shared" si="27"/>
        <v>44927</v>
      </c>
      <c r="BG8" s="86">
        <f t="shared" ref="BG8:BH8" si="28">BG4</f>
        <v>44958</v>
      </c>
      <c r="BH8" s="86">
        <f t="shared" si="28"/>
        <v>44986</v>
      </c>
      <c r="BI8" s="86">
        <f t="shared" ref="BI8:BJ8" si="29">BI4</f>
        <v>45017</v>
      </c>
      <c r="BJ8" s="86">
        <f t="shared" si="29"/>
        <v>45047</v>
      </c>
      <c r="BK8" s="86" t="str">
        <f t="shared" si="9"/>
        <v>Q3-18</v>
      </c>
      <c r="BL8" s="86" t="str">
        <f t="shared" si="9"/>
        <v>Q4-18</v>
      </c>
      <c r="BM8" s="86" t="str">
        <f t="shared" si="9"/>
        <v>Q1-19</v>
      </c>
      <c r="BN8" s="86" t="str">
        <f t="shared" si="9"/>
        <v>Q2-19</v>
      </c>
      <c r="BO8" s="86" t="str">
        <f t="shared" si="9"/>
        <v>Q3-19</v>
      </c>
      <c r="BP8" s="86" t="str">
        <f t="shared" si="9"/>
        <v>Q4-19</v>
      </c>
      <c r="BQ8" s="86" t="str">
        <f t="shared" si="9"/>
        <v>Win-18</v>
      </c>
      <c r="BR8" s="86" t="str">
        <f t="shared" si="9"/>
        <v>Sum-19</v>
      </c>
      <c r="BS8" s="86" t="str">
        <f t="shared" si="9"/>
        <v>Win-19</v>
      </c>
      <c r="BT8" s="86" t="str">
        <f t="shared" si="9"/>
        <v>Sum-20</v>
      </c>
      <c r="BU8" s="86" t="str">
        <f t="shared" si="9"/>
        <v>Y2019</v>
      </c>
      <c r="BV8" s="86" t="str">
        <f t="shared" si="9"/>
        <v>Y2020</v>
      </c>
      <c r="BW8" s="86" t="str">
        <f>BW4</f>
        <v>Y2021</v>
      </c>
      <c r="BX8" s="86" t="str">
        <f>BX4</f>
        <v>Y2022</v>
      </c>
      <c r="BY8" s="86" t="str">
        <f>BY4</f>
        <v>Y2023</v>
      </c>
      <c r="BZ8" s="86" t="str">
        <f>BZ4</f>
        <v>Y2024</v>
      </c>
      <c r="CA8" s="86" t="str">
        <f>CA4</f>
        <v>Y2025</v>
      </c>
      <c r="CB8" s="28"/>
      <c r="CC8" s="28"/>
      <c r="CD8" s="28"/>
      <c r="CE8" s="28"/>
      <c r="CF8" s="28"/>
      <c r="CG8" s="28"/>
      <c r="CH8" s="28"/>
      <c r="CI8" s="10"/>
      <c r="CJ8" s="10"/>
      <c r="CK8" s="10"/>
      <c r="CL8" s="10"/>
      <c r="CM8" s="10"/>
      <c r="CN8" s="10"/>
      <c r="CO8" s="10"/>
      <c r="CP8" s="10"/>
      <c r="CQ8" s="10" t="s">
        <v>163</v>
      </c>
      <c r="CR8" s="10"/>
      <c r="CS8" s="10"/>
      <c r="CT8" s="10"/>
      <c r="CU8" s="10"/>
      <c r="CV8" s="10"/>
      <c r="CW8" s="10"/>
    </row>
    <row r="9" spans="1:101" s="43" customFormat="1" ht="15">
      <c r="B9" s="87">
        <v>44970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>
        <v>49.16</v>
      </c>
      <c r="BI9" s="88">
        <v>50.17</v>
      </c>
      <c r="BJ9" s="88">
        <v>48.69</v>
      </c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>
        <v>55.2</v>
      </c>
      <c r="CA9" s="88">
        <v>45.85</v>
      </c>
    </row>
    <row r="10" spans="1:101" s="43" customFormat="1" ht="15">
      <c r="B10" s="87">
        <v>44967</v>
      </c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>
        <v>50.4</v>
      </c>
      <c r="BI10" s="88">
        <v>49.58</v>
      </c>
      <c r="BJ10" s="88">
        <v>50.53</v>
      </c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>
        <v>56.62</v>
      </c>
      <c r="CA10" s="88">
        <v>46.3</v>
      </c>
    </row>
    <row r="11" spans="1:101" s="43" customFormat="1" ht="15">
      <c r="B11" s="87">
        <v>44966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>
        <v>51.16</v>
      </c>
      <c r="BI11" s="88">
        <v>49.2</v>
      </c>
      <c r="BJ11" s="88">
        <v>50.69</v>
      </c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>
        <v>56.44</v>
      </c>
      <c r="CA11" s="88">
        <v>46.26</v>
      </c>
    </row>
    <row r="12" spans="1:101" s="43" customFormat="1" ht="15">
      <c r="B12" s="87">
        <v>44965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>
        <v>50.3</v>
      </c>
      <c r="BI12" s="88">
        <v>50.24</v>
      </c>
      <c r="BJ12" s="88">
        <v>51.69</v>
      </c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>
        <v>57.65</v>
      </c>
      <c r="CA12" s="88">
        <v>47.31</v>
      </c>
    </row>
    <row r="13" spans="1:101" s="43" customFormat="1" ht="15">
      <c r="B13" s="87">
        <v>44964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>
        <v>52.24</v>
      </c>
      <c r="BI13" s="88">
        <v>56</v>
      </c>
      <c r="BJ13" s="88">
        <v>53.22</v>
      </c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>
        <v>58.99</v>
      </c>
      <c r="CA13" s="88">
        <v>48</v>
      </c>
    </row>
    <row r="14" spans="1:101" s="43" customFormat="1" ht="15">
      <c r="B14" s="87">
        <v>44963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>
        <v>54.94</v>
      </c>
      <c r="BI14" s="88">
        <v>54.07</v>
      </c>
      <c r="BJ14" s="88">
        <v>55.41</v>
      </c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>
        <v>60.09</v>
      </c>
      <c r="CA14" s="88">
        <v>48.62</v>
      </c>
    </row>
    <row r="15" spans="1:101" s="43" customFormat="1" ht="15">
      <c r="B15" s="87">
        <v>44960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>
        <v>56</v>
      </c>
      <c r="BI15" s="88">
        <v>53.97</v>
      </c>
      <c r="BJ15" s="88">
        <v>55.36</v>
      </c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>
        <v>60.15</v>
      </c>
      <c r="CA15" s="88">
        <v>48.11</v>
      </c>
      <c r="CC15" s="44"/>
    </row>
    <row r="16" spans="1:101" s="43" customFormat="1" ht="15">
      <c r="B16" s="87">
        <v>44959</v>
      </c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>
        <v>55.35</v>
      </c>
      <c r="BI16" s="88">
        <v>53.8</v>
      </c>
      <c r="BJ16" s="88">
        <v>55.21</v>
      </c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>
        <v>60.21</v>
      </c>
      <c r="CA16" s="88">
        <v>48.25</v>
      </c>
    </row>
    <row r="17" spans="2:81" s="43" customFormat="1" ht="15">
      <c r="B17" s="87">
        <v>44958</v>
      </c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>
        <v>57.3</v>
      </c>
      <c r="BI17" s="88">
        <v>55.45</v>
      </c>
      <c r="BJ17" s="88">
        <v>56.83</v>
      </c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>
        <v>61.06</v>
      </c>
      <c r="CA17" s="88">
        <v>48.15</v>
      </c>
    </row>
    <row r="18" spans="2:81" s="43" customFormat="1" ht="15">
      <c r="B18" s="87">
        <v>44957</v>
      </c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>
        <v>55.06</v>
      </c>
      <c r="BH18" s="88">
        <v>54.1</v>
      </c>
      <c r="BI18" s="88">
        <v>53.27</v>
      </c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>
        <v>59.07</v>
      </c>
      <c r="CA18" s="88">
        <v>47.12</v>
      </c>
    </row>
    <row r="19" spans="2:81" s="43" customFormat="1" ht="15">
      <c r="B19" s="87">
        <v>44956</v>
      </c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>
        <v>52</v>
      </c>
      <c r="BH19" s="88">
        <v>52.4</v>
      </c>
      <c r="BI19" s="88">
        <v>51.26</v>
      </c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>
        <v>57.95</v>
      </c>
      <c r="CA19" s="88">
        <v>46.75</v>
      </c>
      <c r="CC19" s="44"/>
    </row>
    <row r="20" spans="2:81" s="43" customFormat="1" ht="15">
      <c r="B20" s="87">
        <v>44953</v>
      </c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>
        <v>52.14</v>
      </c>
      <c r="BH20" s="88">
        <v>52.2</v>
      </c>
      <c r="BI20" s="88">
        <v>50.9</v>
      </c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>
        <v>57.26</v>
      </c>
      <c r="CA20" s="88">
        <v>45.84</v>
      </c>
    </row>
    <row r="21" spans="2:81" s="43" customFormat="1" ht="15">
      <c r="B21" s="87">
        <v>44952</v>
      </c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>
        <v>52</v>
      </c>
      <c r="BH21" s="88">
        <v>54.61</v>
      </c>
      <c r="BI21" s="88">
        <v>51.02</v>
      </c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>
        <v>56.95</v>
      </c>
      <c r="CA21" s="88">
        <v>45.63</v>
      </c>
    </row>
    <row r="22" spans="2:81" s="43" customFormat="1" ht="15">
      <c r="B22" s="87">
        <v>44951</v>
      </c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>
        <v>51.91</v>
      </c>
      <c r="BH22" s="88">
        <v>51.45</v>
      </c>
      <c r="BI22" s="88">
        <v>52.82</v>
      </c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>
        <v>56.91</v>
      </c>
      <c r="CA22" s="88">
        <v>45.03</v>
      </c>
    </row>
    <row r="23" spans="2:81" s="43" customFormat="1" ht="15">
      <c r="B23" s="87">
        <v>44950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>
        <v>55.4</v>
      </c>
      <c r="BH23" s="88">
        <v>60.4</v>
      </c>
      <c r="BI23" s="88">
        <v>54.21</v>
      </c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>
        <v>58.59</v>
      </c>
      <c r="CA23" s="88">
        <v>45.15</v>
      </c>
      <c r="CC23" s="44"/>
    </row>
    <row r="24" spans="2:81" s="43" customFormat="1" ht="15">
      <c r="B24" s="87">
        <v>44949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>
        <v>60</v>
      </c>
      <c r="BH24" s="88">
        <v>63.5</v>
      </c>
      <c r="BI24" s="88">
        <v>62.4</v>
      </c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>
        <v>65.19</v>
      </c>
      <c r="CA24" s="88">
        <v>47.74</v>
      </c>
    </row>
    <row r="25" spans="2:81" s="43" customFormat="1" ht="15">
      <c r="B25" s="87">
        <v>44946</v>
      </c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>
        <v>63.5</v>
      </c>
      <c r="BH25" s="88">
        <v>60</v>
      </c>
      <c r="BI25" s="88">
        <v>62.83</v>
      </c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>
        <v>65.349999999999994</v>
      </c>
      <c r="CA25" s="88">
        <v>48.56</v>
      </c>
    </row>
    <row r="26" spans="2:81" s="43" customFormat="1" ht="15">
      <c r="B26" s="87">
        <v>44945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>
        <v>57.8</v>
      </c>
      <c r="BH26" s="88">
        <v>58.15</v>
      </c>
      <c r="BI26" s="88">
        <v>58.54</v>
      </c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>
        <v>60.68</v>
      </c>
      <c r="CA26" s="88">
        <v>46.7</v>
      </c>
    </row>
    <row r="27" spans="2:81" s="43" customFormat="1" ht="15">
      <c r="B27" s="87">
        <v>44944</v>
      </c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>
        <v>58.96</v>
      </c>
      <c r="BH27" s="88">
        <v>59.85</v>
      </c>
      <c r="BI27" s="88">
        <v>56.8</v>
      </c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>
        <v>60.05</v>
      </c>
      <c r="CA27" s="88">
        <v>46.67</v>
      </c>
      <c r="CC27" s="44"/>
    </row>
    <row r="28" spans="2:81" s="43" customFormat="1" ht="15">
      <c r="B28" s="87">
        <v>44943</v>
      </c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>
        <v>52.5</v>
      </c>
      <c r="BH28" s="88">
        <v>53</v>
      </c>
      <c r="BI28" s="88">
        <v>55.38</v>
      </c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>
        <v>57.5</v>
      </c>
      <c r="CA28" s="88">
        <v>45.71</v>
      </c>
    </row>
    <row r="29" spans="2:81" s="43" customFormat="1" ht="15">
      <c r="B29" s="109">
        <v>44942</v>
      </c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>
        <v>52</v>
      </c>
      <c r="BH29" s="110">
        <v>60.04</v>
      </c>
      <c r="BI29" s="110">
        <v>51.07</v>
      </c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>
        <v>54.9</v>
      </c>
      <c r="CA29" s="110">
        <v>45.5</v>
      </c>
    </row>
    <row r="30" spans="2:81" s="43" customFormat="1" ht="15">
      <c r="B30" s="109">
        <v>44939</v>
      </c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>
        <v>60.5</v>
      </c>
      <c r="BH30" s="110">
        <v>63.25</v>
      </c>
      <c r="BI30" s="110">
        <v>59.87</v>
      </c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>
        <v>61.41</v>
      </c>
      <c r="CA30" s="110">
        <v>49.6</v>
      </c>
    </row>
    <row r="31" spans="2:81" s="43" customFormat="1" ht="15">
      <c r="B31" s="109">
        <v>44938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>
        <v>63.32</v>
      </c>
      <c r="BH31" s="110">
        <v>64.25</v>
      </c>
      <c r="BI31" s="110">
        <v>62.76</v>
      </c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>
        <v>64.5</v>
      </c>
      <c r="CA31" s="110">
        <v>53.7</v>
      </c>
      <c r="CC31" s="44"/>
    </row>
    <row r="32" spans="2:81" s="43" customFormat="1" ht="15">
      <c r="B32" s="109">
        <v>44937</v>
      </c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>
        <v>61.9</v>
      </c>
      <c r="BH32" s="110">
        <v>64.67</v>
      </c>
      <c r="BI32" s="110">
        <v>66</v>
      </c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>
        <v>61.39</v>
      </c>
      <c r="CA32" s="110">
        <v>48.28</v>
      </c>
    </row>
    <row r="33" spans="2:81" s="43" customFormat="1" ht="15">
      <c r="B33" s="109">
        <v>44936</v>
      </c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>
        <v>66.06</v>
      </c>
      <c r="BH33" s="110">
        <v>68</v>
      </c>
      <c r="BI33" s="110">
        <v>65.36</v>
      </c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>
        <v>64.180000000000007</v>
      </c>
      <c r="CA33" s="110">
        <v>50.12</v>
      </c>
    </row>
    <row r="34" spans="2:81" s="43" customFormat="1" ht="15">
      <c r="B34" s="109">
        <v>44935</v>
      </c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>
        <v>69.63</v>
      </c>
      <c r="BH34" s="110">
        <v>67</v>
      </c>
      <c r="BI34" s="110">
        <v>69.22</v>
      </c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>
        <v>66.64</v>
      </c>
      <c r="CA34" s="110">
        <v>51.25</v>
      </c>
    </row>
    <row r="35" spans="2:81" s="43" customFormat="1" ht="15">
      <c r="B35" s="109">
        <v>44932</v>
      </c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>
        <v>70</v>
      </c>
      <c r="BH35" s="110">
        <v>65.739999999999995</v>
      </c>
      <c r="BI35" s="110">
        <v>64.03</v>
      </c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>
        <v>62.75</v>
      </c>
      <c r="CA35" s="110">
        <v>48.61</v>
      </c>
    </row>
    <row r="36" spans="2:81" s="43" customFormat="1" ht="15">
      <c r="B36" s="109">
        <v>44931</v>
      </c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>
        <v>66.5</v>
      </c>
      <c r="BH36" s="110">
        <v>68.19</v>
      </c>
      <c r="BI36" s="110">
        <v>65.94</v>
      </c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>
        <v>63.86</v>
      </c>
      <c r="CA36" s="110">
        <v>49.71</v>
      </c>
    </row>
    <row r="37" spans="2:81" s="43" customFormat="1" ht="15">
      <c r="B37" s="109">
        <v>44930</v>
      </c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>
        <v>62.65</v>
      </c>
      <c r="BH37" s="110">
        <v>63.14</v>
      </c>
      <c r="BI37" s="110">
        <v>59.14</v>
      </c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>
        <v>59.22</v>
      </c>
      <c r="CA37" s="110">
        <v>47.42</v>
      </c>
      <c r="CC37" s="44"/>
    </row>
    <row r="38" spans="2:81" s="43" customFormat="1" ht="15">
      <c r="B38" s="109">
        <v>44929</v>
      </c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>
        <v>69</v>
      </c>
      <c r="BH38" s="110">
        <v>69.19</v>
      </c>
      <c r="BI38" s="110">
        <v>66.430000000000007</v>
      </c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>
        <v>62.25</v>
      </c>
      <c r="CA38" s="110">
        <v>47.2</v>
      </c>
    </row>
    <row r="39" spans="2:81" s="43" customFormat="1" ht="15">
      <c r="B39" s="109">
        <v>44928</v>
      </c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>
        <v>70</v>
      </c>
      <c r="BH39" s="110">
        <v>74.900000000000006</v>
      </c>
      <c r="BI39" s="110">
        <v>75.540000000000006</v>
      </c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>
        <v>70.58</v>
      </c>
      <c r="CA39" s="110">
        <v>48.33</v>
      </c>
    </row>
    <row r="40" spans="2:81" s="43" customFormat="1" ht="15">
      <c r="B40" s="109">
        <v>44925</v>
      </c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>
        <v>71.61</v>
      </c>
      <c r="BG40" s="110">
        <v>72.55</v>
      </c>
      <c r="BH40" s="110">
        <v>70</v>
      </c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>
        <v>63.54</v>
      </c>
      <c r="CA40" s="110"/>
    </row>
    <row r="41" spans="2:81" s="43" customFormat="1" ht="15">
      <c r="B41" s="109">
        <v>44924</v>
      </c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>
        <v>78.33</v>
      </c>
      <c r="BG41" s="110">
        <v>82.38</v>
      </c>
      <c r="BH41" s="110">
        <v>78.94</v>
      </c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>
        <v>79.42</v>
      </c>
      <c r="BZ41" s="110">
        <v>69.28</v>
      </c>
      <c r="CA41" s="110"/>
    </row>
    <row r="42" spans="2:81" s="43" customFormat="1" ht="15">
      <c r="B42" s="109">
        <v>44923</v>
      </c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>
        <v>76.739999999999995</v>
      </c>
      <c r="BG42" s="110">
        <v>79.12</v>
      </c>
      <c r="BH42" s="110">
        <v>81.150000000000006</v>
      </c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>
        <v>74.760000000000005</v>
      </c>
      <c r="BZ42" s="110">
        <v>67.040000000000006</v>
      </c>
      <c r="CA42" s="110"/>
      <c r="CC42" s="44"/>
    </row>
    <row r="43" spans="2:81" s="43" customFormat="1" ht="15">
      <c r="B43" s="109">
        <v>44922</v>
      </c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>
        <v>76.5</v>
      </c>
      <c r="BG43" s="110">
        <v>71.87</v>
      </c>
      <c r="BH43" s="110">
        <v>71.47</v>
      </c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>
        <v>73.27</v>
      </c>
      <c r="BZ43" s="110">
        <v>66.3</v>
      </c>
      <c r="CA43" s="110"/>
      <c r="CC43" s="44"/>
    </row>
    <row r="44" spans="2:81" s="43" customFormat="1" ht="15">
      <c r="B44" s="109">
        <v>44918</v>
      </c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>
        <v>77.849999999999994</v>
      </c>
      <c r="BG44" s="110">
        <v>80.59</v>
      </c>
      <c r="BH44" s="110">
        <v>81.62</v>
      </c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>
        <v>76.73</v>
      </c>
      <c r="BZ44" s="110">
        <v>68.27</v>
      </c>
      <c r="CA44" s="110"/>
    </row>
    <row r="45" spans="2:81" s="43" customFormat="1" ht="15">
      <c r="B45" s="109">
        <v>44917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>
        <v>82.7</v>
      </c>
      <c r="BG45" s="110">
        <v>85.53</v>
      </c>
      <c r="BH45" s="110">
        <v>85.85</v>
      </c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>
        <v>82.87</v>
      </c>
      <c r="BZ45" s="110">
        <v>69.78</v>
      </c>
      <c r="CA45" s="110"/>
      <c r="CC45" s="45" t="s">
        <v>170</v>
      </c>
    </row>
    <row r="46" spans="2:81" s="43" customFormat="1" ht="15">
      <c r="B46" s="109">
        <v>44916</v>
      </c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>
        <v>88.55</v>
      </c>
      <c r="BG46" s="110">
        <v>88.4</v>
      </c>
      <c r="BH46" s="110">
        <v>110.34</v>
      </c>
      <c r="BI46" s="110"/>
      <c r="BJ46" s="110"/>
      <c r="BK46" s="110"/>
      <c r="BL46" s="110"/>
      <c r="BM46" s="110"/>
      <c r="BN46" s="110"/>
      <c r="BO46" s="110"/>
      <c r="BP46" s="110"/>
      <c r="BQ46" s="110"/>
      <c r="BR46" s="110"/>
      <c r="BS46" s="110"/>
      <c r="BT46" s="110"/>
      <c r="BU46" s="110"/>
      <c r="BV46" s="110"/>
      <c r="BW46" s="110"/>
      <c r="BX46" s="110"/>
      <c r="BY46" s="110">
        <v>94.05</v>
      </c>
      <c r="BZ46" s="110">
        <v>71.819999999999993</v>
      </c>
      <c r="CA46" s="110"/>
    </row>
    <row r="47" spans="2:81" s="43" customFormat="1" ht="15">
      <c r="B47" s="109">
        <v>44915</v>
      </c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>
        <v>96.3</v>
      </c>
      <c r="BG47" s="110">
        <v>94</v>
      </c>
      <c r="BH47" s="110">
        <v>99.69</v>
      </c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>
        <v>94.7</v>
      </c>
      <c r="BZ47" s="110">
        <v>73.81</v>
      </c>
      <c r="CA47" s="110"/>
    </row>
    <row r="48" spans="2:81" s="43" customFormat="1" ht="15">
      <c r="B48" s="109">
        <v>44914</v>
      </c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>
        <v>96.46</v>
      </c>
      <c r="BG48" s="110">
        <v>97.5</v>
      </c>
      <c r="BH48" s="110">
        <v>105.52</v>
      </c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>
        <v>96.93</v>
      </c>
      <c r="BZ48" s="110">
        <v>75.42</v>
      </c>
      <c r="CA48" s="110"/>
      <c r="CC48" s="44"/>
    </row>
    <row r="49" spans="2:81" s="43" customFormat="1" ht="15">
      <c r="B49" s="109">
        <v>44911</v>
      </c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>
        <v>108</v>
      </c>
      <c r="BG49" s="110">
        <v>99.16</v>
      </c>
      <c r="BH49" s="110">
        <v>99.18</v>
      </c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>
        <v>101.68</v>
      </c>
      <c r="BZ49" s="110">
        <v>78.489999999999995</v>
      </c>
      <c r="CA49" s="110"/>
    </row>
    <row r="50" spans="2:81" s="43" customFormat="1" ht="15">
      <c r="B50" s="109">
        <v>44910</v>
      </c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>
        <v>117.75</v>
      </c>
      <c r="BG50" s="110">
        <v>114</v>
      </c>
      <c r="BH50" s="110">
        <v>120.99</v>
      </c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0"/>
      <c r="BY50" s="110">
        <v>117.14</v>
      </c>
      <c r="BZ50" s="110">
        <v>87.86</v>
      </c>
      <c r="CA50" s="110"/>
    </row>
    <row r="51" spans="2:81" s="43" customFormat="1" ht="15">
      <c r="B51" s="109">
        <v>44909</v>
      </c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>
        <v>113.75</v>
      </c>
      <c r="BG51" s="110">
        <v>110</v>
      </c>
      <c r="BH51" s="110">
        <v>114.96</v>
      </c>
      <c r="BI51" s="110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>
        <v>113.2</v>
      </c>
      <c r="BZ51" s="110">
        <v>84.5</v>
      </c>
      <c r="CA51" s="110"/>
    </row>
    <row r="52" spans="2:81" s="43" customFormat="1" ht="15">
      <c r="B52" s="109">
        <v>44908</v>
      </c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>
        <v>119.25</v>
      </c>
      <c r="BG52" s="110">
        <v>117.75</v>
      </c>
      <c r="BH52" s="110">
        <v>116.97</v>
      </c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  <c r="BW52" s="110"/>
      <c r="BX52" s="110"/>
      <c r="BY52" s="110">
        <v>118.29</v>
      </c>
      <c r="BZ52" s="110">
        <v>86.97</v>
      </c>
      <c r="CA52" s="110"/>
    </row>
    <row r="53" spans="2:81" s="43" customFormat="1" ht="15">
      <c r="B53" s="109">
        <v>44907</v>
      </c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>
        <v>119.71</v>
      </c>
      <c r="BG53" s="110">
        <v>118</v>
      </c>
      <c r="BH53" s="110">
        <v>122.1</v>
      </c>
      <c r="BI53" s="110"/>
      <c r="BJ53" s="110"/>
      <c r="BK53" s="110"/>
      <c r="BL53" s="110"/>
      <c r="BM53" s="110"/>
      <c r="BN53" s="110"/>
      <c r="BO53" s="110"/>
      <c r="BP53" s="110"/>
      <c r="BQ53" s="110"/>
      <c r="BR53" s="110"/>
      <c r="BS53" s="110"/>
      <c r="BT53" s="110"/>
      <c r="BU53" s="110"/>
      <c r="BV53" s="110"/>
      <c r="BW53" s="110"/>
      <c r="BX53" s="110"/>
      <c r="BY53" s="110">
        <v>118.18</v>
      </c>
      <c r="BZ53" s="110">
        <v>86.8</v>
      </c>
      <c r="CA53" s="110"/>
      <c r="CC53" s="44"/>
    </row>
    <row r="54" spans="2:81" s="43" customFormat="1" ht="15">
      <c r="B54" s="109">
        <v>44904</v>
      </c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>
        <v>125</v>
      </c>
      <c r="BG54" s="110">
        <v>118.85</v>
      </c>
      <c r="BH54" s="110">
        <v>118.97</v>
      </c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>
        <v>121.49</v>
      </c>
      <c r="BZ54" s="110">
        <v>87.43</v>
      </c>
      <c r="CA54" s="110"/>
    </row>
    <row r="55" spans="2:81" s="43" customFormat="1" ht="15">
      <c r="B55" s="109">
        <v>44903</v>
      </c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>
        <v>122.09</v>
      </c>
      <c r="BG55" s="110">
        <v>113.86</v>
      </c>
      <c r="BH55" s="110">
        <v>118.8</v>
      </c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>
        <v>118.71</v>
      </c>
      <c r="BZ55" s="110">
        <v>84.52</v>
      </c>
      <c r="CA55" s="110"/>
    </row>
    <row r="56" spans="2:81" s="43" customFormat="1" ht="15">
      <c r="B56" s="109">
        <v>44902</v>
      </c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>
        <v>125.13</v>
      </c>
      <c r="BG56" s="110">
        <v>127</v>
      </c>
      <c r="BH56" s="110">
        <v>134.58000000000001</v>
      </c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>
        <v>128.47</v>
      </c>
      <c r="BZ56" s="110">
        <v>87.54</v>
      </c>
      <c r="CA56" s="110"/>
    </row>
    <row r="57" spans="2:81" s="43" customFormat="1" ht="15">
      <c r="B57" s="109">
        <v>44901</v>
      </c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>
        <v>120.7</v>
      </c>
      <c r="BG57" s="110">
        <v>98.63</v>
      </c>
      <c r="BH57" s="110">
        <v>124.54</v>
      </c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>
        <v>116.59</v>
      </c>
      <c r="BZ57" s="110">
        <v>85.41</v>
      </c>
      <c r="CA57" s="110"/>
    </row>
    <row r="58" spans="2:81" s="43" customFormat="1" ht="15">
      <c r="B58" s="109">
        <v>44900</v>
      </c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>
        <v>115.47</v>
      </c>
      <c r="BG58" s="110">
        <v>97.34</v>
      </c>
      <c r="BH58" s="110">
        <v>120</v>
      </c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>
        <v>113.2</v>
      </c>
      <c r="BZ58" s="110">
        <v>83.62</v>
      </c>
      <c r="CA58" s="110"/>
    </row>
    <row r="59" spans="2:81" s="43" customFormat="1" ht="15">
      <c r="B59" s="109">
        <v>44897</v>
      </c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>
        <v>108.07</v>
      </c>
      <c r="BG59" s="110">
        <v>109.5</v>
      </c>
      <c r="BH59" s="110">
        <v>106.57</v>
      </c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>
        <v>114.81</v>
      </c>
      <c r="BZ59" s="110">
        <v>84.04</v>
      </c>
      <c r="CA59" s="110"/>
    </row>
    <row r="60" spans="2:81" s="43" customFormat="1" ht="15">
      <c r="B60" s="109">
        <v>44896</v>
      </c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>
        <v>116.14</v>
      </c>
      <c r="BG60" s="110">
        <v>116.14</v>
      </c>
      <c r="BH60" s="110">
        <v>119.22</v>
      </c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  <c r="BW60" s="110"/>
      <c r="BX60" s="110"/>
      <c r="BY60" s="110">
        <v>117.5</v>
      </c>
      <c r="BZ60" s="110">
        <v>90.6</v>
      </c>
      <c r="CA60" s="110"/>
    </row>
    <row r="61" spans="2:81" s="43" customFormat="1" ht="15">
      <c r="B61" s="87">
        <v>44895</v>
      </c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>
        <v>121.5</v>
      </c>
      <c r="BF61" s="88">
        <v>119.4</v>
      </c>
      <c r="BG61" s="88">
        <v>118.96</v>
      </c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>
        <v>121.34</v>
      </c>
      <c r="BZ61" s="88">
        <v>84.13</v>
      </c>
      <c r="CA61" s="88"/>
    </row>
    <row r="62" spans="2:81" s="43" customFormat="1" ht="15">
      <c r="B62" s="87">
        <v>44894</v>
      </c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>
        <v>102.25</v>
      </c>
      <c r="BF62" s="88">
        <v>107.6</v>
      </c>
      <c r="BG62" s="88">
        <v>104.35</v>
      </c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>
        <v>111.5</v>
      </c>
      <c r="BZ62" s="88">
        <v>79.58</v>
      </c>
      <c r="CA62" s="88"/>
    </row>
    <row r="63" spans="2:81" s="43" customFormat="1" ht="15">
      <c r="B63" s="87">
        <v>44893</v>
      </c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>
        <v>93.31</v>
      </c>
      <c r="BF63" s="88">
        <v>97.45</v>
      </c>
      <c r="BG63" s="88">
        <v>99.5</v>
      </c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>
        <v>103.27</v>
      </c>
      <c r="BZ63" s="88">
        <v>76.150000000000006</v>
      </c>
      <c r="CA63" s="88"/>
      <c r="CC63" s="44"/>
    </row>
    <row r="64" spans="2:81" s="43" customFormat="1" ht="15">
      <c r="B64" s="87">
        <v>44890</v>
      </c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>
        <v>92</v>
      </c>
      <c r="BF64" s="88">
        <v>97</v>
      </c>
      <c r="BG64" s="88">
        <v>99.27</v>
      </c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>
        <v>104.21</v>
      </c>
      <c r="BZ64" s="88">
        <v>78.650000000000006</v>
      </c>
      <c r="CA64" s="88"/>
    </row>
    <row r="65" spans="2:81" s="43" customFormat="1" ht="15">
      <c r="B65" s="87">
        <v>44889</v>
      </c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>
        <v>90.54</v>
      </c>
      <c r="BF65" s="88">
        <v>94</v>
      </c>
      <c r="BG65" s="88">
        <v>97</v>
      </c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>
        <v>103.79</v>
      </c>
      <c r="BZ65" s="88">
        <v>77.48</v>
      </c>
      <c r="CA65" s="88"/>
    </row>
    <row r="66" spans="2:81" s="43" customFormat="1" ht="15">
      <c r="B66" s="87">
        <v>44888</v>
      </c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>
        <v>82</v>
      </c>
      <c r="BF66" s="88">
        <v>90</v>
      </c>
      <c r="BG66" s="88">
        <v>104.43</v>
      </c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>
        <v>113.25</v>
      </c>
      <c r="BZ66" s="88">
        <v>81.87</v>
      </c>
      <c r="CA66" s="88"/>
    </row>
    <row r="67" spans="2:81" s="43" customFormat="1" ht="15">
      <c r="B67" s="87">
        <v>44887</v>
      </c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>
        <v>75</v>
      </c>
      <c r="BF67" s="88">
        <v>92.81</v>
      </c>
      <c r="BG67" s="88">
        <v>99.52</v>
      </c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>
        <v>107.31</v>
      </c>
      <c r="BZ67" s="88">
        <v>80.489999999999995</v>
      </c>
      <c r="CA67" s="88"/>
    </row>
    <row r="68" spans="2:81" s="43" customFormat="1" ht="15">
      <c r="B68" s="87">
        <v>44886</v>
      </c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>
        <v>74.87</v>
      </c>
      <c r="BF68" s="88">
        <v>89</v>
      </c>
      <c r="BG68" s="88">
        <v>94.28</v>
      </c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>
        <v>103.03</v>
      </c>
      <c r="BZ68" s="88">
        <v>79.75</v>
      </c>
      <c r="CA68" s="88"/>
    </row>
    <row r="69" spans="2:81" s="43" customFormat="1" ht="15">
      <c r="B69" s="87">
        <v>44883</v>
      </c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>
        <v>76.8</v>
      </c>
      <c r="BF69" s="88">
        <v>82.02</v>
      </c>
      <c r="BG69" s="88">
        <v>91</v>
      </c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>
        <v>99.45</v>
      </c>
      <c r="BZ69" s="88">
        <v>80.34</v>
      </c>
      <c r="CA69" s="88"/>
    </row>
    <row r="70" spans="2:81" s="43" customFormat="1" ht="15">
      <c r="B70" s="87">
        <v>44882</v>
      </c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>
        <v>70.33</v>
      </c>
      <c r="BF70" s="88">
        <v>91.44</v>
      </c>
      <c r="BG70" s="88">
        <v>91.8</v>
      </c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>
        <v>101.32</v>
      </c>
      <c r="BZ70" s="88">
        <v>79.400000000000006</v>
      </c>
      <c r="CA70" s="88"/>
    </row>
    <row r="71" spans="2:81" s="43" customFormat="1" ht="15">
      <c r="B71" s="87">
        <v>44881</v>
      </c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>
        <v>74.5</v>
      </c>
      <c r="BF71" s="88">
        <v>88.78</v>
      </c>
      <c r="BG71" s="88">
        <v>92.11</v>
      </c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>
        <v>102.43</v>
      </c>
      <c r="BZ71" s="88">
        <v>78</v>
      </c>
      <c r="CA71" s="88"/>
    </row>
    <row r="72" spans="2:81" s="43" customFormat="1" ht="15">
      <c r="B72" s="87">
        <v>44880</v>
      </c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>
        <v>74.099999999999994</v>
      </c>
      <c r="BF72" s="88">
        <v>93.6</v>
      </c>
      <c r="BG72" s="88">
        <v>99.49</v>
      </c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>
        <v>106.28</v>
      </c>
      <c r="BZ72" s="88">
        <v>83.46</v>
      </c>
      <c r="CA72" s="88"/>
    </row>
    <row r="73" spans="2:81" s="43" customFormat="1" ht="15">
      <c r="B73" s="87">
        <v>44879</v>
      </c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>
        <v>72.28</v>
      </c>
      <c r="BF73" s="88">
        <v>100</v>
      </c>
      <c r="BG73" s="88">
        <v>93.11</v>
      </c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>
        <v>99.61</v>
      </c>
      <c r="BZ73" s="88">
        <v>85</v>
      </c>
      <c r="CA73" s="88"/>
    </row>
    <row r="74" spans="2:81" s="43" customFormat="1" ht="15">
      <c r="B74" s="87">
        <v>44876</v>
      </c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>
        <v>71</v>
      </c>
      <c r="BF74" s="88">
        <v>80.400000000000006</v>
      </c>
      <c r="BG74" s="88">
        <v>83.14</v>
      </c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>
        <v>100.01</v>
      </c>
      <c r="BZ74" s="88">
        <v>70.38</v>
      </c>
      <c r="CA74" s="88"/>
    </row>
    <row r="75" spans="2:81" s="43" customFormat="1" ht="15">
      <c r="B75" s="87">
        <v>44875</v>
      </c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>
        <v>87</v>
      </c>
      <c r="BF75" s="88">
        <v>98</v>
      </c>
      <c r="BG75" s="88">
        <v>97.51</v>
      </c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>
        <v>97.43</v>
      </c>
      <c r="BZ75" s="88">
        <v>78.83</v>
      </c>
      <c r="CA75" s="88"/>
      <c r="CC75" s="44"/>
    </row>
    <row r="76" spans="2:81" s="43" customFormat="1" ht="15">
      <c r="B76" s="87">
        <v>44874</v>
      </c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>
        <v>86</v>
      </c>
      <c r="BF76" s="88">
        <v>95.49</v>
      </c>
      <c r="BG76" s="88">
        <v>97.68</v>
      </c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>
        <v>96.98</v>
      </c>
      <c r="BZ76" s="88">
        <v>78.010000000000005</v>
      </c>
      <c r="CA76" s="88"/>
      <c r="CC76" s="44"/>
    </row>
    <row r="77" spans="2:81" s="43" customFormat="1" ht="15">
      <c r="B77" s="87">
        <v>44873</v>
      </c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>
        <v>89</v>
      </c>
      <c r="BF77" s="88">
        <v>97.3</v>
      </c>
      <c r="BG77" s="88">
        <v>96.7</v>
      </c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>
        <v>102.72</v>
      </c>
      <c r="BZ77" s="88">
        <v>81.33</v>
      </c>
      <c r="CA77" s="88"/>
    </row>
    <row r="78" spans="2:81" s="43" customFormat="1" ht="15">
      <c r="B78" s="87">
        <v>44872</v>
      </c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>
        <v>89.7</v>
      </c>
      <c r="BF78" s="88">
        <v>94.12</v>
      </c>
      <c r="BG78" s="88">
        <v>99.41</v>
      </c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>
        <v>93.13</v>
      </c>
      <c r="BZ78" s="88">
        <v>79.5</v>
      </c>
      <c r="CA78" s="88"/>
    </row>
    <row r="79" spans="2:81" s="43" customFormat="1" ht="15">
      <c r="B79" s="87">
        <v>44869</v>
      </c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>
        <v>95.85</v>
      </c>
      <c r="BF79" s="88">
        <v>98.61</v>
      </c>
      <c r="BG79" s="88">
        <v>102.94</v>
      </c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>
        <v>92.88</v>
      </c>
      <c r="BZ79" s="88">
        <v>79.16</v>
      </c>
      <c r="CA79" s="88"/>
      <c r="CC79" s="45"/>
    </row>
    <row r="80" spans="2:81" s="43" customFormat="1" ht="15">
      <c r="B80" s="87">
        <v>44868</v>
      </c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>
        <v>103</v>
      </c>
      <c r="BF80" s="88">
        <v>98.68</v>
      </c>
      <c r="BG80" s="88">
        <v>104.2</v>
      </c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>
        <v>101.81</v>
      </c>
      <c r="BZ80" s="88">
        <v>87.44</v>
      </c>
      <c r="CA80" s="88"/>
    </row>
    <row r="81" spans="2:81" s="43" customFormat="1" ht="15">
      <c r="B81" s="87">
        <v>44867</v>
      </c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>
        <v>102.5</v>
      </c>
      <c r="BF81" s="88">
        <v>98.81</v>
      </c>
      <c r="BG81" s="88">
        <v>104.71</v>
      </c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>
        <v>97.14</v>
      </c>
      <c r="BZ81" s="88">
        <v>88.84</v>
      </c>
      <c r="CA81" s="88"/>
    </row>
    <row r="82" spans="2:81" s="43" customFormat="1" ht="15">
      <c r="B82" s="87">
        <v>44866</v>
      </c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>
        <v>83.19</v>
      </c>
      <c r="BF82" s="88">
        <v>89.42</v>
      </c>
      <c r="BG82" s="88">
        <v>95.12</v>
      </c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>
        <v>88.95</v>
      </c>
      <c r="BZ82" s="88">
        <v>84.88</v>
      </c>
      <c r="CA82" s="88"/>
    </row>
    <row r="83" spans="2:81" s="43" customFormat="1" ht="15">
      <c r="B83" s="87">
        <v>44865</v>
      </c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>
        <v>70.56</v>
      </c>
      <c r="BE83" s="88">
        <v>89.35</v>
      </c>
      <c r="BF83" s="88">
        <v>100.27</v>
      </c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>
        <v>95.49</v>
      </c>
      <c r="BZ83" s="88">
        <v>88.12</v>
      </c>
      <c r="CA83" s="88"/>
      <c r="CC83" s="44"/>
    </row>
    <row r="84" spans="2:81" s="43" customFormat="1" ht="15">
      <c r="B84" s="87">
        <v>44862</v>
      </c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>
        <v>85.5</v>
      </c>
      <c r="BE84" s="88">
        <v>115</v>
      </c>
      <c r="BF84" s="88">
        <v>114.03</v>
      </c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>
        <v>107.91</v>
      </c>
      <c r="BZ84" s="88">
        <v>93.85</v>
      </c>
      <c r="CA84" s="88"/>
    </row>
    <row r="85" spans="2:81" s="43" customFormat="1" ht="15">
      <c r="B85" s="87">
        <v>44861</v>
      </c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>
        <v>79</v>
      </c>
      <c r="BE85" s="88">
        <v>102.16</v>
      </c>
      <c r="BF85" s="88">
        <v>111.7</v>
      </c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>
        <v>105.47</v>
      </c>
      <c r="BZ85" s="88">
        <v>90.52</v>
      </c>
      <c r="CA85" s="88"/>
    </row>
    <row r="86" spans="2:81" s="43" customFormat="1" ht="15">
      <c r="B86" s="87">
        <v>44860</v>
      </c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>
        <v>63.33</v>
      </c>
      <c r="BE86" s="88">
        <v>92</v>
      </c>
      <c r="BF86" s="88">
        <v>110.32</v>
      </c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>
        <v>103.53</v>
      </c>
      <c r="BZ86" s="88">
        <v>89.23</v>
      </c>
      <c r="CA86" s="88"/>
    </row>
    <row r="87" spans="2:81" s="43" customFormat="1" ht="15">
      <c r="B87" s="87">
        <v>44859</v>
      </c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>
        <v>58</v>
      </c>
      <c r="BE87" s="88">
        <v>95.11</v>
      </c>
      <c r="BF87" s="88">
        <v>108.13</v>
      </c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>
        <v>105.8</v>
      </c>
      <c r="BZ87" s="88">
        <v>92.07</v>
      </c>
      <c r="CA87" s="88"/>
    </row>
    <row r="88" spans="2:81" s="43" customFormat="1" ht="15">
      <c r="B88" s="87">
        <v>44858</v>
      </c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>
        <v>52.5</v>
      </c>
      <c r="BE88" s="88">
        <v>95.78</v>
      </c>
      <c r="BF88" s="88">
        <v>110.5</v>
      </c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>
        <v>108.96</v>
      </c>
      <c r="BZ88" s="88">
        <v>93.03</v>
      </c>
      <c r="CA88" s="88"/>
    </row>
    <row r="89" spans="2:81" s="43" customFormat="1" ht="15">
      <c r="B89" s="87">
        <v>44855</v>
      </c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>
        <v>60</v>
      </c>
      <c r="BE89" s="88">
        <v>101.57</v>
      </c>
      <c r="BF89" s="88">
        <v>109.8</v>
      </c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>
        <v>116.28</v>
      </c>
      <c r="BZ89" s="88">
        <v>98.29</v>
      </c>
      <c r="CA89" s="88"/>
    </row>
    <row r="90" spans="2:81" s="43" customFormat="1" ht="15">
      <c r="B90" s="87">
        <v>44854</v>
      </c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>
        <v>74</v>
      </c>
      <c r="BE90" s="88">
        <v>110</v>
      </c>
      <c r="BF90" s="88">
        <v>117.08</v>
      </c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>
        <v>122.76</v>
      </c>
      <c r="BZ90" s="88">
        <v>102.96</v>
      </c>
      <c r="CA90" s="88"/>
      <c r="CC90" s="44"/>
    </row>
    <row r="91" spans="2:81" s="43" customFormat="1" ht="15">
      <c r="B91" s="87">
        <v>44853</v>
      </c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>
        <v>64.599999999999994</v>
      </c>
      <c r="BE91" s="88">
        <v>96.6</v>
      </c>
      <c r="BF91" s="88">
        <v>103.99</v>
      </c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>
        <v>108.93</v>
      </c>
      <c r="BZ91" s="88">
        <v>101.21</v>
      </c>
      <c r="CA91" s="88"/>
      <c r="CC91" s="44"/>
    </row>
    <row r="92" spans="2:81" s="43" customFormat="1" ht="15">
      <c r="B92" s="87">
        <v>44852</v>
      </c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>
        <v>60</v>
      </c>
      <c r="BE92" s="88">
        <v>103.76</v>
      </c>
      <c r="BF92" s="88">
        <v>107.61</v>
      </c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>
        <v>111.78</v>
      </c>
      <c r="BZ92" s="88">
        <v>101.8</v>
      </c>
      <c r="CA92" s="88"/>
    </row>
    <row r="93" spans="2:81" s="43" customFormat="1" ht="15">
      <c r="B93" s="87">
        <v>44851</v>
      </c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>
        <v>69</v>
      </c>
      <c r="BE93" s="88">
        <v>103.9</v>
      </c>
      <c r="BF93" s="88">
        <v>112.84</v>
      </c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>
        <v>119.71</v>
      </c>
      <c r="BZ93" s="88">
        <v>106.22</v>
      </c>
      <c r="CA93" s="88"/>
    </row>
    <row r="94" spans="2:81" s="43" customFormat="1" ht="15">
      <c r="B94" s="87">
        <v>44848</v>
      </c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>
        <v>83</v>
      </c>
      <c r="BE94" s="88">
        <v>108</v>
      </c>
      <c r="BF94" s="88">
        <v>114.02</v>
      </c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>
        <v>133</v>
      </c>
      <c r="BZ94" s="88">
        <v>107.97</v>
      </c>
      <c r="CA94" s="88"/>
    </row>
    <row r="95" spans="2:81" s="43" customFormat="1" ht="15">
      <c r="B95" s="87">
        <v>44847</v>
      </c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>
        <v>101.8</v>
      </c>
      <c r="BE95" s="88">
        <v>116.5</v>
      </c>
      <c r="BF95" s="88">
        <v>125.91</v>
      </c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>
        <v>127.9</v>
      </c>
      <c r="BZ95" s="88">
        <v>127.52</v>
      </c>
      <c r="CA95" s="88"/>
    </row>
    <row r="96" spans="2:81" s="28" customFormat="1" ht="15">
      <c r="B96" s="87">
        <v>44846</v>
      </c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>
        <v>100.19</v>
      </c>
      <c r="BE96" s="88">
        <v>120.32</v>
      </c>
      <c r="BF96" s="88">
        <v>126.23</v>
      </c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>
        <v>136.56</v>
      </c>
      <c r="BZ96" s="88">
        <v>132.05000000000001</v>
      </c>
      <c r="CA96" s="88"/>
    </row>
    <row r="97" spans="2:81" s="28" customFormat="1" ht="15">
      <c r="B97" s="87">
        <v>44845</v>
      </c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>
        <v>93</v>
      </c>
      <c r="BE97" s="88">
        <v>120</v>
      </c>
      <c r="BF97" s="88">
        <v>126.14</v>
      </c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>
        <v>141.13</v>
      </c>
      <c r="BZ97" s="88">
        <v>134.16999999999999</v>
      </c>
      <c r="CA97" s="88"/>
    </row>
    <row r="98" spans="2:81" s="28" customFormat="1" ht="15">
      <c r="B98" s="87">
        <v>44844</v>
      </c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>
        <v>96</v>
      </c>
      <c r="BE98" s="88">
        <v>115.03</v>
      </c>
      <c r="BF98" s="88">
        <v>123.51</v>
      </c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>
        <v>136.35</v>
      </c>
      <c r="BZ98" s="88">
        <v>130.44</v>
      </c>
      <c r="CA98" s="88"/>
    </row>
    <row r="99" spans="2:81" s="28" customFormat="1" ht="15">
      <c r="B99" s="87">
        <v>44841</v>
      </c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>
        <v>90</v>
      </c>
      <c r="BE99" s="88">
        <v>115</v>
      </c>
      <c r="BF99" s="88">
        <v>119.89</v>
      </c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88">
        <v>134.80000000000001</v>
      </c>
      <c r="BZ99" s="88">
        <v>125.13</v>
      </c>
      <c r="CA99" s="88"/>
    </row>
    <row r="100" spans="2:81" s="28" customFormat="1" ht="15">
      <c r="B100" s="87">
        <v>44840</v>
      </c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>
        <v>112.71</v>
      </c>
      <c r="BE100" s="88">
        <v>127.07</v>
      </c>
      <c r="BF100" s="88">
        <v>131.63999999999999</v>
      </c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>
        <v>145.08000000000001</v>
      </c>
      <c r="BZ100" s="88">
        <v>130.19999999999999</v>
      </c>
      <c r="CA100" s="88"/>
    </row>
    <row r="101" spans="2:81" s="28" customFormat="1" ht="15">
      <c r="B101" s="87">
        <v>44839</v>
      </c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>
        <v>105</v>
      </c>
      <c r="BE101" s="88">
        <v>129.21</v>
      </c>
      <c r="BF101" s="88">
        <v>130.79</v>
      </c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>
        <v>143.28</v>
      </c>
      <c r="BZ101" s="88">
        <v>117.98</v>
      </c>
      <c r="CA101" s="88"/>
    </row>
    <row r="102" spans="2:81" s="28" customFormat="1" ht="15">
      <c r="B102" s="87">
        <v>44838</v>
      </c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>
        <v>105.9</v>
      </c>
      <c r="BE102" s="88">
        <v>118.99</v>
      </c>
      <c r="BF102" s="88">
        <v>121.53</v>
      </c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>
        <v>131.88</v>
      </c>
      <c r="BZ102" s="88">
        <v>100.74</v>
      </c>
      <c r="CA102" s="88"/>
      <c r="CC102" s="45"/>
    </row>
    <row r="103" spans="2:81" s="28" customFormat="1" ht="15">
      <c r="B103" s="87">
        <v>44837</v>
      </c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>
        <v>97</v>
      </c>
      <c r="BE103" s="88">
        <v>101.44</v>
      </c>
      <c r="BF103" s="88">
        <v>114.13</v>
      </c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88"/>
      <c r="BW103" s="88"/>
      <c r="BX103" s="88"/>
      <c r="BY103" s="88">
        <v>133.82</v>
      </c>
      <c r="BZ103" s="88">
        <v>101.01</v>
      </c>
      <c r="CA103" s="88"/>
    </row>
    <row r="104" spans="2:81" s="28" customFormat="1" ht="15">
      <c r="B104" s="87">
        <v>44834</v>
      </c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>
        <v>78</v>
      </c>
      <c r="BD104" s="88">
        <v>94.8</v>
      </c>
      <c r="BE104" s="88">
        <v>107.23</v>
      </c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>
        <v>142.66999999999999</v>
      </c>
      <c r="BZ104" s="88">
        <v>109.5</v>
      </c>
      <c r="CA104" s="88"/>
    </row>
    <row r="105" spans="2:81" s="28" customFormat="1" ht="15">
      <c r="B105" s="87">
        <v>44833</v>
      </c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>
        <v>92</v>
      </c>
      <c r="BD105" s="88">
        <v>112.18</v>
      </c>
      <c r="BE105" s="88">
        <v>119.9</v>
      </c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88">
        <v>150</v>
      </c>
      <c r="BZ105" s="88">
        <v>113.01</v>
      </c>
      <c r="CA105" s="88"/>
      <c r="CC105" s="45"/>
    </row>
    <row r="106" spans="2:81" s="28" customFormat="1" ht="15">
      <c r="B106" s="87">
        <v>44832</v>
      </c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>
        <v>105</v>
      </c>
      <c r="BD106" s="88">
        <v>132.26</v>
      </c>
      <c r="BE106" s="88">
        <v>136.57</v>
      </c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>
        <v>170.95</v>
      </c>
      <c r="BZ106" s="88">
        <v>119.51</v>
      </c>
      <c r="CA106" s="88"/>
    </row>
    <row r="107" spans="2:81" s="28" customFormat="1" ht="15">
      <c r="B107" s="87">
        <v>44831</v>
      </c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>
        <v>112</v>
      </c>
      <c r="BD107" s="88">
        <v>125.31</v>
      </c>
      <c r="BE107" s="88">
        <v>136.61000000000001</v>
      </c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>
        <v>163.13999999999999</v>
      </c>
      <c r="BZ107" s="88">
        <v>115.82</v>
      </c>
      <c r="CA107" s="88"/>
    </row>
    <row r="108" spans="2:81" s="28" customFormat="1" ht="15">
      <c r="B108" s="87">
        <v>44830</v>
      </c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>
        <v>100</v>
      </c>
      <c r="BD108" s="88">
        <v>133.97999999999999</v>
      </c>
      <c r="BE108" s="88">
        <v>145</v>
      </c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>
        <v>156.03</v>
      </c>
      <c r="BZ108" s="88">
        <v>110.81</v>
      </c>
      <c r="CA108" s="88"/>
    </row>
    <row r="109" spans="2:81" s="28" customFormat="1" ht="15">
      <c r="B109" s="87">
        <v>44827</v>
      </c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>
        <v>116.5</v>
      </c>
      <c r="BD109" s="88">
        <v>142.56</v>
      </c>
      <c r="BE109" s="88">
        <v>150.53</v>
      </c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>
        <v>161.22999999999999</v>
      </c>
      <c r="BZ109" s="88">
        <v>110.08</v>
      </c>
      <c r="CA109" s="88"/>
    </row>
    <row r="110" spans="2:81" s="28" customFormat="1" ht="15">
      <c r="B110" s="87">
        <v>44826</v>
      </c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>
        <v>116.5</v>
      </c>
      <c r="BD110" s="88">
        <v>147.65</v>
      </c>
      <c r="BE110" s="88">
        <v>157.52000000000001</v>
      </c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>
        <v>161.05000000000001</v>
      </c>
      <c r="BZ110" s="88">
        <v>111.12</v>
      </c>
      <c r="CA110" s="88"/>
    </row>
    <row r="111" spans="2:81" s="28" customFormat="1" ht="15">
      <c r="B111" s="87">
        <v>44825</v>
      </c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>
        <v>125</v>
      </c>
      <c r="BD111" s="88">
        <v>148.80000000000001</v>
      </c>
      <c r="BE111" s="88">
        <v>157.72999999999999</v>
      </c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>
        <v>163.33000000000001</v>
      </c>
      <c r="BZ111" s="88">
        <v>109.53</v>
      </c>
      <c r="CA111" s="88"/>
      <c r="CC111" s="45"/>
    </row>
    <row r="112" spans="2:81" s="28" customFormat="1" ht="15">
      <c r="B112" s="87">
        <v>44824</v>
      </c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>
        <v>134.26</v>
      </c>
      <c r="BD112" s="88">
        <v>150.61000000000001</v>
      </c>
      <c r="BE112" s="88">
        <v>155.97</v>
      </c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>
        <v>162.09</v>
      </c>
      <c r="BZ112" s="88">
        <v>107.21</v>
      </c>
      <c r="CA112" s="88"/>
    </row>
    <row r="113" spans="2:81" s="28" customFormat="1" ht="15">
      <c r="B113" s="87">
        <v>44823</v>
      </c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>
        <v>130.26</v>
      </c>
      <c r="BD113" s="88">
        <v>141.04</v>
      </c>
      <c r="BE113" s="88">
        <v>148.18</v>
      </c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>
        <v>152.99</v>
      </c>
      <c r="BZ113" s="88">
        <v>104.89</v>
      </c>
      <c r="CA113" s="88"/>
    </row>
    <row r="114" spans="2:81" s="28" customFormat="1" ht="15">
      <c r="B114" s="87">
        <v>44820</v>
      </c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>
        <v>135.79</v>
      </c>
      <c r="BD114" s="88">
        <v>145.15</v>
      </c>
      <c r="BE114" s="88">
        <v>151.75</v>
      </c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>
        <v>156.22</v>
      </c>
      <c r="BZ114" s="88">
        <v>105.68</v>
      </c>
      <c r="CA114" s="88"/>
    </row>
    <row r="115" spans="2:81" s="28" customFormat="1" ht="15">
      <c r="B115" s="87">
        <v>44819</v>
      </c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>
        <v>151.05000000000001</v>
      </c>
      <c r="BD115" s="88">
        <v>167.52</v>
      </c>
      <c r="BE115" s="88">
        <v>181.48</v>
      </c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>
        <v>180.59</v>
      </c>
      <c r="BZ115" s="88">
        <v>115.58</v>
      </c>
      <c r="CA115" s="88"/>
    </row>
    <row r="116" spans="2:81" s="28" customFormat="1" ht="15">
      <c r="B116" s="87">
        <v>44818</v>
      </c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>
        <v>171</v>
      </c>
      <c r="BD116" s="88">
        <v>157.96</v>
      </c>
      <c r="BE116" s="88">
        <v>174.06</v>
      </c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>
        <v>174.5</v>
      </c>
      <c r="BZ116" s="88">
        <v>110.61</v>
      </c>
      <c r="CA116" s="88"/>
    </row>
    <row r="117" spans="2:81" s="28" customFormat="1" ht="15">
      <c r="B117" s="87">
        <v>44817</v>
      </c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>
        <v>154.5</v>
      </c>
      <c r="BD117" s="88">
        <v>140.21</v>
      </c>
      <c r="BE117" s="88">
        <v>155.74</v>
      </c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>
        <v>156.71</v>
      </c>
      <c r="BZ117" s="88">
        <v>108.57</v>
      </c>
      <c r="CA117" s="88"/>
      <c r="CC117" s="45"/>
    </row>
    <row r="118" spans="2:81" s="28" customFormat="1" ht="15">
      <c r="B118" s="87">
        <v>44816</v>
      </c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>
        <v>136.5</v>
      </c>
      <c r="BD118" s="88">
        <v>149.47999999999999</v>
      </c>
      <c r="BE118" s="88">
        <v>167.15</v>
      </c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>
        <v>154.58000000000001</v>
      </c>
      <c r="BZ118" s="88">
        <v>109.54</v>
      </c>
      <c r="CA118" s="88"/>
      <c r="CC118" s="45"/>
    </row>
    <row r="119" spans="2:81" s="28" customFormat="1" ht="15">
      <c r="B119" s="87">
        <v>44813</v>
      </c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>
        <v>130</v>
      </c>
      <c r="BD119" s="88">
        <v>155.91</v>
      </c>
      <c r="BE119" s="88">
        <v>176.47</v>
      </c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>
        <v>162.37</v>
      </c>
      <c r="BZ119" s="88">
        <v>116.51</v>
      </c>
      <c r="CA119" s="88"/>
      <c r="CC119" s="45"/>
    </row>
    <row r="120" spans="2:81" s="28" customFormat="1" ht="15">
      <c r="B120" s="87">
        <v>44812</v>
      </c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>
        <v>135</v>
      </c>
      <c r="BD120" s="88">
        <v>165.18</v>
      </c>
      <c r="BE120" s="88">
        <v>200.94</v>
      </c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>
        <v>155</v>
      </c>
      <c r="BZ120" s="88">
        <v>126.34</v>
      </c>
      <c r="CA120" s="88"/>
    </row>
    <row r="121" spans="2:81" s="28" customFormat="1" ht="15">
      <c r="B121" s="87">
        <v>44811</v>
      </c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>
        <v>126.2</v>
      </c>
      <c r="BD121" s="88">
        <v>149.05000000000001</v>
      </c>
      <c r="BE121" s="88">
        <v>184.04</v>
      </c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>
        <v>170.33</v>
      </c>
      <c r="BZ121" s="88">
        <v>120.26</v>
      </c>
      <c r="CA121" s="88"/>
    </row>
    <row r="122" spans="2:81" s="28" customFormat="1" ht="15">
      <c r="B122" s="87">
        <v>44810</v>
      </c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>
        <v>143</v>
      </c>
      <c r="BD122" s="88">
        <v>176.31</v>
      </c>
      <c r="BE122" s="88">
        <v>214.22</v>
      </c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>
        <v>186.35</v>
      </c>
      <c r="BZ122" s="88">
        <v>123.47</v>
      </c>
      <c r="CA122" s="88"/>
    </row>
    <row r="123" spans="2:81" s="28" customFormat="1" ht="15">
      <c r="B123" s="87">
        <v>44809</v>
      </c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>
        <v>145</v>
      </c>
      <c r="BD123" s="88">
        <v>184.86</v>
      </c>
      <c r="BE123" s="88">
        <v>220.43</v>
      </c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>
        <v>183.08</v>
      </c>
      <c r="BZ123" s="88">
        <v>115.33</v>
      </c>
      <c r="CA123" s="88"/>
    </row>
    <row r="124" spans="2:81" s="28" customFormat="1" ht="15">
      <c r="B124" s="87">
        <v>44806</v>
      </c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>
        <v>122.3</v>
      </c>
      <c r="BD124" s="88">
        <v>188.39</v>
      </c>
      <c r="BE124" s="88">
        <v>204.04</v>
      </c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>
        <v>164.47</v>
      </c>
      <c r="BZ124" s="88">
        <v>103.15</v>
      </c>
      <c r="CA124" s="88"/>
    </row>
    <row r="125" spans="2:81" s="28" customFormat="1" ht="15">
      <c r="B125" s="87">
        <v>44805</v>
      </c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>
        <v>172</v>
      </c>
      <c r="BD125" s="88">
        <v>203.7</v>
      </c>
      <c r="BE125" s="88">
        <v>219.81</v>
      </c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>
        <v>177.89</v>
      </c>
      <c r="BZ125" s="88">
        <v>114.46</v>
      </c>
      <c r="CA125" s="88"/>
    </row>
    <row r="126" spans="2:81" s="28" customFormat="1" ht="15">
      <c r="B126" s="87">
        <v>44804</v>
      </c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>
        <v>167</v>
      </c>
      <c r="BC126" s="88">
        <v>191.91</v>
      </c>
      <c r="BD126" s="88">
        <v>199.42</v>
      </c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>
        <v>174.78</v>
      </c>
      <c r="BZ126" s="88">
        <v>118.15</v>
      </c>
      <c r="CA126" s="88"/>
    </row>
    <row r="127" spans="2:81" s="28" customFormat="1" ht="15">
      <c r="B127" s="87">
        <v>44803</v>
      </c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>
        <v>200</v>
      </c>
      <c r="BC127" s="88">
        <v>216.44</v>
      </c>
      <c r="BD127" s="88">
        <v>225.74</v>
      </c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>
        <v>210.5</v>
      </c>
      <c r="BZ127" s="88">
        <v>141</v>
      </c>
      <c r="CA127" s="88"/>
    </row>
    <row r="128" spans="2:81" s="28" customFormat="1" ht="15">
      <c r="B128" s="87">
        <v>44802</v>
      </c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>
        <v>233</v>
      </c>
      <c r="BC128" s="88">
        <v>230.43</v>
      </c>
      <c r="BD128" s="88">
        <v>237.41</v>
      </c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>
        <v>243.29</v>
      </c>
      <c r="BZ128" s="88">
        <v>163.5</v>
      </c>
      <c r="CA128" s="88"/>
    </row>
    <row r="129" spans="2:81" s="28" customFormat="1" ht="15">
      <c r="B129" s="87">
        <v>44799</v>
      </c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>
        <v>230</v>
      </c>
      <c r="BC129" s="88">
        <v>284.52</v>
      </c>
      <c r="BD129" s="88">
        <v>289.89999999999998</v>
      </c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>
        <v>291.54000000000002</v>
      </c>
      <c r="BZ129" s="88">
        <v>193.06</v>
      </c>
      <c r="CA129" s="88"/>
    </row>
    <row r="130" spans="2:81" s="28" customFormat="1" ht="15">
      <c r="B130" s="87">
        <v>44798</v>
      </c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>
        <v>230.76</v>
      </c>
      <c r="BC130" s="88">
        <v>264.98</v>
      </c>
      <c r="BD130" s="88">
        <v>273.14999999999998</v>
      </c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>
        <v>269.56</v>
      </c>
      <c r="BZ130" s="88">
        <v>184.11</v>
      </c>
      <c r="CA130" s="88"/>
      <c r="CC130" s="45"/>
    </row>
    <row r="131" spans="2:81" s="28" customFormat="1" ht="15">
      <c r="B131" s="87">
        <v>44797</v>
      </c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>
        <v>212.5</v>
      </c>
      <c r="BC131" s="88">
        <v>239.05</v>
      </c>
      <c r="BD131" s="88">
        <v>248.36</v>
      </c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>
        <v>247.47</v>
      </c>
      <c r="BZ131" s="88">
        <v>173.76</v>
      </c>
      <c r="CA131" s="88"/>
    </row>
    <row r="132" spans="2:81" s="28" customFormat="1" ht="15">
      <c r="B132" s="87">
        <v>44796</v>
      </c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>
        <v>195</v>
      </c>
      <c r="BC132" s="88">
        <v>215.96</v>
      </c>
      <c r="BD132" s="88">
        <v>226.38</v>
      </c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>
        <v>229.14</v>
      </c>
      <c r="BZ132" s="88">
        <v>168.45</v>
      </c>
      <c r="CA132" s="88"/>
    </row>
    <row r="133" spans="2:81" s="28" customFormat="1" ht="15">
      <c r="B133" s="87">
        <v>44795</v>
      </c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>
        <v>214</v>
      </c>
      <c r="BC133" s="88">
        <v>225.16</v>
      </c>
      <c r="BD133" s="88">
        <v>245.87</v>
      </c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>
        <v>236.33</v>
      </c>
      <c r="BZ133" s="88">
        <v>176</v>
      </c>
      <c r="CA133" s="88"/>
      <c r="CC133" s="45"/>
    </row>
    <row r="134" spans="2:81" s="28" customFormat="1" ht="15">
      <c r="B134" s="87">
        <v>44792</v>
      </c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>
        <v>184</v>
      </c>
      <c r="BC134" s="88">
        <v>200</v>
      </c>
      <c r="BD134" s="88">
        <v>215.41</v>
      </c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>
        <v>214.92</v>
      </c>
      <c r="BZ134" s="88">
        <v>158.9</v>
      </c>
      <c r="CA134" s="88"/>
    </row>
    <row r="135" spans="2:81" s="28" customFormat="1" ht="15">
      <c r="B135" s="87">
        <v>44791</v>
      </c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>
        <v>167.38</v>
      </c>
      <c r="BC135" s="88">
        <v>193.9</v>
      </c>
      <c r="BD135" s="88">
        <v>200</v>
      </c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>
        <v>209.42</v>
      </c>
      <c r="BZ135" s="88">
        <v>146.88</v>
      </c>
      <c r="CA135" s="88"/>
    </row>
    <row r="136" spans="2:81" s="28" customFormat="1" ht="15">
      <c r="B136" s="87">
        <v>44790</v>
      </c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>
        <v>160.80000000000001</v>
      </c>
      <c r="BC136" s="88">
        <v>179.72</v>
      </c>
      <c r="BD136" s="88">
        <v>197.21</v>
      </c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>
        <v>195.26</v>
      </c>
      <c r="BZ136" s="88">
        <v>135.88999999999999</v>
      </c>
      <c r="CA136" s="88"/>
      <c r="CC136" s="45"/>
    </row>
    <row r="137" spans="2:81" s="28" customFormat="1" ht="15">
      <c r="B137" s="87">
        <v>44789</v>
      </c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>
        <v>162.77000000000001</v>
      </c>
      <c r="BC137" s="88">
        <v>180.66</v>
      </c>
      <c r="BD137" s="88">
        <v>198.56</v>
      </c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>
        <v>194.61</v>
      </c>
      <c r="BZ137" s="88">
        <v>134.5</v>
      </c>
      <c r="CA137" s="88"/>
    </row>
    <row r="138" spans="2:81" s="28" customFormat="1" ht="15">
      <c r="B138" s="87">
        <v>44788</v>
      </c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>
        <v>149.35</v>
      </c>
      <c r="BC138" s="88">
        <v>179.08</v>
      </c>
      <c r="BD138" s="88">
        <v>191.23</v>
      </c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>
        <v>188.27</v>
      </c>
      <c r="BZ138" s="88">
        <v>129.37</v>
      </c>
      <c r="CA138" s="88"/>
    </row>
    <row r="139" spans="2:81" s="28" customFormat="1" ht="15">
      <c r="B139" s="87">
        <v>44785</v>
      </c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>
        <v>145</v>
      </c>
      <c r="BC139" s="88">
        <v>165.44</v>
      </c>
      <c r="BD139" s="88">
        <v>178.13</v>
      </c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>
        <v>178.01</v>
      </c>
      <c r="BZ139" s="88">
        <v>124.29</v>
      </c>
      <c r="CA139" s="88"/>
    </row>
    <row r="140" spans="2:81" s="28" customFormat="1" ht="15">
      <c r="B140" s="87">
        <v>44784</v>
      </c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>
        <v>152.55000000000001</v>
      </c>
      <c r="BC140" s="88">
        <v>167.41</v>
      </c>
      <c r="BD140" s="88">
        <v>179.85</v>
      </c>
      <c r="BE140" s="88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>
        <v>178.16</v>
      </c>
      <c r="BZ140" s="88">
        <v>123.25</v>
      </c>
      <c r="CA140" s="88"/>
    </row>
    <row r="141" spans="2:81" s="28" customFormat="1" ht="15">
      <c r="B141" s="87">
        <v>44783</v>
      </c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>
        <v>146</v>
      </c>
      <c r="BC141" s="88">
        <v>163.5</v>
      </c>
      <c r="BD141" s="88">
        <v>174.87</v>
      </c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>
        <v>167.33</v>
      </c>
      <c r="BZ141" s="88">
        <v>114.69</v>
      </c>
      <c r="CA141" s="88"/>
    </row>
    <row r="142" spans="2:81" s="28" customFormat="1" ht="15">
      <c r="B142" s="87">
        <v>44782</v>
      </c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>
        <v>139.35</v>
      </c>
      <c r="BC142" s="88">
        <v>152.19999999999999</v>
      </c>
      <c r="BD142" s="88">
        <v>160.07</v>
      </c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>
        <v>150.99</v>
      </c>
      <c r="BZ142" s="88">
        <v>101.5</v>
      </c>
      <c r="CA142" s="88"/>
      <c r="CC142" s="45"/>
    </row>
    <row r="143" spans="2:81" s="28" customFormat="1" ht="15">
      <c r="B143" s="87">
        <v>44781</v>
      </c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>
        <v>135.44999999999999</v>
      </c>
      <c r="BC143" s="88">
        <v>155</v>
      </c>
      <c r="BD143" s="88">
        <v>163.82</v>
      </c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>
        <v>149.78</v>
      </c>
      <c r="BZ143" s="88">
        <v>99.43</v>
      </c>
      <c r="CA143" s="88"/>
      <c r="CC143" s="45"/>
    </row>
    <row r="144" spans="2:81" s="28" customFormat="1" ht="15">
      <c r="B144" s="87">
        <v>44778</v>
      </c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>
        <v>139.9</v>
      </c>
      <c r="BC144" s="88">
        <v>158.06</v>
      </c>
      <c r="BD144" s="88">
        <v>166.83</v>
      </c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>
        <v>148.68</v>
      </c>
      <c r="BZ144" s="88">
        <v>99</v>
      </c>
      <c r="CA144" s="88"/>
    </row>
    <row r="145" spans="2:81" s="28" customFormat="1" ht="15">
      <c r="B145" s="87">
        <v>44777</v>
      </c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>
        <v>142.85</v>
      </c>
      <c r="BC145" s="88">
        <v>160.47999999999999</v>
      </c>
      <c r="BD145" s="88">
        <v>169.77</v>
      </c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>
        <v>147.55000000000001</v>
      </c>
      <c r="BZ145" s="88">
        <v>96.89</v>
      </c>
      <c r="CA145" s="88"/>
      <c r="CC145" s="45"/>
    </row>
    <row r="146" spans="2:81" s="28" customFormat="1" ht="15">
      <c r="B146" s="87">
        <v>44776</v>
      </c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>
        <v>144.9</v>
      </c>
      <c r="BC146" s="88">
        <v>160.56</v>
      </c>
      <c r="BD146" s="88">
        <v>169.85</v>
      </c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>
        <v>148.02000000000001</v>
      </c>
      <c r="BZ146" s="88">
        <v>97.02</v>
      </c>
      <c r="CA146" s="88"/>
    </row>
    <row r="147" spans="2:81" s="28" customFormat="1" ht="15">
      <c r="B147" s="87">
        <v>44775</v>
      </c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>
        <v>145.27000000000001</v>
      </c>
      <c r="BC147" s="88">
        <v>171.25</v>
      </c>
      <c r="BD147" s="88">
        <v>180.5</v>
      </c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>
        <v>148.56</v>
      </c>
      <c r="BZ147" s="88">
        <v>96.1</v>
      </c>
      <c r="CA147" s="88"/>
    </row>
    <row r="148" spans="2:81" s="28" customFormat="1" ht="15">
      <c r="B148" s="87">
        <v>44774</v>
      </c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>
        <v>136</v>
      </c>
      <c r="BC148" s="88">
        <v>182.86</v>
      </c>
      <c r="BD148" s="88">
        <v>183.76</v>
      </c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>
        <v>144.47999999999999</v>
      </c>
      <c r="BZ148" s="88">
        <v>93.44</v>
      </c>
      <c r="CA148" s="88"/>
    </row>
    <row r="149" spans="2:81" s="28" customFormat="1" ht="15">
      <c r="B149" s="87">
        <v>44771</v>
      </c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>
        <v>120</v>
      </c>
      <c r="BB149" s="88">
        <v>142.91999999999999</v>
      </c>
      <c r="BC149" s="88">
        <v>173.5</v>
      </c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>
        <v>141.81</v>
      </c>
      <c r="BZ149" s="88">
        <v>88.18</v>
      </c>
      <c r="CA149" s="88"/>
      <c r="CC149" s="45"/>
    </row>
    <row r="150" spans="2:81" s="28" customFormat="1" ht="15">
      <c r="B150" s="87">
        <v>44770</v>
      </c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>
        <v>141.19999999999999</v>
      </c>
      <c r="BB150" s="88">
        <v>150.81</v>
      </c>
      <c r="BC150" s="88">
        <v>175.35</v>
      </c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>
        <v>142</v>
      </c>
      <c r="BZ150" s="88">
        <v>85.93</v>
      </c>
      <c r="CA150" s="88"/>
      <c r="CC150" s="45"/>
    </row>
    <row r="151" spans="2:81" s="28" customFormat="1" ht="15">
      <c r="B151" s="87">
        <v>44769</v>
      </c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>
        <v>148</v>
      </c>
      <c r="BB151" s="88">
        <v>150</v>
      </c>
      <c r="BC151" s="88">
        <v>181.99</v>
      </c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>
        <v>138.19999999999999</v>
      </c>
      <c r="BZ151" s="88">
        <v>86.58</v>
      </c>
      <c r="CA151" s="88"/>
    </row>
    <row r="152" spans="2:81" s="28" customFormat="1" ht="15">
      <c r="B152" s="87">
        <v>44768</v>
      </c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>
        <v>140.65</v>
      </c>
      <c r="BB152" s="88">
        <v>150</v>
      </c>
      <c r="BC152" s="88">
        <v>177.91</v>
      </c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>
        <v>141.22</v>
      </c>
      <c r="BZ152" s="88">
        <v>91.21</v>
      </c>
      <c r="CA152" s="88"/>
    </row>
    <row r="153" spans="2:81" s="28" customFormat="1" ht="15">
      <c r="B153" s="87">
        <v>44767</v>
      </c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>
        <v>135</v>
      </c>
      <c r="BB153" s="88">
        <v>151.94</v>
      </c>
      <c r="BC153" s="88">
        <v>154.9</v>
      </c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>
        <v>128.52000000000001</v>
      </c>
      <c r="BZ153" s="88">
        <v>81.22</v>
      </c>
      <c r="CA153" s="88"/>
    </row>
    <row r="154" spans="2:81" s="28" customFormat="1" ht="15">
      <c r="B154" s="87">
        <v>44764</v>
      </c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>
        <v>130.30000000000001</v>
      </c>
      <c r="BB154" s="88">
        <v>132.22</v>
      </c>
      <c r="BC154" s="88">
        <v>138.55000000000001</v>
      </c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>
        <v>120.57</v>
      </c>
      <c r="BZ154" s="88">
        <v>79.17</v>
      </c>
      <c r="CA154" s="88"/>
    </row>
    <row r="155" spans="2:81" s="28" customFormat="1" ht="15">
      <c r="B155" s="87">
        <v>44763</v>
      </c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>
        <v>128</v>
      </c>
      <c r="BB155" s="88">
        <v>125</v>
      </c>
      <c r="BC155" s="88">
        <v>134.08000000000001</v>
      </c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>
        <v>115.99</v>
      </c>
      <c r="BZ155" s="88">
        <v>76.08</v>
      </c>
      <c r="CA155" s="88"/>
      <c r="CC155" s="45"/>
    </row>
    <row r="156" spans="2:81" s="28" customFormat="1" ht="15">
      <c r="B156" s="87">
        <v>44762</v>
      </c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>
        <v>115</v>
      </c>
      <c r="BB156" s="88">
        <v>119.77</v>
      </c>
      <c r="BC156" s="88">
        <v>134.05000000000001</v>
      </c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>
        <v>115.77</v>
      </c>
      <c r="BZ156" s="88">
        <v>75.14</v>
      </c>
      <c r="CA156" s="88"/>
    </row>
    <row r="157" spans="2:81" s="28" customFormat="1" ht="15">
      <c r="B157" s="87">
        <v>44761</v>
      </c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>
        <v>115.29</v>
      </c>
      <c r="BB157" s="88">
        <v>120.22</v>
      </c>
      <c r="BC157" s="88">
        <v>125.41</v>
      </c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>
        <v>111.37</v>
      </c>
      <c r="BZ157" s="88">
        <v>73.64</v>
      </c>
      <c r="CA157" s="88"/>
    </row>
    <row r="158" spans="2:81" s="28" customFormat="1" ht="15">
      <c r="B158" s="87">
        <v>44760</v>
      </c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>
        <v>110</v>
      </c>
      <c r="BB158" s="88">
        <v>108.41</v>
      </c>
      <c r="BC158" s="88">
        <v>125.57</v>
      </c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>
        <v>110.53</v>
      </c>
      <c r="BZ158" s="88">
        <v>74.38</v>
      </c>
      <c r="CA158" s="88"/>
    </row>
    <row r="159" spans="2:81" s="28" customFormat="1" ht="15">
      <c r="B159" s="87">
        <v>44757</v>
      </c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>
        <v>110.36</v>
      </c>
      <c r="BB159" s="88">
        <v>108.69</v>
      </c>
      <c r="BC159" s="88">
        <v>120.02</v>
      </c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>
        <v>110.13</v>
      </c>
      <c r="BZ159" s="88">
        <v>75</v>
      </c>
      <c r="CA159" s="88"/>
    </row>
    <row r="160" spans="2:81" s="28" customFormat="1" ht="15">
      <c r="B160" s="87">
        <v>44756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>
        <v>132</v>
      </c>
      <c r="BB160" s="88">
        <v>136.04</v>
      </c>
      <c r="BC160" s="88">
        <v>144.13</v>
      </c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>
        <v>123.71</v>
      </c>
      <c r="BZ160" s="88">
        <v>80.58</v>
      </c>
      <c r="CA160" s="88"/>
    </row>
    <row r="161" spans="2:81" s="28" customFormat="1" ht="15">
      <c r="B161" s="87">
        <v>44755</v>
      </c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>
        <v>144.1</v>
      </c>
      <c r="BB161" s="88">
        <v>145.78</v>
      </c>
      <c r="BC161" s="88">
        <v>153.37</v>
      </c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>
        <v>128.80000000000001</v>
      </c>
      <c r="BZ161" s="88">
        <v>84.46</v>
      </c>
      <c r="CA161" s="88"/>
      <c r="CC161" s="45"/>
    </row>
    <row r="162" spans="2:81" s="28" customFormat="1" ht="15">
      <c r="B162" s="87">
        <v>44754</v>
      </c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>
        <v>141.5</v>
      </c>
      <c r="BB162" s="88">
        <v>142.04</v>
      </c>
      <c r="BC162" s="88">
        <v>147.35</v>
      </c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>
        <v>126.09</v>
      </c>
      <c r="BZ162" s="88">
        <v>83.57</v>
      </c>
      <c r="CA162" s="88"/>
    </row>
    <row r="163" spans="2:81" s="28" customFormat="1" ht="15">
      <c r="B163" s="87">
        <v>44753</v>
      </c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>
        <v>130</v>
      </c>
      <c r="BB163" s="88">
        <v>136.30000000000001</v>
      </c>
      <c r="BC163" s="88">
        <v>143.38999999999999</v>
      </c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>
        <v>122.17</v>
      </c>
      <c r="BZ163" s="88">
        <v>81.180000000000007</v>
      </c>
      <c r="CA163" s="88"/>
      <c r="CC163" s="45"/>
    </row>
    <row r="164" spans="2:81" s="28" customFormat="1" ht="15">
      <c r="B164" s="87">
        <v>44750</v>
      </c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>
        <v>138</v>
      </c>
      <c r="BB164" s="88">
        <v>147</v>
      </c>
      <c r="BC164" s="88">
        <v>153.06</v>
      </c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>
        <v>124.82</v>
      </c>
      <c r="BZ164" s="88">
        <v>80.87</v>
      </c>
      <c r="CA164" s="88"/>
    </row>
    <row r="165" spans="2:81" s="28" customFormat="1" ht="15">
      <c r="B165" s="87">
        <v>44749</v>
      </c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>
        <v>157</v>
      </c>
      <c r="BB165" s="88">
        <v>160.33000000000001</v>
      </c>
      <c r="BC165" s="88">
        <v>163.72</v>
      </c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>
        <v>130.79</v>
      </c>
      <c r="BZ165" s="88">
        <v>84.3</v>
      </c>
      <c r="CA165" s="88"/>
    </row>
    <row r="166" spans="2:81" s="28" customFormat="1" ht="15">
      <c r="B166" s="87">
        <v>44748</v>
      </c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>
        <v>145</v>
      </c>
      <c r="BB166" s="88">
        <v>148.19999999999999</v>
      </c>
      <c r="BC166" s="88">
        <v>151.28</v>
      </c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>
        <v>118.52</v>
      </c>
      <c r="BZ166" s="88">
        <v>77.010000000000005</v>
      </c>
      <c r="CA166" s="88"/>
    </row>
    <row r="167" spans="2:81" s="28" customFormat="1" ht="15">
      <c r="B167" s="87">
        <v>44747</v>
      </c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>
        <v>145</v>
      </c>
      <c r="BB167" s="88">
        <v>145.88</v>
      </c>
      <c r="BC167" s="88">
        <v>147.66999999999999</v>
      </c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>
        <v>110.95</v>
      </c>
      <c r="BZ167" s="88">
        <v>74.75</v>
      </c>
      <c r="CA167" s="88"/>
      <c r="CC167" s="45"/>
    </row>
    <row r="168" spans="2:81" s="28" customFormat="1" ht="15">
      <c r="B168" s="87">
        <v>44746</v>
      </c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>
        <v>138.65</v>
      </c>
      <c r="BB168" s="88">
        <v>142.94999999999999</v>
      </c>
      <c r="BC168" s="88">
        <v>145.74</v>
      </c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>
        <v>109.51</v>
      </c>
      <c r="BZ168" s="88">
        <v>73.930000000000007</v>
      </c>
      <c r="CA168" s="88"/>
    </row>
    <row r="169" spans="2:81" s="28" customFormat="1" ht="15">
      <c r="B169" s="87">
        <v>44743</v>
      </c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>
        <v>125.35</v>
      </c>
      <c r="BB169" s="88">
        <v>132.51</v>
      </c>
      <c r="BC169" s="88">
        <v>134.88</v>
      </c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>
        <v>99.18</v>
      </c>
      <c r="BZ169" s="88">
        <v>67.63</v>
      </c>
      <c r="CA169" s="88"/>
    </row>
    <row r="170" spans="2:81" s="28" customFormat="1" ht="15">
      <c r="B170" s="87">
        <v>44742</v>
      </c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>
        <v>123.02</v>
      </c>
      <c r="BA170" s="88">
        <v>125.01</v>
      </c>
      <c r="BB170" s="88">
        <v>125.33</v>
      </c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>
        <v>97.6</v>
      </c>
      <c r="BZ170" s="88">
        <v>66.88</v>
      </c>
      <c r="CA170" s="88"/>
      <c r="CC170" s="45"/>
    </row>
    <row r="171" spans="2:81" s="28" customFormat="1" ht="15">
      <c r="B171" s="87">
        <v>44741</v>
      </c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>
        <v>120.89</v>
      </c>
      <c r="BA171" s="88">
        <v>123.68</v>
      </c>
      <c r="BB171" s="88">
        <v>125.9</v>
      </c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>
        <v>95.38</v>
      </c>
      <c r="BZ171" s="88">
        <v>66.25</v>
      </c>
      <c r="CA171" s="88"/>
    </row>
    <row r="172" spans="2:81" s="28" customFormat="1" ht="15">
      <c r="B172" s="87">
        <v>44740</v>
      </c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>
        <v>116</v>
      </c>
      <c r="BA172" s="88">
        <v>116.71</v>
      </c>
      <c r="BB172" s="88">
        <v>119.46</v>
      </c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>
        <v>89.31</v>
      </c>
      <c r="BZ172" s="88">
        <v>61.82</v>
      </c>
      <c r="CA172" s="88"/>
    </row>
    <row r="173" spans="2:81" s="28" customFormat="1" ht="15">
      <c r="B173" s="87">
        <v>44739</v>
      </c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>
        <v>116.75</v>
      </c>
      <c r="BA173" s="88">
        <v>118.25</v>
      </c>
      <c r="BB173" s="88">
        <v>121.29</v>
      </c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>
        <v>90.81</v>
      </c>
      <c r="BZ173" s="88">
        <v>61.82</v>
      </c>
      <c r="CA173" s="88"/>
      <c r="CC173" s="45"/>
    </row>
    <row r="174" spans="2:81" s="28" customFormat="1" ht="15">
      <c r="B174" s="87">
        <v>44736</v>
      </c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>
        <v>115.62</v>
      </c>
      <c r="BA174" s="88">
        <v>128.51</v>
      </c>
      <c r="BB174" s="88">
        <v>131.07</v>
      </c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>
        <v>90.37</v>
      </c>
      <c r="BZ174" s="88">
        <v>61.72</v>
      </c>
      <c r="CA174" s="88"/>
    </row>
    <row r="175" spans="2:81" s="28" customFormat="1" ht="15">
      <c r="B175" s="87">
        <v>44735</v>
      </c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>
        <v>120</v>
      </c>
      <c r="BA175" s="88">
        <v>121.73</v>
      </c>
      <c r="BB175" s="88">
        <v>123.43</v>
      </c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>
        <v>92.68</v>
      </c>
      <c r="BZ175" s="88">
        <v>65</v>
      </c>
      <c r="CA175" s="88"/>
    </row>
    <row r="176" spans="2:81" s="28" customFormat="1" ht="15">
      <c r="B176" s="87">
        <v>44734</v>
      </c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>
        <v>118.22</v>
      </c>
      <c r="BA176" s="88">
        <v>116</v>
      </c>
      <c r="BB176" s="88">
        <v>117.33</v>
      </c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>
        <v>89.97</v>
      </c>
      <c r="BZ176" s="88">
        <v>65.27</v>
      </c>
      <c r="CA176" s="88"/>
    </row>
    <row r="177" spans="2:81" s="28" customFormat="1" ht="15">
      <c r="B177" s="87">
        <v>44733</v>
      </c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>
        <v>115.49</v>
      </c>
      <c r="BA177" s="88">
        <v>114.15</v>
      </c>
      <c r="BB177" s="88">
        <v>110.2</v>
      </c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>
        <v>86.69</v>
      </c>
      <c r="BZ177" s="88">
        <v>63.23</v>
      </c>
      <c r="CA177" s="88"/>
    </row>
    <row r="178" spans="2:81" s="28" customFormat="1" ht="15">
      <c r="B178" s="87">
        <v>44732</v>
      </c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>
        <v>116.38</v>
      </c>
      <c r="BA178" s="88">
        <v>106.47</v>
      </c>
      <c r="BB178" s="88">
        <v>108.31</v>
      </c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>
        <v>82.82</v>
      </c>
      <c r="BZ178" s="88">
        <v>61.14</v>
      </c>
      <c r="CA178" s="88"/>
    </row>
    <row r="179" spans="2:81" s="28" customFormat="1" ht="15">
      <c r="B179" s="87">
        <v>44729</v>
      </c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>
        <v>113</v>
      </c>
      <c r="BA179" s="88">
        <v>104.98</v>
      </c>
      <c r="BB179" s="88">
        <v>107.33</v>
      </c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>
        <v>79.08</v>
      </c>
      <c r="BZ179" s="88">
        <v>61.35</v>
      </c>
      <c r="CA179" s="88"/>
      <c r="CC179" s="45"/>
    </row>
    <row r="180" spans="2:81" s="28" customFormat="1" ht="15">
      <c r="B180" s="87">
        <v>44728</v>
      </c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>
        <v>105.5</v>
      </c>
      <c r="BA180" s="88">
        <v>114.45</v>
      </c>
      <c r="BB180" s="88">
        <v>115.15</v>
      </c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>
        <v>85.24</v>
      </c>
      <c r="BZ180" s="88">
        <v>64.97</v>
      </c>
      <c r="CA180" s="88"/>
    </row>
    <row r="181" spans="2:81" s="28" customFormat="1" ht="15">
      <c r="B181" s="87">
        <v>44727</v>
      </c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>
        <v>95.5</v>
      </c>
      <c r="BA181" s="88">
        <v>109.75</v>
      </c>
      <c r="BB181" s="88">
        <v>110.06</v>
      </c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>
        <v>84.92</v>
      </c>
      <c r="BZ181" s="88">
        <v>66.25</v>
      </c>
      <c r="CA181" s="88"/>
    </row>
    <row r="182" spans="2:81" s="28" customFormat="1" ht="15">
      <c r="B182" s="87">
        <v>44726</v>
      </c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>
        <v>90</v>
      </c>
      <c r="BA182" s="88">
        <v>83</v>
      </c>
      <c r="BB182" s="88">
        <v>90.9</v>
      </c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>
        <v>78.41</v>
      </c>
      <c r="BZ182" s="88">
        <v>63.8</v>
      </c>
      <c r="CA182" s="88"/>
      <c r="CC182" s="45"/>
    </row>
    <row r="183" spans="2:81" s="28" customFormat="1" ht="15">
      <c r="B183" s="87">
        <v>44725</v>
      </c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>
        <v>79.66</v>
      </c>
      <c r="BA183" s="88">
        <v>76.27</v>
      </c>
      <c r="BB183" s="88">
        <v>80.38</v>
      </c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>
        <v>74.849999999999994</v>
      </c>
      <c r="BZ183" s="88">
        <v>62.78</v>
      </c>
      <c r="CA183" s="88"/>
    </row>
    <row r="184" spans="2:81" s="28" customFormat="1" ht="15">
      <c r="B184" s="87">
        <v>44722</v>
      </c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>
        <v>78.09</v>
      </c>
      <c r="BA184" s="88">
        <v>75.72</v>
      </c>
      <c r="BB184" s="88">
        <v>79.849999999999994</v>
      </c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>
        <v>74.38</v>
      </c>
      <c r="BZ184" s="88">
        <v>62.42</v>
      </c>
      <c r="CA184" s="88"/>
    </row>
    <row r="185" spans="2:81" s="28" customFormat="1" ht="15">
      <c r="B185" s="87">
        <v>44721</v>
      </c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>
        <v>79.41</v>
      </c>
      <c r="BA185" s="88">
        <v>77.83</v>
      </c>
      <c r="BB185" s="88">
        <v>81.59</v>
      </c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>
        <v>74.81</v>
      </c>
      <c r="BZ185" s="88">
        <v>62.86</v>
      </c>
      <c r="CA185" s="88"/>
    </row>
    <row r="186" spans="2:81" s="28" customFormat="1" ht="15">
      <c r="B186" s="87">
        <v>44720</v>
      </c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>
        <v>71.5</v>
      </c>
      <c r="BA186" s="88">
        <v>68.92</v>
      </c>
      <c r="BB186" s="88">
        <v>73.33</v>
      </c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>
        <v>72.56</v>
      </c>
      <c r="BZ186" s="88">
        <v>63.57</v>
      </c>
      <c r="CA186" s="88"/>
    </row>
    <row r="187" spans="2:81" s="28" customFormat="1" ht="15">
      <c r="B187" s="87">
        <v>44719</v>
      </c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>
        <v>69.900000000000006</v>
      </c>
      <c r="BA187" s="88">
        <v>68.92</v>
      </c>
      <c r="BB187" s="88">
        <v>73.2</v>
      </c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>
        <v>73.16</v>
      </c>
      <c r="BZ187" s="88">
        <v>62.91</v>
      </c>
      <c r="CA187" s="88"/>
      <c r="CC187" s="45"/>
    </row>
    <row r="188" spans="2:81" s="43" customFormat="1" ht="15">
      <c r="B188" s="87">
        <v>44718</v>
      </c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>
        <v>73</v>
      </c>
      <c r="BA188" s="88">
        <v>68.989999999999995</v>
      </c>
      <c r="BB188" s="88">
        <v>72.42</v>
      </c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>
        <v>74.03</v>
      </c>
      <c r="BZ188" s="88">
        <v>63.53</v>
      </c>
      <c r="CA188" s="88"/>
      <c r="CC188" s="44"/>
    </row>
    <row r="189" spans="2:81" s="43" customFormat="1" ht="15">
      <c r="B189" s="87">
        <v>44715</v>
      </c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>
        <v>74.63</v>
      </c>
      <c r="BA189" s="88">
        <v>71.27</v>
      </c>
      <c r="BB189" s="88">
        <v>74.22</v>
      </c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>
        <v>74.94</v>
      </c>
      <c r="BZ189" s="88">
        <v>63.7</v>
      </c>
      <c r="CA189" s="88"/>
    </row>
    <row r="190" spans="2:81" s="43" customFormat="1" ht="15">
      <c r="B190" s="87">
        <v>44714</v>
      </c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>
        <v>74.540000000000006</v>
      </c>
      <c r="BA190" s="88">
        <v>72.02</v>
      </c>
      <c r="BB190" s="88">
        <v>75.510000000000005</v>
      </c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>
        <v>75.52</v>
      </c>
      <c r="BZ190" s="88">
        <v>62.98</v>
      </c>
      <c r="CA190" s="88"/>
      <c r="CC190" s="36"/>
    </row>
    <row r="191" spans="2:81" s="43" customFormat="1" ht="15">
      <c r="B191" s="87">
        <v>44713</v>
      </c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>
        <v>74.95</v>
      </c>
      <c r="BA191" s="88">
        <v>73.040000000000006</v>
      </c>
      <c r="BB191" s="88">
        <v>75.55</v>
      </c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>
        <v>73.08</v>
      </c>
      <c r="BZ191" s="88">
        <v>61.55</v>
      </c>
      <c r="CA191" s="88"/>
    </row>
    <row r="192" spans="2:81" s="43" customFormat="1" ht="15">
      <c r="B192" s="87">
        <v>44712</v>
      </c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>
        <v>80.5</v>
      </c>
      <c r="AZ192" s="88">
        <v>78.5</v>
      </c>
      <c r="BA192" s="88">
        <v>80.33</v>
      </c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>
        <v>74.83</v>
      </c>
      <c r="BZ192" s="88">
        <v>61.78</v>
      </c>
      <c r="CA192" s="88"/>
    </row>
    <row r="193" spans="2:81" s="43" customFormat="1" ht="15">
      <c r="B193" s="87">
        <v>44711</v>
      </c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>
        <v>78.7</v>
      </c>
      <c r="AZ193" s="88">
        <v>79</v>
      </c>
      <c r="BA193" s="88">
        <v>77.12</v>
      </c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>
        <v>72.400000000000006</v>
      </c>
      <c r="BZ193" s="88">
        <v>59.5</v>
      </c>
      <c r="CA193" s="88"/>
      <c r="CC193" s="36"/>
    </row>
    <row r="194" spans="2:81" s="43" customFormat="1" ht="15">
      <c r="B194" s="87">
        <v>44708</v>
      </c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>
        <v>74.5</v>
      </c>
      <c r="AZ194" s="88">
        <v>78.37</v>
      </c>
      <c r="BA194" s="88">
        <v>79.17</v>
      </c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>
        <v>71.099999999999994</v>
      </c>
      <c r="BZ194" s="88">
        <v>59.54</v>
      </c>
      <c r="CA194" s="88"/>
      <c r="CC194" s="44"/>
    </row>
    <row r="195" spans="2:81" s="43" customFormat="1" ht="15">
      <c r="B195" s="87">
        <v>44707</v>
      </c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>
        <v>74</v>
      </c>
      <c r="AZ195" s="88">
        <v>77.599999999999994</v>
      </c>
      <c r="BA195" s="88">
        <v>77.81</v>
      </c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>
        <v>69.84</v>
      </c>
      <c r="BZ195" s="88">
        <v>59.53</v>
      </c>
      <c r="CA195" s="88"/>
      <c r="CC195" s="36"/>
    </row>
    <row r="196" spans="2:81" s="43" customFormat="1" ht="15">
      <c r="B196" s="87">
        <v>44706</v>
      </c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>
        <v>77</v>
      </c>
      <c r="AZ196" s="88">
        <v>79.59</v>
      </c>
      <c r="BA196" s="88">
        <v>79.98</v>
      </c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>
        <v>69.53</v>
      </c>
      <c r="BZ196" s="88">
        <v>59.3</v>
      </c>
      <c r="CA196" s="88"/>
    </row>
    <row r="197" spans="2:81" s="43" customFormat="1" ht="15">
      <c r="B197" s="87">
        <v>44705</v>
      </c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>
        <v>74</v>
      </c>
      <c r="AZ197" s="88">
        <v>75.239999999999995</v>
      </c>
      <c r="BA197" s="88">
        <v>75.75</v>
      </c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>
        <v>67.2</v>
      </c>
      <c r="BZ197" s="88">
        <v>57.99</v>
      </c>
      <c r="CA197" s="88"/>
      <c r="CC197" s="36"/>
    </row>
    <row r="198" spans="2:81" s="43" customFormat="1" ht="15">
      <c r="B198" s="87">
        <v>44704</v>
      </c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>
        <v>73.44</v>
      </c>
      <c r="AZ198" s="88">
        <v>72.77</v>
      </c>
      <c r="BA198" s="88">
        <v>73.59</v>
      </c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>
        <v>65.8</v>
      </c>
      <c r="BZ198" s="88">
        <v>57.65</v>
      </c>
      <c r="CA198" s="88"/>
    </row>
    <row r="199" spans="2:81" s="43" customFormat="1" ht="15">
      <c r="B199" s="87">
        <v>44701</v>
      </c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>
        <v>71.5</v>
      </c>
      <c r="AZ199" s="88">
        <v>76.349999999999994</v>
      </c>
      <c r="BA199" s="88">
        <v>77.290000000000006</v>
      </c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>
        <v>67.709999999999994</v>
      </c>
      <c r="BZ199" s="88">
        <v>58.65</v>
      </c>
      <c r="CA199" s="88"/>
    </row>
    <row r="200" spans="2:81" s="43" customFormat="1" ht="15">
      <c r="B200" s="87">
        <v>44700</v>
      </c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>
        <v>73</v>
      </c>
      <c r="AZ200" s="88">
        <v>76.06</v>
      </c>
      <c r="BA200" s="88">
        <v>76.900000000000006</v>
      </c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>
        <v>66.010000000000005</v>
      </c>
      <c r="BZ200" s="88">
        <v>57.81</v>
      </c>
      <c r="CA200" s="88"/>
      <c r="CC200" s="44"/>
    </row>
    <row r="201" spans="2:81" s="43" customFormat="1" ht="15">
      <c r="B201" s="87">
        <v>44699</v>
      </c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>
        <v>74.5</v>
      </c>
      <c r="AZ201" s="88">
        <v>76.33</v>
      </c>
      <c r="BA201" s="88">
        <v>77.63</v>
      </c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>
        <v>65.44</v>
      </c>
      <c r="BZ201" s="88">
        <v>57.76</v>
      </c>
      <c r="CA201" s="88"/>
    </row>
    <row r="202" spans="2:81" s="43" customFormat="1" ht="15">
      <c r="B202" s="87">
        <v>44698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>
        <v>69</v>
      </c>
      <c r="AZ202" s="88">
        <v>73.680000000000007</v>
      </c>
      <c r="BA202" s="88">
        <v>74.03</v>
      </c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>
        <v>66.430000000000007</v>
      </c>
      <c r="BZ202" s="88">
        <v>59.25</v>
      </c>
      <c r="CA202" s="88"/>
    </row>
    <row r="203" spans="2:81" s="43" customFormat="1" ht="15">
      <c r="B203" s="87">
        <v>44697</v>
      </c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>
        <v>72.5</v>
      </c>
      <c r="AZ203" s="88">
        <v>69.31</v>
      </c>
      <c r="BA203" s="88">
        <v>69.56</v>
      </c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>
        <v>65.040000000000006</v>
      </c>
      <c r="BZ203" s="88">
        <v>59.07</v>
      </c>
      <c r="CA203" s="88"/>
      <c r="CC203" s="44"/>
    </row>
    <row r="204" spans="2:81" s="43" customFormat="1" ht="15">
      <c r="B204" s="87">
        <v>44694</v>
      </c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>
        <v>74.650000000000006</v>
      </c>
      <c r="AZ204" s="88">
        <v>73.52</v>
      </c>
      <c r="BA204" s="88">
        <v>73.89</v>
      </c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>
        <v>65.42</v>
      </c>
      <c r="BZ204" s="88">
        <v>59.05</v>
      </c>
      <c r="CA204" s="88"/>
      <c r="CC204" s="36"/>
    </row>
    <row r="205" spans="2:81" s="43" customFormat="1" ht="15">
      <c r="B205" s="87">
        <v>44693</v>
      </c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>
        <v>81</v>
      </c>
      <c r="AZ205" s="88">
        <v>82.85</v>
      </c>
      <c r="BA205" s="88">
        <v>82.93</v>
      </c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>
        <v>70.05</v>
      </c>
      <c r="BZ205" s="88">
        <v>61.63</v>
      </c>
      <c r="CA205" s="88"/>
    </row>
    <row r="206" spans="2:81" s="43" customFormat="1" ht="15">
      <c r="B206" s="87">
        <v>44692</v>
      </c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>
        <v>70.349999999999994</v>
      </c>
      <c r="AZ206" s="88">
        <v>73.31</v>
      </c>
      <c r="BA206" s="88">
        <v>76.180000000000007</v>
      </c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>
        <v>67.7</v>
      </c>
      <c r="BZ206" s="88">
        <v>61.42</v>
      </c>
      <c r="CA206" s="88"/>
    </row>
    <row r="207" spans="2:81" s="43" customFormat="1" ht="15">
      <c r="B207" s="87">
        <v>44691</v>
      </c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>
        <v>70</v>
      </c>
      <c r="AZ207" s="88">
        <v>79</v>
      </c>
      <c r="BA207" s="88">
        <v>81.2</v>
      </c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>
        <v>68.569999999999993</v>
      </c>
      <c r="BZ207" s="88">
        <v>61.56</v>
      </c>
      <c r="CA207" s="88"/>
    </row>
    <row r="208" spans="2:81" s="43" customFormat="1" ht="15">
      <c r="B208" s="87">
        <v>44690</v>
      </c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>
        <v>74.05</v>
      </c>
      <c r="AZ208" s="88">
        <v>74.11</v>
      </c>
      <c r="BA208" s="88">
        <v>76.09</v>
      </c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>
        <v>68.05</v>
      </c>
      <c r="BZ208" s="88">
        <v>61.78</v>
      </c>
      <c r="CA208" s="88"/>
    </row>
    <row r="209" spans="2:81" s="43" customFormat="1" ht="15">
      <c r="B209" s="87">
        <v>44687</v>
      </c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>
        <v>80</v>
      </c>
      <c r="AZ209" s="88">
        <v>80</v>
      </c>
      <c r="BA209" s="88">
        <v>83.44</v>
      </c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>
        <v>74.34</v>
      </c>
      <c r="BZ209" s="88">
        <v>66.98</v>
      </c>
      <c r="CA209" s="88"/>
      <c r="CC209" s="44"/>
    </row>
    <row r="210" spans="2:81" s="43" customFormat="1" ht="15">
      <c r="B210" s="87">
        <v>44686</v>
      </c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>
        <v>82.61</v>
      </c>
      <c r="AZ210" s="88">
        <v>84.72</v>
      </c>
      <c r="BA210" s="88">
        <v>88.17</v>
      </c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>
        <v>76.87</v>
      </c>
      <c r="BZ210" s="88">
        <v>67.260000000000005</v>
      </c>
      <c r="CA210" s="88"/>
    </row>
    <row r="211" spans="2:81" s="43" customFormat="1" ht="15">
      <c r="B211" s="87">
        <v>44685</v>
      </c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>
        <v>82.56</v>
      </c>
      <c r="AZ211" s="88">
        <v>85.84</v>
      </c>
      <c r="BA211" s="88">
        <v>86.86</v>
      </c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>
        <v>76.489999999999995</v>
      </c>
      <c r="BZ211" s="88">
        <v>65.97</v>
      </c>
      <c r="CA211" s="88"/>
    </row>
    <row r="212" spans="2:81" s="43" customFormat="1" ht="15">
      <c r="B212" s="87">
        <v>44684</v>
      </c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>
        <v>78</v>
      </c>
      <c r="AZ212" s="88">
        <v>79.760000000000005</v>
      </c>
      <c r="BA212" s="88">
        <v>79.209999999999994</v>
      </c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>
        <v>72.59</v>
      </c>
      <c r="BZ212" s="88">
        <v>63.16</v>
      </c>
      <c r="CA212" s="88"/>
      <c r="CC212" s="36"/>
    </row>
    <row r="213" spans="2:81" s="43" customFormat="1" ht="15">
      <c r="B213" s="87">
        <v>44683</v>
      </c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>
        <v>82.62</v>
      </c>
      <c r="AZ213" s="88">
        <v>73.3</v>
      </c>
      <c r="BA213" s="88">
        <v>79.64</v>
      </c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>
        <v>72.319999999999993</v>
      </c>
      <c r="BZ213" s="88">
        <v>60.53</v>
      </c>
      <c r="CA213" s="88"/>
    </row>
    <row r="214" spans="2:81" s="43" customFormat="1" ht="15">
      <c r="B214" s="87">
        <v>44680</v>
      </c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>
        <v>78.5</v>
      </c>
      <c r="AY214" s="88">
        <v>77</v>
      </c>
      <c r="AZ214" s="88">
        <v>82.09</v>
      </c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>
        <v>76.58</v>
      </c>
      <c r="BZ214" s="88">
        <v>62.7</v>
      </c>
      <c r="CA214" s="88"/>
      <c r="CC214" s="44"/>
    </row>
    <row r="215" spans="2:81" s="43" customFormat="1" ht="15">
      <c r="B215" s="87">
        <v>44679</v>
      </c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>
        <v>78.8</v>
      </c>
      <c r="AY215" s="88">
        <v>76.34</v>
      </c>
      <c r="AZ215" s="88">
        <v>82.03</v>
      </c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>
        <v>77.34</v>
      </c>
      <c r="BZ215" s="88">
        <v>61.74</v>
      </c>
      <c r="CA215" s="88"/>
    </row>
    <row r="216" spans="2:81" s="43" customFormat="1" ht="15">
      <c r="B216" s="87">
        <v>44678</v>
      </c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>
        <v>85.29</v>
      </c>
      <c r="AY216" s="88">
        <v>87.58</v>
      </c>
      <c r="AZ216" s="88">
        <v>91.15</v>
      </c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>
        <v>79.5</v>
      </c>
      <c r="BZ216" s="88">
        <v>62.97</v>
      </c>
      <c r="CA216" s="88"/>
    </row>
    <row r="217" spans="2:81" s="43" customFormat="1" ht="15">
      <c r="B217" s="87">
        <v>44677</v>
      </c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>
        <v>80.31</v>
      </c>
      <c r="AY217" s="88">
        <v>88.05</v>
      </c>
      <c r="AZ217" s="88">
        <v>87.57</v>
      </c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>
        <v>78.94</v>
      </c>
      <c r="BZ217" s="88">
        <v>63.87</v>
      </c>
      <c r="CA217" s="88"/>
      <c r="CC217" s="44"/>
    </row>
    <row r="218" spans="2:81" s="43" customFormat="1" ht="15">
      <c r="B218" s="87">
        <v>44676</v>
      </c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>
        <v>82.26</v>
      </c>
      <c r="AY218" s="88">
        <v>79.260000000000005</v>
      </c>
      <c r="AZ218" s="88">
        <v>78.930000000000007</v>
      </c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>
        <v>78.34</v>
      </c>
      <c r="BZ218" s="88">
        <v>66.739999999999995</v>
      </c>
      <c r="CA218" s="88"/>
      <c r="CC218" s="36"/>
    </row>
    <row r="219" spans="2:81" s="43" customFormat="1" ht="15">
      <c r="B219" s="87">
        <v>44673</v>
      </c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>
        <v>77</v>
      </c>
      <c r="AY219" s="88">
        <v>81.44</v>
      </c>
      <c r="AZ219" s="88">
        <v>81.599999999999994</v>
      </c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>
        <v>82.27</v>
      </c>
      <c r="BZ219" s="88">
        <v>67.14</v>
      </c>
      <c r="CA219" s="88"/>
    </row>
    <row r="220" spans="2:81" s="43" customFormat="1" ht="15">
      <c r="B220" s="87">
        <v>44672</v>
      </c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>
        <v>89.5</v>
      </c>
      <c r="AY220" s="88">
        <v>87</v>
      </c>
      <c r="AZ220" s="88">
        <v>86.73</v>
      </c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>
        <v>85.07</v>
      </c>
      <c r="BZ220" s="88">
        <v>68.33</v>
      </c>
      <c r="CA220" s="88"/>
    </row>
    <row r="221" spans="2:81" s="43" customFormat="1" ht="15">
      <c r="B221" s="87">
        <v>44671</v>
      </c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>
        <v>81</v>
      </c>
      <c r="AY221" s="88">
        <v>81.2</v>
      </c>
      <c r="AZ221" s="88">
        <v>81.680000000000007</v>
      </c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>
        <v>81.27</v>
      </c>
      <c r="BZ221" s="88">
        <v>64.73</v>
      </c>
      <c r="CA221" s="88"/>
    </row>
    <row r="222" spans="2:81" s="28" customFormat="1" ht="15">
      <c r="B222" s="87">
        <v>44670</v>
      </c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>
        <v>79.2</v>
      </c>
      <c r="AY222" s="88">
        <v>78.95</v>
      </c>
      <c r="AZ222" s="88">
        <v>79.25</v>
      </c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>
        <v>78.84</v>
      </c>
      <c r="BZ222" s="88">
        <v>61.29</v>
      </c>
      <c r="CA222" s="88"/>
      <c r="CC222" s="36"/>
    </row>
    <row r="223" spans="2:81" s="28" customFormat="1" ht="15">
      <c r="B223" s="87">
        <v>44665</v>
      </c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>
        <v>83</v>
      </c>
      <c r="AY223" s="88">
        <v>89.34</v>
      </c>
      <c r="AZ223" s="88">
        <v>90.39</v>
      </c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>
        <v>81.5</v>
      </c>
      <c r="BZ223" s="88">
        <v>62.2</v>
      </c>
      <c r="CA223" s="88"/>
    </row>
    <row r="224" spans="2:81" s="28" customFormat="1" ht="15">
      <c r="B224" s="87">
        <v>44664</v>
      </c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>
        <v>92.95</v>
      </c>
      <c r="AY224" s="88">
        <v>95.12</v>
      </c>
      <c r="AZ224" s="88">
        <v>95.94</v>
      </c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>
        <v>84.2</v>
      </c>
      <c r="BZ224" s="88">
        <v>62.96</v>
      </c>
      <c r="CA224" s="88"/>
    </row>
    <row r="225" spans="2:81" s="28" customFormat="1" ht="15">
      <c r="B225" s="87">
        <v>44663</v>
      </c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>
        <v>91.95</v>
      </c>
      <c r="AY225" s="88">
        <v>93.18</v>
      </c>
      <c r="AZ225" s="88">
        <v>93.75</v>
      </c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>
        <v>80.95</v>
      </c>
      <c r="BZ225" s="88">
        <v>59.25</v>
      </c>
      <c r="CA225" s="88"/>
      <c r="CC225" s="36"/>
    </row>
    <row r="226" spans="2:81" s="28" customFormat="1" ht="15">
      <c r="B226" s="87">
        <v>44662</v>
      </c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>
        <v>92.5</v>
      </c>
      <c r="AY226" s="88">
        <v>90.96</v>
      </c>
      <c r="AZ226" s="88">
        <v>91.84</v>
      </c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>
        <v>78.56</v>
      </c>
      <c r="BZ226" s="88">
        <v>57.53</v>
      </c>
      <c r="CA226" s="88"/>
    </row>
    <row r="227" spans="2:81" s="28" customFormat="1" ht="15">
      <c r="B227" s="87">
        <v>44659</v>
      </c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>
        <v>93.6</v>
      </c>
      <c r="AY227" s="88">
        <v>98.22</v>
      </c>
      <c r="AZ227" s="88">
        <v>98.33</v>
      </c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>
        <v>77.95</v>
      </c>
      <c r="BZ227" s="88">
        <v>55.02</v>
      </c>
      <c r="CA227" s="88"/>
    </row>
    <row r="228" spans="2:81" s="28" customFormat="1" ht="15">
      <c r="B228" s="87">
        <v>44658</v>
      </c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>
        <v>95.75</v>
      </c>
      <c r="AY228" s="88">
        <v>96.38</v>
      </c>
      <c r="AZ228" s="88">
        <v>96.61</v>
      </c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>
        <v>74.900000000000006</v>
      </c>
      <c r="BZ228" s="88">
        <v>53.47</v>
      </c>
      <c r="CA228" s="88"/>
    </row>
    <row r="229" spans="2:81" s="28" customFormat="1" ht="15">
      <c r="B229" s="87">
        <v>44657</v>
      </c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>
        <v>100.33</v>
      </c>
      <c r="AY229" s="88">
        <v>100.12</v>
      </c>
      <c r="AZ229" s="88">
        <v>100.37</v>
      </c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>
        <v>75.55</v>
      </c>
      <c r="BZ229" s="88">
        <v>53.44</v>
      </c>
      <c r="CA229" s="88"/>
    </row>
    <row r="230" spans="2:81" s="28" customFormat="1" ht="15">
      <c r="B230" s="87">
        <v>44656</v>
      </c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>
        <v>101.5</v>
      </c>
      <c r="AY230" s="88">
        <v>102.24</v>
      </c>
      <c r="AZ230" s="88">
        <v>102.64</v>
      </c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>
        <v>73.989999999999995</v>
      </c>
      <c r="BZ230" s="88">
        <v>51.75</v>
      </c>
      <c r="CA230" s="88"/>
    </row>
    <row r="231" spans="2:81" s="28" customFormat="1" ht="15">
      <c r="B231" s="87">
        <v>44655</v>
      </c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>
        <v>103.95</v>
      </c>
      <c r="AY231" s="88">
        <v>103.37</v>
      </c>
      <c r="AZ231" s="88">
        <v>103.33</v>
      </c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>
        <v>70.349999999999994</v>
      </c>
      <c r="BZ231" s="88">
        <v>49.28</v>
      </c>
      <c r="CA231" s="88"/>
      <c r="CC231" s="36"/>
    </row>
    <row r="232" spans="2:81" s="28" customFormat="1" ht="15">
      <c r="B232" s="87">
        <v>44652</v>
      </c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>
        <v>106.25</v>
      </c>
      <c r="AY232" s="88">
        <v>105.86</v>
      </c>
      <c r="AZ232" s="88">
        <v>105.59</v>
      </c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>
        <v>68.989999999999995</v>
      </c>
      <c r="BZ232" s="88">
        <v>47.35</v>
      </c>
      <c r="CA232" s="88"/>
    </row>
    <row r="233" spans="2:81" s="43" customFormat="1" ht="15">
      <c r="B233" s="87">
        <v>44651</v>
      </c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>
        <v>115.96</v>
      </c>
      <c r="AX233" s="88">
        <v>110.58</v>
      </c>
      <c r="AY233" s="88">
        <v>119.46</v>
      </c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>
        <v>72.58</v>
      </c>
      <c r="BZ233" s="88">
        <v>47.52</v>
      </c>
      <c r="CA233" s="88"/>
    </row>
    <row r="234" spans="2:81" s="43" customFormat="1" ht="15">
      <c r="B234" s="87">
        <v>44650</v>
      </c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>
        <v>112.53</v>
      </c>
      <c r="AX234" s="88">
        <v>114.8</v>
      </c>
      <c r="AY234" s="88">
        <v>113.76</v>
      </c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>
        <v>71.16</v>
      </c>
      <c r="BZ234" s="88">
        <v>47.53</v>
      </c>
      <c r="CA234" s="88"/>
      <c r="CC234" s="44"/>
    </row>
    <row r="235" spans="2:81" s="43" customFormat="1" ht="15">
      <c r="B235" s="87">
        <v>44649</v>
      </c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>
        <v>104.2</v>
      </c>
      <c r="AX235" s="88">
        <v>107.3</v>
      </c>
      <c r="AY235" s="88">
        <v>102.25</v>
      </c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>
        <v>68.81</v>
      </c>
      <c r="BZ235" s="88">
        <v>47.22</v>
      </c>
      <c r="CA235" s="88"/>
    </row>
    <row r="236" spans="2:81" s="43" customFormat="1" ht="15">
      <c r="B236" s="87">
        <v>44648</v>
      </c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>
        <v>100.5</v>
      </c>
      <c r="AX236" s="88">
        <v>98.35</v>
      </c>
      <c r="AY236" s="88">
        <v>98.44</v>
      </c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>
        <v>67.72</v>
      </c>
      <c r="BZ236" s="88">
        <v>47.37</v>
      </c>
      <c r="CA236" s="88"/>
    </row>
    <row r="237" spans="2:81" s="43" customFormat="1" ht="15">
      <c r="B237" s="87">
        <v>44645</v>
      </c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>
        <v>100</v>
      </c>
      <c r="AX237" s="88">
        <v>99.34</v>
      </c>
      <c r="AY237" s="88">
        <v>90.5</v>
      </c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>
        <v>68.52</v>
      </c>
      <c r="BZ237" s="88">
        <v>48.17</v>
      </c>
      <c r="CA237" s="88"/>
    </row>
    <row r="238" spans="2:81" s="43" customFormat="1" ht="15">
      <c r="B238" s="87">
        <v>44644</v>
      </c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>
        <v>101</v>
      </c>
      <c r="AX238" s="88">
        <v>109.25</v>
      </c>
      <c r="AY238" s="88">
        <v>109.09</v>
      </c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>
        <v>71.650000000000006</v>
      </c>
      <c r="BZ238" s="88">
        <v>49.07</v>
      </c>
      <c r="CA238" s="88"/>
    </row>
    <row r="239" spans="2:81" s="43" customFormat="1" ht="15">
      <c r="B239" s="87">
        <v>44643</v>
      </c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>
        <v>105</v>
      </c>
      <c r="AX239" s="88">
        <v>118.28</v>
      </c>
      <c r="AY239" s="88">
        <v>115.86</v>
      </c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>
        <v>71.89</v>
      </c>
      <c r="BZ239" s="88">
        <v>48.41</v>
      </c>
      <c r="CA239" s="88"/>
      <c r="CC239" s="36"/>
    </row>
    <row r="240" spans="2:81" s="43" customFormat="1" ht="15">
      <c r="B240" s="87">
        <v>44642</v>
      </c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>
        <v>94.45</v>
      </c>
      <c r="AX240" s="88">
        <v>96.47</v>
      </c>
      <c r="AY240" s="88">
        <v>94.45</v>
      </c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>
        <v>65.400000000000006</v>
      </c>
      <c r="BZ240" s="88">
        <v>45.4</v>
      </c>
      <c r="CA240" s="88"/>
      <c r="CC240" s="44"/>
    </row>
    <row r="241" spans="2:81" s="43" customFormat="1" ht="15">
      <c r="B241" s="87">
        <v>44641</v>
      </c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>
        <v>94.4</v>
      </c>
      <c r="AX241" s="88">
        <v>94.09</v>
      </c>
      <c r="AY241" s="88">
        <v>91.84</v>
      </c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>
        <v>63.46</v>
      </c>
      <c r="BZ241" s="88">
        <v>44.98</v>
      </c>
      <c r="CA241" s="88"/>
    </row>
    <row r="242" spans="2:81" s="28" customFormat="1" ht="15">
      <c r="B242" s="87">
        <v>44638</v>
      </c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>
        <v>99.22</v>
      </c>
      <c r="AX242" s="88">
        <v>100.15</v>
      </c>
      <c r="AY242" s="88">
        <v>98.9</v>
      </c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>
        <v>64.069999999999993</v>
      </c>
      <c r="BZ242" s="88">
        <v>43.96</v>
      </c>
      <c r="CA242" s="88"/>
    </row>
    <row r="243" spans="2:81" s="28" customFormat="1" ht="15">
      <c r="B243" s="87">
        <v>44637</v>
      </c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>
        <v>104.4</v>
      </c>
      <c r="AX243" s="88">
        <v>98.4</v>
      </c>
      <c r="AY243" s="88">
        <v>97.98</v>
      </c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>
        <v>62.1</v>
      </c>
      <c r="BZ243" s="88">
        <v>42.57</v>
      </c>
      <c r="CA243" s="88"/>
    </row>
    <row r="244" spans="2:81" s="28" customFormat="1" ht="15">
      <c r="B244" s="87">
        <v>44636</v>
      </c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>
        <v>98.3</v>
      </c>
      <c r="AX244" s="88">
        <v>96.92</v>
      </c>
      <c r="AY244" s="88">
        <v>96.64</v>
      </c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>
        <v>60.03</v>
      </c>
      <c r="BZ244" s="88">
        <v>41.72</v>
      </c>
      <c r="CA244" s="88"/>
    </row>
    <row r="245" spans="2:81" s="28" customFormat="1" ht="15">
      <c r="B245" s="87">
        <v>44635</v>
      </c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>
        <v>110</v>
      </c>
      <c r="AX245" s="88">
        <v>103.82</v>
      </c>
      <c r="AY245" s="88">
        <v>102.25</v>
      </c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>
        <v>60.56</v>
      </c>
      <c r="BZ245" s="88">
        <v>39.53</v>
      </c>
      <c r="CA245" s="88"/>
    </row>
    <row r="246" spans="2:81" s="28" customFormat="1" ht="15">
      <c r="B246" s="87">
        <v>44634</v>
      </c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>
        <v>102.02</v>
      </c>
      <c r="AX246" s="88">
        <v>104.62</v>
      </c>
      <c r="AY246" s="88">
        <v>105.47</v>
      </c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>
        <v>65.150000000000006</v>
      </c>
      <c r="BZ246" s="88">
        <v>43.69</v>
      </c>
      <c r="CA246" s="88"/>
      <c r="CC246" s="36"/>
    </row>
    <row r="247" spans="2:81" s="28" customFormat="1" ht="15">
      <c r="B247" s="87">
        <v>44631</v>
      </c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>
        <v>120</v>
      </c>
      <c r="AX247" s="88">
        <v>121.79</v>
      </c>
      <c r="AY247" s="88">
        <v>120.08</v>
      </c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>
        <v>71.540000000000006</v>
      </c>
      <c r="BZ247" s="88">
        <v>45.75</v>
      </c>
      <c r="CA247" s="88"/>
      <c r="CC247" s="45"/>
    </row>
    <row r="248" spans="2:81" s="28" customFormat="1" ht="15">
      <c r="B248" s="87">
        <v>44630</v>
      </c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>
        <v>122.5</v>
      </c>
      <c r="AX248" s="88">
        <v>112.81</v>
      </c>
      <c r="AY248" s="88">
        <v>111.43</v>
      </c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>
        <v>67.69</v>
      </c>
      <c r="BZ248" s="88">
        <v>45.84</v>
      </c>
      <c r="CA248" s="88"/>
    </row>
    <row r="249" spans="2:81" s="28" customFormat="1" ht="15">
      <c r="B249" s="87">
        <v>44629</v>
      </c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>
        <v>140.97</v>
      </c>
      <c r="AX249" s="88">
        <v>136.69</v>
      </c>
      <c r="AY249" s="88">
        <v>133.37</v>
      </c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>
        <v>74.58</v>
      </c>
      <c r="BZ249" s="88">
        <v>47.48</v>
      </c>
      <c r="CA249" s="88"/>
    </row>
    <row r="250" spans="2:81" s="28" customFormat="1" ht="15">
      <c r="B250" s="87">
        <v>44628</v>
      </c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>
        <v>202</v>
      </c>
      <c r="AX250" s="88">
        <v>200.85</v>
      </c>
      <c r="AY250" s="88">
        <v>194.81</v>
      </c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>
        <v>81.489999999999995</v>
      </c>
      <c r="BZ250" s="88">
        <v>50.15</v>
      </c>
      <c r="CA250" s="88"/>
    </row>
    <row r="251" spans="2:81" s="28" customFormat="1" ht="15">
      <c r="B251" s="87">
        <v>44627</v>
      </c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>
        <v>220.2</v>
      </c>
      <c r="AX251" s="88">
        <v>210.29</v>
      </c>
      <c r="AY251" s="88">
        <v>203.8</v>
      </c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>
        <v>84.57</v>
      </c>
      <c r="BZ251" s="88">
        <v>51.99</v>
      </c>
      <c r="CA251" s="88"/>
    </row>
    <row r="252" spans="2:81" s="28" customFormat="1" ht="15">
      <c r="B252" s="87">
        <v>44624</v>
      </c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>
        <v>191</v>
      </c>
      <c r="AX252" s="88">
        <v>179.52</v>
      </c>
      <c r="AY252" s="88">
        <v>177.63</v>
      </c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>
        <v>82</v>
      </c>
      <c r="BZ252" s="88">
        <v>50.34</v>
      </c>
      <c r="CA252" s="88"/>
    </row>
    <row r="253" spans="2:81" s="28" customFormat="1" ht="15">
      <c r="B253" s="87">
        <v>44623</v>
      </c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>
        <v>158.49</v>
      </c>
      <c r="AX253" s="88">
        <v>154.47999999999999</v>
      </c>
      <c r="AY253" s="88">
        <v>153.09</v>
      </c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>
        <v>79.319999999999993</v>
      </c>
      <c r="BZ253" s="88">
        <v>49.3</v>
      </c>
      <c r="CA253" s="88"/>
    </row>
    <row r="254" spans="2:81" s="43" customFormat="1" ht="15">
      <c r="B254" s="87">
        <v>44622</v>
      </c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>
        <v>170.92</v>
      </c>
      <c r="AX254" s="88">
        <v>158.26</v>
      </c>
      <c r="AY254" s="88">
        <v>157.02000000000001</v>
      </c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>
        <v>80.98</v>
      </c>
      <c r="BZ254" s="88">
        <v>46</v>
      </c>
      <c r="CA254" s="88"/>
      <c r="CC254" s="36"/>
    </row>
    <row r="255" spans="2:81" s="43" customFormat="1" ht="15">
      <c r="B255" s="87">
        <v>44621</v>
      </c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>
        <v>116.69</v>
      </c>
      <c r="AX255" s="88">
        <v>118.72</v>
      </c>
      <c r="AY255" s="88">
        <v>118.56</v>
      </c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>
        <v>70.2</v>
      </c>
      <c r="BZ255" s="88">
        <v>44.1</v>
      </c>
      <c r="CA255" s="88"/>
    </row>
    <row r="256" spans="2:81" s="43" customFormat="1" ht="15">
      <c r="B256" s="87">
        <v>44620</v>
      </c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>
        <v>97</v>
      </c>
      <c r="AW256" s="88">
        <v>104</v>
      </c>
      <c r="AX256" s="88">
        <v>104.29</v>
      </c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>
        <v>65.150000000000006</v>
      </c>
      <c r="BZ256" s="88">
        <v>41.95</v>
      </c>
      <c r="CA256" s="88"/>
    </row>
    <row r="257" spans="2:86" s="43" customFormat="1" ht="15">
      <c r="B257" s="87">
        <v>44617</v>
      </c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>
        <v>92.92</v>
      </c>
      <c r="AW257" s="88">
        <v>93</v>
      </c>
      <c r="AX257" s="88">
        <v>91.61</v>
      </c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>
        <v>62.69</v>
      </c>
      <c r="BZ257" s="88">
        <v>42.94</v>
      </c>
      <c r="CA257" s="88"/>
    </row>
    <row r="258" spans="2:86" s="43" customFormat="1" ht="15">
      <c r="B258" s="87">
        <v>44616</v>
      </c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>
        <v>132.82</v>
      </c>
      <c r="AW258" s="88">
        <v>132.61000000000001</v>
      </c>
      <c r="AX258" s="88">
        <v>130.61000000000001</v>
      </c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>
        <v>77.790000000000006</v>
      </c>
      <c r="BZ258" s="88">
        <v>47.71</v>
      </c>
      <c r="CA258" s="88"/>
      <c r="CC258" s="36"/>
    </row>
    <row r="259" spans="2:86" s="10" customFormat="1" ht="15">
      <c r="B259" s="87">
        <v>44615</v>
      </c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>
        <v>86.45</v>
      </c>
      <c r="AW259" s="88">
        <v>88.23</v>
      </c>
      <c r="AX259" s="88">
        <v>87.81</v>
      </c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>
        <v>63.62</v>
      </c>
      <c r="BZ259" s="88">
        <v>43.49</v>
      </c>
      <c r="CA259" s="88"/>
      <c r="CB259" s="28"/>
      <c r="CC259" s="28"/>
      <c r="CD259" s="28"/>
      <c r="CE259" s="28"/>
      <c r="CF259" s="28"/>
      <c r="CG259" s="28"/>
      <c r="CH259" s="28"/>
    </row>
    <row r="260" spans="2:86" s="10" customFormat="1" ht="15">
      <c r="B260" s="87">
        <v>44614</v>
      </c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>
        <v>78.099999999999994</v>
      </c>
      <c r="AW260" s="88">
        <v>79.150000000000006</v>
      </c>
      <c r="AX260" s="88">
        <v>78.94</v>
      </c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>
        <v>58</v>
      </c>
      <c r="BZ260" s="88">
        <v>40</v>
      </c>
      <c r="CA260" s="88"/>
      <c r="CB260" s="28"/>
      <c r="CC260" s="28"/>
      <c r="CD260" s="28"/>
      <c r="CE260" s="28"/>
      <c r="CF260" s="28"/>
      <c r="CG260" s="28"/>
      <c r="CH260" s="28"/>
    </row>
    <row r="261" spans="2:86" s="10" customFormat="1" ht="15">
      <c r="B261" s="87">
        <v>44613</v>
      </c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>
        <v>71.55</v>
      </c>
      <c r="AW261" s="88">
        <v>71.3</v>
      </c>
      <c r="AX261" s="88">
        <v>70.680000000000007</v>
      </c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>
        <v>52.35</v>
      </c>
      <c r="BZ261" s="88">
        <v>37</v>
      </c>
      <c r="CA261" s="88"/>
      <c r="CB261" s="28"/>
      <c r="CC261" s="28"/>
      <c r="CD261" s="28"/>
      <c r="CE261" s="28"/>
      <c r="CF261" s="28"/>
      <c r="CG261" s="28"/>
      <c r="CH261" s="28"/>
    </row>
    <row r="262" spans="2:86" s="10" customFormat="1" ht="15">
      <c r="B262" s="87">
        <v>44610</v>
      </c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>
        <v>71.5</v>
      </c>
      <c r="AW262" s="88">
        <v>72.91</v>
      </c>
      <c r="AX262" s="88">
        <v>72.41</v>
      </c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>
        <v>52.66</v>
      </c>
      <c r="BZ262" s="88">
        <v>36.86</v>
      </c>
      <c r="CA262" s="88"/>
      <c r="CB262" s="28"/>
      <c r="CC262" s="28"/>
      <c r="CD262" s="28"/>
      <c r="CE262" s="28"/>
      <c r="CF262" s="28"/>
      <c r="CG262" s="28"/>
      <c r="CH262" s="28"/>
    </row>
    <row r="263" spans="2:86" s="10" customFormat="1" ht="15">
      <c r="B263" s="87">
        <v>44609</v>
      </c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>
        <v>70.56</v>
      </c>
      <c r="AW263" s="88">
        <v>71.2</v>
      </c>
      <c r="AX263" s="88">
        <v>70.900000000000006</v>
      </c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>
        <v>51.35</v>
      </c>
      <c r="BZ263" s="88">
        <v>36.4</v>
      </c>
      <c r="CA263" s="88"/>
      <c r="CB263" s="28"/>
      <c r="CC263" s="28"/>
      <c r="CD263" s="28"/>
      <c r="CE263" s="28"/>
      <c r="CF263" s="28"/>
      <c r="CG263" s="28"/>
      <c r="CH263" s="28"/>
    </row>
    <row r="264" spans="2:86" s="10" customFormat="1" ht="15">
      <c r="B264" s="87">
        <v>44608</v>
      </c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>
        <v>68.150000000000006</v>
      </c>
      <c r="AW264" s="88">
        <v>69.06</v>
      </c>
      <c r="AX264" s="88">
        <v>68.61</v>
      </c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>
        <v>51.41</v>
      </c>
      <c r="BZ264" s="88">
        <v>37.229999999999997</v>
      </c>
      <c r="CA264" s="88"/>
      <c r="CB264" s="28"/>
      <c r="CC264" s="28"/>
      <c r="CD264" s="28"/>
      <c r="CE264" s="28"/>
      <c r="CF264" s="28"/>
      <c r="CG264" s="28"/>
      <c r="CH264" s="28"/>
    </row>
    <row r="265" spans="2:86" s="10" customFormat="1" ht="15">
      <c r="B265" s="87">
        <v>44607</v>
      </c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>
        <v>70</v>
      </c>
      <c r="AW265" s="88">
        <v>70.069999999999993</v>
      </c>
      <c r="AX265" s="88">
        <v>69.53</v>
      </c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>
        <v>52.77</v>
      </c>
      <c r="BZ265" s="88">
        <v>38.32</v>
      </c>
      <c r="CA265" s="88"/>
      <c r="CB265" s="28"/>
      <c r="CC265" s="28"/>
      <c r="CD265" s="28"/>
      <c r="CE265" s="28"/>
      <c r="CF265" s="28"/>
      <c r="CG265" s="28"/>
      <c r="CH265" s="28"/>
    </row>
    <row r="266" spans="2:86" s="10" customFormat="1" ht="15">
      <c r="B266" s="87">
        <v>44606</v>
      </c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>
        <v>79.900000000000006</v>
      </c>
      <c r="AW266" s="88">
        <v>81.05</v>
      </c>
      <c r="AX266" s="88">
        <v>78.97</v>
      </c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>
        <v>56.71</v>
      </c>
      <c r="BZ266" s="88">
        <v>39.520000000000003</v>
      </c>
      <c r="CA266" s="88"/>
      <c r="CB266" s="28"/>
      <c r="CC266" s="28"/>
      <c r="CD266" s="28"/>
      <c r="CE266" s="28"/>
      <c r="CF266" s="28"/>
      <c r="CG266" s="28"/>
      <c r="CH266" s="28"/>
    </row>
    <row r="267" spans="2:86" s="28" customFormat="1" ht="15">
      <c r="B267" s="87">
        <v>44603</v>
      </c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>
        <v>74.099999999999994</v>
      </c>
      <c r="AW267" s="88">
        <v>76.569999999999993</v>
      </c>
      <c r="AX267" s="88">
        <v>75.959999999999994</v>
      </c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>
        <v>54.8</v>
      </c>
      <c r="BZ267" s="88">
        <v>38.78</v>
      </c>
      <c r="CA267" s="88"/>
    </row>
    <row r="268" spans="2:86" s="28" customFormat="1" ht="15">
      <c r="B268" s="87">
        <v>44602</v>
      </c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>
        <v>73.5</v>
      </c>
      <c r="AW268" s="88">
        <v>73.33</v>
      </c>
      <c r="AX268" s="88">
        <v>72.569999999999993</v>
      </c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>
        <v>52.4</v>
      </c>
      <c r="BZ268" s="88">
        <v>37.15</v>
      </c>
      <c r="CA268" s="88"/>
    </row>
    <row r="269" spans="2:86" s="28" customFormat="1" ht="15">
      <c r="B269" s="87">
        <v>44601</v>
      </c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>
        <v>74.650000000000006</v>
      </c>
      <c r="AW269" s="88">
        <v>75.2</v>
      </c>
      <c r="AX269" s="88">
        <v>72.319999999999993</v>
      </c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>
        <v>52.1</v>
      </c>
      <c r="BZ269" s="88">
        <v>36.54</v>
      </c>
      <c r="CA269" s="88"/>
    </row>
    <row r="270" spans="2:86" s="28" customFormat="1" ht="15">
      <c r="B270" s="87">
        <v>44600</v>
      </c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>
        <v>76.400000000000006</v>
      </c>
      <c r="AW270" s="88">
        <v>76.34</v>
      </c>
      <c r="AX270" s="88">
        <v>75.739999999999995</v>
      </c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>
        <v>53.84</v>
      </c>
      <c r="BZ270" s="88">
        <v>36.92</v>
      </c>
      <c r="CA270" s="88"/>
    </row>
    <row r="271" spans="2:86" s="28" customFormat="1" ht="15">
      <c r="B271" s="87">
        <v>44599</v>
      </c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>
        <v>77.900000000000006</v>
      </c>
      <c r="AW271" s="88">
        <v>78.41</v>
      </c>
      <c r="AX271" s="88">
        <v>77.88</v>
      </c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>
        <v>54.49</v>
      </c>
      <c r="BZ271" s="88">
        <v>36.92</v>
      </c>
      <c r="CA271" s="88"/>
    </row>
    <row r="272" spans="2:86" s="28" customFormat="1" ht="15">
      <c r="B272" s="87">
        <v>44596</v>
      </c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>
        <v>81.150000000000006</v>
      </c>
      <c r="AW272" s="88">
        <v>81.180000000000007</v>
      </c>
      <c r="AX272" s="88">
        <v>80.55</v>
      </c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>
        <v>55.63</v>
      </c>
      <c r="BZ272" s="88">
        <v>36.840000000000003</v>
      </c>
      <c r="CA272" s="88"/>
      <c r="CC272" s="45"/>
    </row>
    <row r="273" spans="2:81" s="28" customFormat="1" ht="15">
      <c r="B273" s="87">
        <v>44595</v>
      </c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>
        <v>78.45</v>
      </c>
      <c r="AW273" s="88">
        <v>75.900000000000006</v>
      </c>
      <c r="AX273" s="88">
        <v>77.39</v>
      </c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>
        <v>53.11</v>
      </c>
      <c r="BZ273" s="88">
        <v>35.229999999999997</v>
      </c>
      <c r="CA273" s="88"/>
    </row>
    <row r="274" spans="2:81" s="28" customFormat="1" ht="15">
      <c r="B274" s="87">
        <v>44594</v>
      </c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>
        <v>75.900000000000006</v>
      </c>
      <c r="AW274" s="88">
        <v>75.349999999999994</v>
      </c>
      <c r="AX274" s="88">
        <v>74.34</v>
      </c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>
        <v>52.19</v>
      </c>
      <c r="BZ274" s="88">
        <v>35.03</v>
      </c>
      <c r="CA274" s="88"/>
    </row>
    <row r="275" spans="2:81" s="28" customFormat="1" ht="15">
      <c r="B275" s="87">
        <v>44593</v>
      </c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>
        <v>74.8</v>
      </c>
      <c r="AW275" s="88">
        <v>71.7</v>
      </c>
      <c r="AX275" s="88">
        <v>72.44</v>
      </c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>
        <v>52</v>
      </c>
      <c r="BZ275" s="88">
        <v>35.15</v>
      </c>
      <c r="CA275" s="88"/>
    </row>
    <row r="276" spans="2:81" s="28" customFormat="1" ht="15">
      <c r="B276" s="87">
        <v>44592</v>
      </c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>
        <v>84.3</v>
      </c>
      <c r="AV276" s="88">
        <v>83.12</v>
      </c>
      <c r="AW276" s="88">
        <v>81.569999999999993</v>
      </c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>
        <v>55.44</v>
      </c>
      <c r="BZ276" s="88">
        <v>35.94</v>
      </c>
      <c r="CA276" s="88"/>
    </row>
    <row r="277" spans="2:81" s="28" customFormat="1" ht="15">
      <c r="B277" s="87">
        <v>44589</v>
      </c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>
        <v>91.4</v>
      </c>
      <c r="AV277" s="88">
        <v>90.16</v>
      </c>
      <c r="AW277" s="88">
        <v>88.64</v>
      </c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>
        <v>57.17</v>
      </c>
      <c r="BZ277" s="88">
        <v>35.99</v>
      </c>
      <c r="CA277" s="88"/>
    </row>
    <row r="278" spans="2:81" s="28" customFormat="1" ht="15">
      <c r="B278" s="87">
        <v>44588</v>
      </c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>
        <v>90.45</v>
      </c>
      <c r="AV278" s="88">
        <v>90.15</v>
      </c>
      <c r="AW278" s="88">
        <v>89</v>
      </c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>
        <v>54.65</v>
      </c>
      <c r="BZ278" s="88">
        <v>34.229999999999997</v>
      </c>
      <c r="CA278" s="88"/>
      <c r="CC278" s="36"/>
    </row>
    <row r="279" spans="2:81" s="28" customFormat="1" ht="15">
      <c r="B279" s="87">
        <v>44587</v>
      </c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>
        <v>90.6</v>
      </c>
      <c r="AV279" s="88">
        <v>89.5</v>
      </c>
      <c r="AW279" s="88">
        <v>86.31</v>
      </c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>
        <v>52.77</v>
      </c>
      <c r="BZ279" s="88">
        <v>33.4</v>
      </c>
      <c r="CA279" s="88"/>
    </row>
    <row r="280" spans="2:81" s="28" customFormat="1" ht="15">
      <c r="B280" s="87">
        <v>44586</v>
      </c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>
        <v>93</v>
      </c>
      <c r="AV280" s="88">
        <v>91.06</v>
      </c>
      <c r="AW280" s="88">
        <v>84.36</v>
      </c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>
        <v>50.95</v>
      </c>
      <c r="BZ280" s="88">
        <v>32.409999999999997</v>
      </c>
      <c r="CA280" s="88"/>
    </row>
    <row r="281" spans="2:81" s="28" customFormat="1" ht="15">
      <c r="B281" s="87">
        <v>44585</v>
      </c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>
        <v>89.5</v>
      </c>
      <c r="AV281" s="88">
        <v>90.02</v>
      </c>
      <c r="AW281" s="88">
        <v>81.760000000000005</v>
      </c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>
        <v>49.53</v>
      </c>
      <c r="BZ281" s="88">
        <v>31.91</v>
      </c>
      <c r="CA281" s="88"/>
    </row>
    <row r="282" spans="2:81" s="28" customFormat="1" ht="15">
      <c r="B282" s="87">
        <v>44582</v>
      </c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>
        <v>77.08</v>
      </c>
      <c r="AV282" s="88">
        <v>75.989999999999995</v>
      </c>
      <c r="AW282" s="88">
        <v>69.14</v>
      </c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>
        <v>45.73</v>
      </c>
      <c r="BZ282" s="88">
        <v>30.84</v>
      </c>
      <c r="CA282" s="88"/>
    </row>
    <row r="283" spans="2:81" s="28" customFormat="1" ht="15">
      <c r="B283" s="87">
        <v>44581</v>
      </c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>
        <v>74</v>
      </c>
      <c r="AV283" s="88">
        <v>72.3</v>
      </c>
      <c r="AW283" s="88">
        <v>64.94</v>
      </c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>
        <v>44.45</v>
      </c>
      <c r="BZ283" s="88">
        <v>30.7</v>
      </c>
      <c r="CA283" s="88"/>
    </row>
    <row r="284" spans="2:81" s="28" customFormat="1" ht="15">
      <c r="B284" s="87">
        <v>44580</v>
      </c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>
        <v>71.900000000000006</v>
      </c>
      <c r="AV284" s="88">
        <v>72.05</v>
      </c>
      <c r="AW284" s="88">
        <v>62.43</v>
      </c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>
        <v>43.43</v>
      </c>
      <c r="BZ284" s="88">
        <v>30.53</v>
      </c>
      <c r="CA284" s="88"/>
    </row>
    <row r="285" spans="2:81" s="28" customFormat="1" ht="15">
      <c r="B285" s="87">
        <v>44579</v>
      </c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>
        <v>76.62</v>
      </c>
      <c r="AV285" s="88">
        <v>75.06</v>
      </c>
      <c r="AW285" s="88">
        <v>64.98</v>
      </c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>
        <v>44.24</v>
      </c>
      <c r="BZ285" s="88">
        <v>30.96</v>
      </c>
      <c r="CA285" s="88"/>
      <c r="CC285" s="45"/>
    </row>
    <row r="286" spans="2:81" s="28" customFormat="1" ht="15">
      <c r="B286" s="87">
        <v>44578</v>
      </c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>
        <v>75.069999999999993</v>
      </c>
      <c r="AV286" s="88">
        <v>73.819999999999993</v>
      </c>
      <c r="AW286" s="88">
        <v>64.900000000000006</v>
      </c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>
        <v>43.9</v>
      </c>
      <c r="BZ286" s="88">
        <v>30.84</v>
      </c>
      <c r="CA286" s="88"/>
    </row>
    <row r="287" spans="2:81" s="28" customFormat="1" ht="15">
      <c r="B287" s="87">
        <v>44575</v>
      </c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>
        <v>85.02</v>
      </c>
      <c r="AV287" s="88">
        <v>83.78</v>
      </c>
      <c r="AW287" s="88">
        <v>68.319999999999993</v>
      </c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>
        <v>44.97</v>
      </c>
      <c r="BZ287" s="88">
        <v>31.91</v>
      </c>
      <c r="CA287" s="88"/>
    </row>
    <row r="288" spans="2:81" s="28" customFormat="1" ht="15">
      <c r="B288" s="87">
        <v>44574</v>
      </c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>
        <v>81</v>
      </c>
      <c r="AV288" s="88">
        <v>82.7</v>
      </c>
      <c r="AW288" s="88">
        <v>65.56</v>
      </c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>
        <v>44.55</v>
      </c>
      <c r="BZ288" s="88">
        <v>32.090000000000003</v>
      </c>
      <c r="CA288" s="88"/>
    </row>
    <row r="289" spans="2:81" s="28" customFormat="1" ht="15">
      <c r="B289" s="87">
        <v>44573</v>
      </c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>
        <v>73.650000000000006</v>
      </c>
      <c r="AV289" s="88">
        <v>72.13</v>
      </c>
      <c r="AW289" s="88">
        <v>65.290000000000006</v>
      </c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>
        <v>44.2</v>
      </c>
      <c r="BZ289" s="88">
        <v>32.03</v>
      </c>
      <c r="CA289" s="88"/>
    </row>
    <row r="290" spans="2:81" s="28" customFormat="1" ht="15">
      <c r="B290" s="87">
        <v>44572</v>
      </c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>
        <v>78</v>
      </c>
      <c r="AV290" s="88">
        <v>75.790000000000006</v>
      </c>
      <c r="AW290" s="88">
        <v>71.67</v>
      </c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>
        <v>46.42</v>
      </c>
      <c r="BZ290" s="88">
        <v>31.63</v>
      </c>
      <c r="CA290" s="88"/>
    </row>
    <row r="291" spans="2:81" s="28" customFormat="1" ht="15">
      <c r="B291" s="87">
        <v>44571</v>
      </c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>
        <v>87.43</v>
      </c>
      <c r="AV291" s="88">
        <v>81.510000000000005</v>
      </c>
      <c r="AW291" s="88">
        <v>77.790000000000006</v>
      </c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>
        <v>48.17</v>
      </c>
      <c r="BZ291" s="88">
        <v>31.48</v>
      </c>
      <c r="CA291" s="88"/>
    </row>
    <row r="292" spans="2:81" s="43" customFormat="1" ht="15">
      <c r="B292" s="87">
        <v>44568</v>
      </c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>
        <v>87.17</v>
      </c>
      <c r="AV292" s="88">
        <v>85.42</v>
      </c>
      <c r="AW292" s="88">
        <v>79.66</v>
      </c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>
        <v>48.69</v>
      </c>
      <c r="BZ292" s="88">
        <v>31.67</v>
      </c>
      <c r="CA292" s="88"/>
      <c r="CC292" s="36"/>
    </row>
    <row r="293" spans="2:81" s="43" customFormat="1" ht="15">
      <c r="B293" s="87">
        <v>44567</v>
      </c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>
        <v>95.65</v>
      </c>
      <c r="AV293" s="88">
        <v>94.76</v>
      </c>
      <c r="AW293" s="88">
        <v>86.66</v>
      </c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>
        <v>51.75</v>
      </c>
      <c r="BZ293" s="88">
        <v>32.36</v>
      </c>
      <c r="CA293" s="88"/>
    </row>
    <row r="294" spans="2:81" s="43" customFormat="1" ht="15">
      <c r="B294" s="87">
        <v>44566</v>
      </c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>
        <v>94</v>
      </c>
      <c r="AV294" s="88">
        <v>89.34</v>
      </c>
      <c r="AW294" s="88">
        <v>83.04</v>
      </c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>
        <v>50.46</v>
      </c>
      <c r="BZ294" s="88">
        <v>31.67</v>
      </c>
      <c r="CA294" s="88"/>
    </row>
    <row r="295" spans="2:81" s="43" customFormat="1" ht="15">
      <c r="B295" s="87">
        <v>44565</v>
      </c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>
        <v>85.5</v>
      </c>
      <c r="AV295" s="88">
        <v>88</v>
      </c>
      <c r="AW295" s="88">
        <v>80.63</v>
      </c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>
        <v>48.95</v>
      </c>
      <c r="BZ295" s="88">
        <v>31.09</v>
      </c>
      <c r="CA295" s="88"/>
    </row>
    <row r="296" spans="2:81" s="43" customFormat="1" ht="15">
      <c r="B296" s="87">
        <v>44564</v>
      </c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>
        <v>79.5</v>
      </c>
      <c r="AV296" s="88">
        <v>77.819999999999993</v>
      </c>
      <c r="AW296" s="88">
        <v>72.459999999999994</v>
      </c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>
        <v>45.51</v>
      </c>
      <c r="BZ296" s="88">
        <v>30.78</v>
      </c>
      <c r="CA296" s="88"/>
    </row>
    <row r="297" spans="2:81" s="43" customFormat="1" ht="15">
      <c r="B297" s="87">
        <v>44561</v>
      </c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>
        <v>60</v>
      </c>
      <c r="AU297" s="88">
        <v>72.75</v>
      </c>
      <c r="AV297" s="88">
        <v>71.55</v>
      </c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>
        <v>45.22</v>
      </c>
      <c r="BZ297" s="88"/>
      <c r="CA297" s="88"/>
    </row>
    <row r="298" spans="2:81" s="43" customFormat="1" ht="15">
      <c r="B298" s="87">
        <v>44560</v>
      </c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>
        <v>86</v>
      </c>
      <c r="AU298" s="88">
        <v>88.83</v>
      </c>
      <c r="AV298" s="88">
        <v>86.34</v>
      </c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>
        <v>79.77</v>
      </c>
      <c r="BY298" s="88">
        <v>47.93</v>
      </c>
      <c r="BZ298" s="88"/>
      <c r="CA298" s="88"/>
    </row>
    <row r="299" spans="2:81" s="43" customFormat="1" ht="15">
      <c r="B299" s="87">
        <v>44559</v>
      </c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>
        <v>97</v>
      </c>
      <c r="AU299" s="88">
        <v>95.98</v>
      </c>
      <c r="AV299" s="88">
        <v>93.58</v>
      </c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>
        <v>90.11</v>
      </c>
      <c r="BY299" s="88">
        <v>51.38</v>
      </c>
      <c r="BZ299" s="88"/>
      <c r="CA299" s="88"/>
    </row>
    <row r="300" spans="2:81" s="43" customFormat="1" ht="15">
      <c r="B300" s="87">
        <v>44558</v>
      </c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>
        <v>106.24</v>
      </c>
      <c r="AU300" s="88">
        <v>106.58</v>
      </c>
      <c r="AV300" s="88">
        <v>103.22</v>
      </c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>
        <v>95.21</v>
      </c>
      <c r="BY300" s="88">
        <v>52.23</v>
      </c>
      <c r="BZ300" s="88"/>
      <c r="CA300" s="88"/>
    </row>
    <row r="301" spans="2:81" s="43" customFormat="1" ht="15">
      <c r="B301" s="87">
        <v>44557</v>
      </c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>
        <v>106.54</v>
      </c>
      <c r="AU301" s="88">
        <v>106.93</v>
      </c>
      <c r="AV301" s="88">
        <v>104.1</v>
      </c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>
        <v>96.89</v>
      </c>
      <c r="BY301" s="88">
        <v>51.39</v>
      </c>
      <c r="BZ301" s="88"/>
      <c r="CA301" s="88"/>
    </row>
    <row r="302" spans="2:81" s="43" customFormat="1" ht="15">
      <c r="B302" s="87">
        <v>44554</v>
      </c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>
        <v>109.25</v>
      </c>
      <c r="AU302" s="88">
        <v>109.48</v>
      </c>
      <c r="AV302" s="88">
        <v>106.14</v>
      </c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>
        <v>99.12</v>
      </c>
      <c r="BY302" s="88">
        <v>52.55</v>
      </c>
      <c r="BZ302" s="88"/>
      <c r="CA302" s="88"/>
    </row>
    <row r="303" spans="2:81" s="43" customFormat="1" ht="15">
      <c r="B303" s="87">
        <v>44553</v>
      </c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>
        <v>132.22999999999999</v>
      </c>
      <c r="AU303" s="88">
        <v>132.09</v>
      </c>
      <c r="AV303" s="88">
        <v>126.59</v>
      </c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>
        <v>113.01</v>
      </c>
      <c r="BY303" s="88">
        <v>56.12</v>
      </c>
      <c r="BZ303" s="88"/>
      <c r="CA303" s="88"/>
    </row>
    <row r="304" spans="2:81" s="43" customFormat="1" ht="15">
      <c r="B304" s="87">
        <v>44552</v>
      </c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>
        <v>165.45</v>
      </c>
      <c r="AU304" s="88">
        <v>164.3</v>
      </c>
      <c r="AV304" s="88">
        <v>156.68</v>
      </c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>
        <v>138.27000000000001</v>
      </c>
      <c r="BY304" s="88">
        <v>62.32</v>
      </c>
      <c r="BZ304" s="88"/>
      <c r="CA304" s="88"/>
    </row>
    <row r="305" spans="2:81" s="43" customFormat="1" ht="15">
      <c r="B305" s="87">
        <v>44551</v>
      </c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>
        <v>180.57</v>
      </c>
      <c r="AU305" s="88">
        <v>180.39</v>
      </c>
      <c r="AV305" s="88">
        <v>167.22</v>
      </c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>
        <v>138.47999999999999</v>
      </c>
      <c r="BY305" s="88">
        <v>62</v>
      </c>
      <c r="BZ305" s="88"/>
      <c r="CA305" s="88"/>
    </row>
    <row r="306" spans="2:81" s="43" customFormat="1" ht="15">
      <c r="B306" s="87">
        <v>44550</v>
      </c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>
        <v>147.25</v>
      </c>
      <c r="AU306" s="88">
        <v>147.13</v>
      </c>
      <c r="AV306" s="88">
        <v>134.16</v>
      </c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>
        <v>104.83</v>
      </c>
      <c r="BY306" s="88">
        <v>52.61</v>
      </c>
      <c r="BZ306" s="88"/>
      <c r="CA306" s="88"/>
    </row>
    <row r="307" spans="2:81" s="43" customFormat="1" ht="15">
      <c r="B307" s="87">
        <v>44547</v>
      </c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>
        <v>137.01</v>
      </c>
      <c r="AU307" s="88">
        <v>136.99</v>
      </c>
      <c r="AV307" s="88">
        <v>122.51</v>
      </c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>
        <v>94.33</v>
      </c>
      <c r="BY307" s="88">
        <v>48.16</v>
      </c>
      <c r="BZ307" s="88"/>
      <c r="CA307" s="88"/>
    </row>
    <row r="308" spans="2:81" s="43" customFormat="1" ht="15">
      <c r="B308" s="87">
        <v>44546</v>
      </c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>
        <v>136.80000000000001</v>
      </c>
      <c r="AU308" s="88">
        <v>141.93</v>
      </c>
      <c r="AV308" s="88">
        <v>130.80000000000001</v>
      </c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>
        <v>92.51</v>
      </c>
      <c r="BY308" s="88">
        <v>46.87</v>
      </c>
      <c r="BZ308" s="88"/>
      <c r="CA308" s="88"/>
    </row>
    <row r="309" spans="2:81" s="43" customFormat="1" ht="15">
      <c r="B309" s="87">
        <v>44545</v>
      </c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>
        <v>128.5</v>
      </c>
      <c r="AU309" s="88">
        <v>129.44999999999999</v>
      </c>
      <c r="AV309" s="88">
        <v>115.1</v>
      </c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>
        <v>82.64</v>
      </c>
      <c r="BY309" s="88">
        <v>42.97</v>
      </c>
      <c r="BZ309" s="88"/>
      <c r="CA309" s="88"/>
    </row>
    <row r="310" spans="2:81" s="43" customFormat="1" ht="15">
      <c r="B310" s="87">
        <v>44544</v>
      </c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>
        <v>129.41</v>
      </c>
      <c r="AU310" s="88">
        <v>129.06</v>
      </c>
      <c r="AV310" s="88">
        <v>118.24</v>
      </c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>
        <v>86.01</v>
      </c>
      <c r="BY310" s="88">
        <v>44.43</v>
      </c>
      <c r="BZ310" s="88"/>
      <c r="CA310" s="88"/>
    </row>
    <row r="311" spans="2:81" s="43" customFormat="1" ht="15">
      <c r="B311" s="87">
        <v>44543</v>
      </c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>
        <v>118.8</v>
      </c>
      <c r="AU311" s="88">
        <v>116.7</v>
      </c>
      <c r="AV311" s="88">
        <v>107.83</v>
      </c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88"/>
      <c r="BT311" s="88"/>
      <c r="BU311" s="88"/>
      <c r="BV311" s="88"/>
      <c r="BW311" s="88"/>
      <c r="BX311" s="88">
        <v>83.35</v>
      </c>
      <c r="BY311" s="88">
        <v>45.02</v>
      </c>
      <c r="BZ311" s="88"/>
      <c r="CA311" s="88"/>
    </row>
    <row r="312" spans="2:81" s="43" customFormat="1" ht="15">
      <c r="B312" s="87">
        <v>44540</v>
      </c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>
        <v>105.95</v>
      </c>
      <c r="AU312" s="88">
        <v>107.39</v>
      </c>
      <c r="AV312" s="88">
        <v>98.86</v>
      </c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>
        <v>78.28</v>
      </c>
      <c r="BY312" s="88">
        <v>44</v>
      </c>
      <c r="BZ312" s="88"/>
      <c r="CA312" s="88"/>
    </row>
    <row r="313" spans="2:81" s="43" customFormat="1" ht="15">
      <c r="B313" s="87">
        <v>44539</v>
      </c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>
        <v>101</v>
      </c>
      <c r="AU313" s="88">
        <v>102.43</v>
      </c>
      <c r="AV313" s="88">
        <v>94.82</v>
      </c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>
        <v>72.22</v>
      </c>
      <c r="BY313" s="88">
        <v>41.94</v>
      </c>
      <c r="BZ313" s="88"/>
      <c r="CA313" s="88"/>
    </row>
    <row r="314" spans="2:81" s="43" customFormat="1" ht="15">
      <c r="B314" s="87">
        <v>44538</v>
      </c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>
        <v>103.9</v>
      </c>
      <c r="AU314" s="88">
        <v>103.55</v>
      </c>
      <c r="AV314" s="88">
        <v>95.95</v>
      </c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>
        <v>75.58</v>
      </c>
      <c r="BY314" s="88">
        <v>43.92</v>
      </c>
      <c r="BZ314" s="88"/>
      <c r="CA314" s="88"/>
      <c r="CC314" s="44"/>
    </row>
    <row r="315" spans="2:81" s="43" customFormat="1" ht="15">
      <c r="B315" s="87">
        <v>44537</v>
      </c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>
        <v>98.5</v>
      </c>
      <c r="AU315" s="88">
        <v>97.93</v>
      </c>
      <c r="AV315" s="88">
        <v>90.86</v>
      </c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>
        <v>66.84</v>
      </c>
      <c r="BY315" s="88">
        <v>40.83</v>
      </c>
      <c r="BZ315" s="88"/>
      <c r="CA315" s="88"/>
    </row>
    <row r="316" spans="2:81" s="43" customFormat="1" ht="15">
      <c r="B316" s="87">
        <v>44536</v>
      </c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>
        <v>91.85</v>
      </c>
      <c r="AU316" s="88">
        <v>92.79</v>
      </c>
      <c r="AV316" s="88">
        <v>84.87</v>
      </c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>
        <v>60.46</v>
      </c>
      <c r="BY316" s="88">
        <v>38.549999999999997</v>
      </c>
      <c r="BZ316" s="88"/>
      <c r="CA316" s="88"/>
    </row>
    <row r="317" spans="2:81" s="43" customFormat="1" ht="15">
      <c r="B317" s="87">
        <v>44533</v>
      </c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>
        <v>93.1</v>
      </c>
      <c r="AU317" s="88">
        <v>91.4</v>
      </c>
      <c r="AV317" s="88">
        <v>83.53</v>
      </c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88"/>
      <c r="BT317" s="88"/>
      <c r="BU317" s="88"/>
      <c r="BV317" s="88"/>
      <c r="BW317" s="88"/>
      <c r="BX317" s="88">
        <v>58.04</v>
      </c>
      <c r="BY317" s="88">
        <v>37.5</v>
      </c>
      <c r="BZ317" s="88"/>
      <c r="CA317" s="88"/>
    </row>
    <row r="318" spans="2:81" s="43" customFormat="1" ht="15">
      <c r="B318" s="87">
        <v>44532</v>
      </c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>
        <v>94.6</v>
      </c>
      <c r="AU318" s="88">
        <v>92.73</v>
      </c>
      <c r="AV318" s="88">
        <v>84.87</v>
      </c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>
        <v>56.48</v>
      </c>
      <c r="BY318" s="88">
        <v>36.72</v>
      </c>
      <c r="BZ318" s="88"/>
      <c r="CA318" s="88"/>
    </row>
    <row r="319" spans="2:81" s="43" customFormat="1" ht="15">
      <c r="B319" s="87">
        <v>44531</v>
      </c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>
        <v>96.95</v>
      </c>
      <c r="AU319" s="88">
        <v>94.21</v>
      </c>
      <c r="AV319" s="88">
        <v>85.78</v>
      </c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88"/>
      <c r="BT319" s="88"/>
      <c r="BU319" s="88"/>
      <c r="BV319" s="88"/>
      <c r="BW319" s="88"/>
      <c r="BX319" s="88">
        <v>56.91</v>
      </c>
      <c r="BY319" s="88">
        <v>36.85</v>
      </c>
      <c r="BZ319" s="88"/>
      <c r="CA319" s="88"/>
    </row>
    <row r="320" spans="2:81" s="43" customFormat="1" ht="15">
      <c r="B320" s="87">
        <v>44530</v>
      </c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>
        <v>94.2</v>
      </c>
      <c r="AT320" s="88">
        <v>94.99</v>
      </c>
      <c r="AU320" s="88">
        <v>94.5</v>
      </c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>
        <v>56.41</v>
      </c>
      <c r="BY320" s="88">
        <v>36.450000000000003</v>
      </c>
      <c r="BZ320" s="88"/>
      <c r="CA320" s="88"/>
    </row>
    <row r="321" spans="2:86" s="43" customFormat="1" ht="15">
      <c r="B321" s="87">
        <v>44529</v>
      </c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>
        <v>96.5</v>
      </c>
      <c r="AT321" s="88">
        <v>95.95</v>
      </c>
      <c r="AU321" s="88">
        <v>95.62</v>
      </c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>
        <v>56.88</v>
      </c>
      <c r="BY321" s="88">
        <v>36.520000000000003</v>
      </c>
      <c r="BZ321" s="88"/>
      <c r="CA321" s="88"/>
    </row>
    <row r="322" spans="2:86" s="43" customFormat="1" ht="15">
      <c r="B322" s="87">
        <v>44526</v>
      </c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>
        <v>89.5</v>
      </c>
      <c r="AT322" s="88">
        <v>90.62</v>
      </c>
      <c r="AU322" s="88">
        <v>90.52</v>
      </c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>
        <v>54.7</v>
      </c>
      <c r="BY322" s="88">
        <v>35.409999999999997</v>
      </c>
      <c r="BZ322" s="88"/>
      <c r="CA322" s="88"/>
    </row>
    <row r="323" spans="2:86" s="43" customFormat="1" ht="15">
      <c r="B323" s="87">
        <v>44525</v>
      </c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>
        <v>95.25</v>
      </c>
      <c r="AT323" s="88">
        <v>96.18</v>
      </c>
      <c r="AU323" s="88">
        <v>96</v>
      </c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88"/>
      <c r="BT323" s="88"/>
      <c r="BU323" s="88"/>
      <c r="BV323" s="88"/>
      <c r="BW323" s="88"/>
      <c r="BX323" s="88">
        <v>57.7</v>
      </c>
      <c r="BY323" s="88">
        <v>37.03</v>
      </c>
      <c r="BZ323" s="88"/>
      <c r="CA323" s="88"/>
    </row>
    <row r="324" spans="2:86" s="43" customFormat="1" ht="15">
      <c r="B324" s="87">
        <v>44524</v>
      </c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>
        <v>94.55</v>
      </c>
      <c r="AT324" s="88">
        <v>96.83</v>
      </c>
      <c r="AU324" s="88">
        <v>96.46</v>
      </c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>
        <v>57.31</v>
      </c>
      <c r="BY324" s="88">
        <v>36.07</v>
      </c>
      <c r="BZ324" s="88"/>
      <c r="CA324" s="88"/>
    </row>
    <row r="325" spans="2:86" s="43" customFormat="1" ht="15">
      <c r="B325" s="87">
        <v>44523</v>
      </c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>
        <v>94</v>
      </c>
      <c r="AT325" s="88">
        <v>93.41</v>
      </c>
      <c r="AU325" s="88">
        <v>93.28</v>
      </c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88"/>
      <c r="BT325" s="88"/>
      <c r="BU325" s="88"/>
      <c r="BV325" s="88"/>
      <c r="BW325" s="88"/>
      <c r="BX325" s="88">
        <v>55.43</v>
      </c>
      <c r="BY325" s="88">
        <v>34.93</v>
      </c>
      <c r="BZ325" s="88"/>
      <c r="CA325" s="88"/>
    </row>
    <row r="326" spans="2:86" s="43" customFormat="1" ht="15">
      <c r="B326" s="87">
        <v>44522</v>
      </c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>
        <v>86.3</v>
      </c>
      <c r="AT326" s="88">
        <v>86.75</v>
      </c>
      <c r="AU326" s="88">
        <v>86.57</v>
      </c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>
        <v>52.6</v>
      </c>
      <c r="BY326" s="88">
        <v>34.14</v>
      </c>
      <c r="BZ326" s="88"/>
      <c r="CA326" s="88"/>
    </row>
    <row r="327" spans="2:86" s="43" customFormat="1" ht="15">
      <c r="B327" s="87">
        <v>44519</v>
      </c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>
        <v>88.48</v>
      </c>
      <c r="AT327" s="88">
        <v>89.72</v>
      </c>
      <c r="AU327" s="88">
        <v>89.5</v>
      </c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88"/>
      <c r="BT327" s="88"/>
      <c r="BU327" s="88"/>
      <c r="BV327" s="88"/>
      <c r="BW327" s="88"/>
      <c r="BX327" s="88">
        <v>53.66</v>
      </c>
      <c r="BY327" s="88">
        <v>34.49</v>
      </c>
      <c r="BZ327" s="88"/>
      <c r="CA327" s="88"/>
    </row>
    <row r="328" spans="2:86" s="43" customFormat="1" ht="15">
      <c r="B328" s="87">
        <v>44518</v>
      </c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>
        <v>95.66</v>
      </c>
      <c r="AT328" s="88">
        <v>97.69</v>
      </c>
      <c r="AU328" s="88">
        <v>97.31</v>
      </c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>
        <v>56.95</v>
      </c>
      <c r="BY328" s="88">
        <v>35.450000000000003</v>
      </c>
      <c r="BZ328" s="88"/>
      <c r="CA328" s="88"/>
    </row>
    <row r="329" spans="2:86" s="43" customFormat="1" ht="15">
      <c r="B329" s="87">
        <v>44517</v>
      </c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>
        <v>99.8</v>
      </c>
      <c r="AT329" s="88">
        <v>99.43</v>
      </c>
      <c r="AU329" s="88">
        <v>99.2</v>
      </c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88"/>
      <c r="BT329" s="88"/>
      <c r="BU329" s="88"/>
      <c r="BV329" s="88"/>
      <c r="BW329" s="88"/>
      <c r="BX329" s="88">
        <v>56.6</v>
      </c>
      <c r="BY329" s="88">
        <v>35.479999999999997</v>
      </c>
      <c r="BZ329" s="88"/>
      <c r="CA329" s="88"/>
    </row>
    <row r="330" spans="2:86" s="43" customFormat="1" ht="15">
      <c r="B330" s="87">
        <v>44516</v>
      </c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>
        <v>94.92</v>
      </c>
      <c r="AT330" s="88">
        <v>94.8</v>
      </c>
      <c r="AU330" s="88">
        <v>94.2</v>
      </c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>
        <v>55.49</v>
      </c>
      <c r="BY330" s="88">
        <v>34.72</v>
      </c>
      <c r="BZ330" s="88"/>
      <c r="CA330" s="88"/>
    </row>
    <row r="331" spans="2:86" s="10" customFormat="1" ht="15">
      <c r="B331" s="87">
        <v>44515</v>
      </c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>
        <v>80.88</v>
      </c>
      <c r="AT331" s="88">
        <v>81.83</v>
      </c>
      <c r="AU331" s="88">
        <v>81.47</v>
      </c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88"/>
      <c r="BT331" s="88"/>
      <c r="BU331" s="88"/>
      <c r="BV331" s="88"/>
      <c r="BW331" s="88"/>
      <c r="BX331" s="88">
        <v>50.48</v>
      </c>
      <c r="BY331" s="88">
        <v>33.47</v>
      </c>
      <c r="BZ331" s="88"/>
      <c r="CA331" s="88"/>
      <c r="CB331" s="28"/>
      <c r="CC331" s="28"/>
      <c r="CD331" s="28"/>
      <c r="CE331" s="28"/>
      <c r="CF331" s="28"/>
      <c r="CG331" s="28"/>
      <c r="CH331" s="28"/>
    </row>
    <row r="332" spans="2:86" s="10" customFormat="1" ht="15">
      <c r="B332" s="87">
        <v>44512</v>
      </c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>
        <v>76.760000000000005</v>
      </c>
      <c r="AT332" s="88">
        <v>77.94</v>
      </c>
      <c r="AU332" s="88">
        <v>77.73</v>
      </c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>
        <v>49.17</v>
      </c>
      <c r="BY332" s="88">
        <v>33.17</v>
      </c>
      <c r="BZ332" s="88"/>
      <c r="CA332" s="88"/>
      <c r="CB332" s="28"/>
      <c r="CC332" s="28"/>
      <c r="CD332" s="28"/>
      <c r="CE332" s="28"/>
      <c r="CF332" s="28"/>
      <c r="CG332" s="28"/>
      <c r="CH332" s="28"/>
    </row>
    <row r="333" spans="2:86" s="10" customFormat="1" ht="15">
      <c r="B333" s="87">
        <v>44511</v>
      </c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>
        <v>76.290000000000006</v>
      </c>
      <c r="AT333" s="88">
        <v>77.12</v>
      </c>
      <c r="AU333" s="88">
        <v>76.900000000000006</v>
      </c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>
        <v>48.89</v>
      </c>
      <c r="BY333" s="88">
        <v>33.18</v>
      </c>
      <c r="BZ333" s="88"/>
      <c r="CA333" s="88"/>
      <c r="CB333" s="28"/>
      <c r="CC333" s="28"/>
      <c r="CD333" s="28"/>
      <c r="CE333" s="28"/>
      <c r="CF333" s="28"/>
      <c r="CG333" s="28"/>
      <c r="CH333" s="28"/>
    </row>
    <row r="334" spans="2:86" s="10" customFormat="1" ht="15">
      <c r="B334" s="87">
        <v>44510</v>
      </c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>
        <v>71</v>
      </c>
      <c r="AT334" s="88">
        <v>70.3</v>
      </c>
      <c r="AU334" s="88">
        <v>70.040000000000006</v>
      </c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>
        <v>45.68</v>
      </c>
      <c r="BY334" s="88">
        <v>32.22</v>
      </c>
      <c r="BZ334" s="88"/>
      <c r="CA334" s="88"/>
      <c r="CB334" s="28"/>
      <c r="CC334" s="28"/>
      <c r="CD334" s="28"/>
      <c r="CE334" s="28"/>
      <c r="CF334" s="28"/>
      <c r="CG334" s="28"/>
      <c r="CH334" s="28"/>
    </row>
    <row r="335" spans="2:86" s="10" customFormat="1" ht="15">
      <c r="B335" s="87">
        <v>44509</v>
      </c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>
        <v>75.650000000000006</v>
      </c>
      <c r="AT335" s="88">
        <v>75.25</v>
      </c>
      <c r="AU335" s="88">
        <v>74.599999999999994</v>
      </c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>
        <v>47.94</v>
      </c>
      <c r="BY335" s="88">
        <v>32.75</v>
      </c>
      <c r="BZ335" s="88"/>
      <c r="CA335" s="88"/>
      <c r="CB335" s="28"/>
      <c r="CC335" s="28"/>
      <c r="CD335" s="28"/>
      <c r="CE335" s="28"/>
      <c r="CF335" s="28"/>
      <c r="CG335" s="28"/>
      <c r="CH335" s="28"/>
    </row>
    <row r="336" spans="2:86" s="10" customFormat="1" ht="15">
      <c r="B336" s="87">
        <v>44508</v>
      </c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>
        <v>80.87</v>
      </c>
      <c r="AT336" s="88">
        <v>81.75</v>
      </c>
      <c r="AU336" s="88">
        <v>81.040000000000006</v>
      </c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>
        <v>51.41</v>
      </c>
      <c r="BY336" s="88">
        <v>34.07</v>
      </c>
      <c r="BZ336" s="88"/>
      <c r="CA336" s="88"/>
      <c r="CB336" s="28"/>
      <c r="CC336" s="28"/>
      <c r="CD336" s="28"/>
      <c r="CE336" s="28"/>
      <c r="CF336" s="28"/>
      <c r="CG336" s="28"/>
      <c r="CH336" s="28"/>
    </row>
    <row r="337" spans="2:86" s="10" customFormat="1" ht="15">
      <c r="B337" s="87">
        <v>44505</v>
      </c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>
        <v>74.95</v>
      </c>
      <c r="AT337" s="88">
        <v>76.7</v>
      </c>
      <c r="AU337" s="88">
        <v>76.06</v>
      </c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88"/>
      <c r="BT337" s="88"/>
      <c r="BU337" s="88"/>
      <c r="BV337" s="88"/>
      <c r="BW337" s="88"/>
      <c r="BX337" s="88">
        <v>49</v>
      </c>
      <c r="BY337" s="88">
        <v>33.28</v>
      </c>
      <c r="BZ337" s="88"/>
      <c r="CA337" s="88"/>
      <c r="CB337" s="28"/>
      <c r="CC337" s="28"/>
      <c r="CD337" s="28"/>
      <c r="CE337" s="28"/>
      <c r="CF337" s="28"/>
      <c r="CG337" s="28"/>
      <c r="CH337" s="28"/>
    </row>
    <row r="338" spans="2:86" s="10" customFormat="1" ht="15">
      <c r="B338" s="87">
        <v>44504</v>
      </c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>
        <v>74.150000000000006</v>
      </c>
      <c r="AT338" s="88">
        <v>75.98</v>
      </c>
      <c r="AU338" s="88">
        <v>75.44</v>
      </c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>
        <v>49.68</v>
      </c>
      <c r="BY338" s="88">
        <v>33.49</v>
      </c>
      <c r="BZ338" s="88"/>
      <c r="CA338" s="88"/>
      <c r="CB338" s="28"/>
      <c r="CC338" s="28"/>
      <c r="CD338" s="28"/>
      <c r="CE338" s="28"/>
      <c r="CF338" s="28"/>
      <c r="CG338" s="28"/>
      <c r="CH338" s="28"/>
    </row>
    <row r="339" spans="2:86" s="10" customFormat="1" ht="15">
      <c r="B339" s="87">
        <v>44503</v>
      </c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>
        <v>78.7</v>
      </c>
      <c r="AT339" s="88">
        <v>78.84</v>
      </c>
      <c r="AU339" s="88">
        <v>78.209999999999994</v>
      </c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88"/>
      <c r="BT339" s="88"/>
      <c r="BU339" s="88"/>
      <c r="BV339" s="88"/>
      <c r="BW339" s="88"/>
      <c r="BX339" s="88">
        <v>51.09</v>
      </c>
      <c r="BY339" s="88">
        <v>33.97</v>
      </c>
      <c r="BZ339" s="88"/>
      <c r="CA339" s="88"/>
      <c r="CB339" s="28"/>
      <c r="CC339" s="28"/>
      <c r="CD339" s="28"/>
      <c r="CE339" s="28"/>
      <c r="CF339" s="28"/>
      <c r="CG339" s="28"/>
      <c r="CH339" s="28"/>
    </row>
    <row r="340" spans="2:86" s="10" customFormat="1" ht="15">
      <c r="B340" s="87">
        <v>44502</v>
      </c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>
        <v>70.900000000000006</v>
      </c>
      <c r="AT340" s="88">
        <v>70.25</v>
      </c>
      <c r="AU340" s="88">
        <v>69.319999999999993</v>
      </c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>
        <v>47.17</v>
      </c>
      <c r="BY340" s="88">
        <v>33.15</v>
      </c>
      <c r="BZ340" s="88"/>
      <c r="CA340" s="88"/>
      <c r="CB340" s="28"/>
      <c r="CC340" s="28"/>
      <c r="CD340" s="28"/>
      <c r="CE340" s="28"/>
      <c r="CF340" s="28"/>
      <c r="CG340" s="28"/>
      <c r="CH340" s="28"/>
    </row>
    <row r="341" spans="2:86" s="10" customFormat="1" ht="15">
      <c r="B341" s="87">
        <v>44501</v>
      </c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>
        <v>68.5</v>
      </c>
      <c r="AT341" s="88">
        <v>67.5</v>
      </c>
      <c r="AU341" s="88">
        <v>66.8</v>
      </c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88"/>
      <c r="BT341" s="88"/>
      <c r="BU341" s="88"/>
      <c r="BV341" s="88"/>
      <c r="BW341" s="88"/>
      <c r="BX341" s="88">
        <v>45.74</v>
      </c>
      <c r="BY341" s="88">
        <v>32.479999999999997</v>
      </c>
      <c r="BZ341" s="88"/>
      <c r="CA341" s="88"/>
      <c r="CB341" s="28"/>
      <c r="CC341" s="28"/>
      <c r="CD341" s="28"/>
      <c r="CE341" s="28"/>
      <c r="CF341" s="28"/>
      <c r="CG341" s="28"/>
      <c r="CH341" s="28"/>
    </row>
    <row r="342" spans="2:86" s="10" customFormat="1" ht="15">
      <c r="B342" s="87">
        <v>44498</v>
      </c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>
        <v>64.75</v>
      </c>
      <c r="AS342" s="88">
        <v>68</v>
      </c>
      <c r="AT342" s="88">
        <v>66.75</v>
      </c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>
        <v>46.74</v>
      </c>
      <c r="BY342" s="88">
        <v>33.1</v>
      </c>
      <c r="BZ342" s="88"/>
      <c r="CA342" s="88"/>
      <c r="CB342" s="28"/>
      <c r="CC342" s="28"/>
      <c r="CD342" s="28"/>
      <c r="CE342" s="28"/>
      <c r="CF342" s="28"/>
      <c r="CG342" s="28"/>
      <c r="CH342" s="28"/>
    </row>
    <row r="343" spans="2:86" s="10" customFormat="1" ht="15">
      <c r="B343" s="87">
        <v>44497</v>
      </c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>
        <v>75.510000000000005</v>
      </c>
      <c r="AS343" s="88">
        <v>81.95</v>
      </c>
      <c r="AT343" s="88">
        <v>79.42</v>
      </c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88"/>
      <c r="BT343" s="88"/>
      <c r="BU343" s="88"/>
      <c r="BV343" s="88"/>
      <c r="BW343" s="88"/>
      <c r="BX343" s="88">
        <v>51.72</v>
      </c>
      <c r="BY343" s="88">
        <v>33.880000000000003</v>
      </c>
      <c r="BZ343" s="88"/>
      <c r="CA343" s="88"/>
      <c r="CB343" s="28"/>
      <c r="CC343" s="28"/>
      <c r="CD343" s="28"/>
      <c r="CE343" s="28"/>
      <c r="CF343" s="28"/>
      <c r="CG343" s="28"/>
      <c r="CH343" s="28"/>
    </row>
    <row r="344" spans="2:86" s="10" customFormat="1" ht="15">
      <c r="B344" s="87">
        <v>44496</v>
      </c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>
        <v>87.59</v>
      </c>
      <c r="AS344" s="88">
        <v>89.17</v>
      </c>
      <c r="AT344" s="88">
        <v>89.22</v>
      </c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>
        <v>56.07</v>
      </c>
      <c r="BY344" s="88">
        <v>35.25</v>
      </c>
      <c r="BZ344" s="88"/>
      <c r="CA344" s="88"/>
      <c r="CB344" s="28"/>
      <c r="CC344" s="28"/>
      <c r="CD344" s="28"/>
      <c r="CE344" s="28"/>
      <c r="CF344" s="28"/>
      <c r="CG344" s="28"/>
      <c r="CH344" s="28"/>
    </row>
    <row r="345" spans="2:86" s="10" customFormat="1" ht="15">
      <c r="B345" s="87">
        <v>44495</v>
      </c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>
        <v>91.6</v>
      </c>
      <c r="AS345" s="88">
        <v>92.5</v>
      </c>
      <c r="AT345" s="88">
        <v>90.96</v>
      </c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>
        <v>56.78</v>
      </c>
      <c r="BY345" s="88">
        <v>35.64</v>
      </c>
      <c r="BZ345" s="88"/>
      <c r="CA345" s="88"/>
      <c r="CB345" s="28"/>
      <c r="CC345" s="28"/>
      <c r="CD345" s="28"/>
      <c r="CE345" s="28"/>
      <c r="CF345" s="28"/>
      <c r="CG345" s="28"/>
      <c r="CH345" s="28"/>
    </row>
    <row r="346" spans="2:86" s="10" customFormat="1" ht="15">
      <c r="B346" s="87">
        <v>44494</v>
      </c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>
        <v>89.8</v>
      </c>
      <c r="AS346" s="88">
        <v>93.25</v>
      </c>
      <c r="AT346" s="88">
        <v>91.03</v>
      </c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>
        <v>56.34</v>
      </c>
      <c r="BY346" s="88">
        <v>35.51</v>
      </c>
      <c r="BZ346" s="88"/>
      <c r="CA346" s="88"/>
      <c r="CB346" s="28"/>
      <c r="CC346" s="28"/>
      <c r="CD346" s="28"/>
      <c r="CE346" s="28"/>
      <c r="CF346" s="28"/>
      <c r="CG346" s="28"/>
      <c r="CH346" s="28"/>
    </row>
    <row r="347" spans="2:86" s="10" customFormat="1" ht="15">
      <c r="B347" s="87">
        <v>44491</v>
      </c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>
        <v>89</v>
      </c>
      <c r="AS347" s="88">
        <v>89.6</v>
      </c>
      <c r="AT347" s="88">
        <v>89.77</v>
      </c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88"/>
      <c r="BT347" s="88"/>
      <c r="BU347" s="88"/>
      <c r="BV347" s="88"/>
      <c r="BW347" s="88"/>
      <c r="BX347" s="88">
        <v>55.3</v>
      </c>
      <c r="BY347" s="88">
        <v>35.020000000000003</v>
      </c>
      <c r="BZ347" s="88"/>
      <c r="CA347" s="88"/>
      <c r="CB347" s="28"/>
      <c r="CC347" s="28"/>
      <c r="CD347" s="28"/>
      <c r="CE347" s="28"/>
      <c r="CF347" s="28"/>
      <c r="CG347" s="28"/>
      <c r="CH347" s="28"/>
    </row>
    <row r="348" spans="2:86" s="10" customFormat="1" ht="15">
      <c r="B348" s="87">
        <v>44490</v>
      </c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>
        <v>91.2</v>
      </c>
      <c r="AS348" s="88">
        <v>91</v>
      </c>
      <c r="AT348" s="88">
        <v>90.98</v>
      </c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>
        <v>55.52</v>
      </c>
      <c r="BY348" s="88">
        <v>34.9</v>
      </c>
      <c r="BZ348" s="88"/>
      <c r="CA348" s="88"/>
      <c r="CB348" s="28"/>
      <c r="CC348" s="36"/>
      <c r="CD348" s="28"/>
      <c r="CE348" s="28"/>
      <c r="CF348" s="28"/>
      <c r="CG348" s="28"/>
      <c r="CH348" s="28"/>
    </row>
    <row r="349" spans="2:86" s="10" customFormat="1" ht="15">
      <c r="B349" s="87">
        <v>44489</v>
      </c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>
        <v>96.17</v>
      </c>
      <c r="AS349" s="88">
        <v>95.83</v>
      </c>
      <c r="AT349" s="88">
        <v>96.11</v>
      </c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88"/>
      <c r="BT349" s="88"/>
      <c r="BU349" s="88"/>
      <c r="BV349" s="88"/>
      <c r="BW349" s="88"/>
      <c r="BX349" s="88">
        <v>57.85</v>
      </c>
      <c r="BY349" s="88">
        <v>35.56</v>
      </c>
      <c r="BZ349" s="88"/>
      <c r="CA349" s="88"/>
      <c r="CB349" s="28"/>
      <c r="CC349" s="28"/>
      <c r="CD349" s="28"/>
      <c r="CE349" s="28"/>
      <c r="CF349" s="28"/>
      <c r="CG349" s="28"/>
      <c r="CH349" s="28"/>
    </row>
    <row r="350" spans="2:86" s="10" customFormat="1" ht="15">
      <c r="B350" s="87">
        <v>44488</v>
      </c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>
        <v>91.75</v>
      </c>
      <c r="AS350" s="88">
        <v>92.25</v>
      </c>
      <c r="AT350" s="88">
        <v>92.42</v>
      </c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>
        <v>56.63</v>
      </c>
      <c r="BY350" s="88">
        <v>35.409999999999997</v>
      </c>
      <c r="BZ350" s="88"/>
      <c r="CA350" s="88"/>
      <c r="CB350" s="28"/>
      <c r="CC350" s="28"/>
      <c r="CD350" s="28"/>
      <c r="CE350" s="28"/>
      <c r="CF350" s="28"/>
      <c r="CG350" s="28"/>
      <c r="CH350" s="28"/>
    </row>
    <row r="351" spans="2:86" s="10" customFormat="1" ht="15">
      <c r="B351" s="87">
        <v>44487</v>
      </c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>
        <v>92.48</v>
      </c>
      <c r="AS351" s="88">
        <v>107</v>
      </c>
      <c r="AT351" s="88">
        <v>96.44</v>
      </c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88"/>
      <c r="BT351" s="88"/>
      <c r="BU351" s="88"/>
      <c r="BV351" s="88"/>
      <c r="BW351" s="88"/>
      <c r="BX351" s="88">
        <v>57.72</v>
      </c>
      <c r="BY351" s="88">
        <v>35.4</v>
      </c>
      <c r="BZ351" s="88"/>
      <c r="CA351" s="88"/>
      <c r="CB351" s="28"/>
      <c r="CC351" s="28"/>
      <c r="CD351" s="28"/>
      <c r="CE351" s="28"/>
      <c r="CF351" s="28"/>
      <c r="CG351" s="28"/>
      <c r="CH351" s="28"/>
    </row>
    <row r="352" spans="2:86" s="10" customFormat="1" ht="15">
      <c r="B352" s="87">
        <v>44484</v>
      </c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>
        <v>89.6</v>
      </c>
      <c r="AS352" s="88">
        <v>95.96</v>
      </c>
      <c r="AT352" s="88">
        <v>96.13</v>
      </c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>
        <v>57.07</v>
      </c>
      <c r="BY352" s="88">
        <v>34.97</v>
      </c>
      <c r="BZ352" s="88"/>
      <c r="CA352" s="88"/>
      <c r="CB352" s="28"/>
      <c r="CC352" s="28"/>
      <c r="CD352" s="28"/>
      <c r="CE352" s="28"/>
      <c r="CF352" s="28"/>
      <c r="CG352" s="28"/>
      <c r="CH352" s="28"/>
    </row>
    <row r="353" spans="2:86" s="10" customFormat="1" ht="15">
      <c r="B353" s="87">
        <v>44483</v>
      </c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>
        <v>102</v>
      </c>
      <c r="AS353" s="88">
        <v>103.33</v>
      </c>
      <c r="AT353" s="88">
        <v>103.58</v>
      </c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>
        <v>59.33</v>
      </c>
      <c r="BY353" s="88">
        <v>34.520000000000003</v>
      </c>
      <c r="BZ353" s="88"/>
      <c r="CA353" s="88"/>
      <c r="CB353" s="28"/>
      <c r="CC353" s="28"/>
      <c r="CD353" s="28"/>
      <c r="CE353" s="28"/>
      <c r="CF353" s="28"/>
      <c r="CG353" s="28"/>
      <c r="CH353" s="28"/>
    </row>
    <row r="354" spans="2:86" s="10" customFormat="1" ht="15">
      <c r="B354" s="87">
        <v>44482</v>
      </c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>
        <v>95</v>
      </c>
      <c r="AS354" s="88">
        <v>96.16</v>
      </c>
      <c r="AT354" s="88">
        <v>96.22</v>
      </c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>
        <v>54.09</v>
      </c>
      <c r="BY354" s="88">
        <v>32.950000000000003</v>
      </c>
      <c r="BZ354" s="88"/>
      <c r="CA354" s="88"/>
      <c r="CB354" s="28"/>
      <c r="CC354" s="28"/>
      <c r="CD354" s="28"/>
      <c r="CE354" s="28"/>
      <c r="CF354" s="28"/>
      <c r="CG354" s="28"/>
      <c r="CH354" s="28"/>
    </row>
    <row r="355" spans="2:86" s="10" customFormat="1" ht="15">
      <c r="B355" s="87">
        <v>44481</v>
      </c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>
        <v>87</v>
      </c>
      <c r="AS355" s="88">
        <v>88.25</v>
      </c>
      <c r="AT355" s="88">
        <v>88.36</v>
      </c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>
        <v>52.24</v>
      </c>
      <c r="BY355" s="88">
        <v>33.14</v>
      </c>
      <c r="BZ355" s="88"/>
      <c r="CA355" s="88"/>
      <c r="CB355" s="28"/>
      <c r="CC355" s="28"/>
      <c r="CD355" s="28"/>
      <c r="CE355" s="28"/>
      <c r="CF355" s="28"/>
      <c r="CG355" s="28"/>
      <c r="CH355" s="28"/>
    </row>
    <row r="356" spans="2:86" s="10" customFormat="1" ht="15">
      <c r="B356" s="87">
        <v>44480</v>
      </c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>
        <v>89.9</v>
      </c>
      <c r="AS356" s="88">
        <v>87.76</v>
      </c>
      <c r="AT356" s="88">
        <v>87.84</v>
      </c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>
        <v>51.13</v>
      </c>
      <c r="BY356" s="88">
        <v>32.58</v>
      </c>
      <c r="BZ356" s="88"/>
      <c r="CA356" s="88"/>
      <c r="CB356" s="28"/>
      <c r="CC356" s="28"/>
      <c r="CD356" s="28"/>
      <c r="CE356" s="28"/>
      <c r="CF356" s="28"/>
      <c r="CG356" s="28"/>
      <c r="CH356" s="28"/>
    </row>
    <row r="357" spans="2:86" s="10" customFormat="1" ht="15">
      <c r="B357" s="87">
        <v>44477</v>
      </c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>
        <v>97.5</v>
      </c>
      <c r="AS357" s="88">
        <v>90.16</v>
      </c>
      <c r="AT357" s="88">
        <v>90.24</v>
      </c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>
        <v>50.92</v>
      </c>
      <c r="BY357" s="88">
        <v>32.299999999999997</v>
      </c>
      <c r="BZ357" s="88"/>
      <c r="CA357" s="88"/>
      <c r="CB357" s="28"/>
      <c r="CC357" s="28"/>
      <c r="CD357" s="28"/>
      <c r="CE357" s="28"/>
      <c r="CF357" s="28"/>
      <c r="CG357" s="28"/>
      <c r="CH357" s="28"/>
    </row>
    <row r="358" spans="2:86" s="10" customFormat="1" ht="15">
      <c r="B358" s="87">
        <v>44476</v>
      </c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>
        <v>101.5</v>
      </c>
      <c r="AS358" s="88">
        <v>103.8</v>
      </c>
      <c r="AT358" s="88">
        <v>103.95</v>
      </c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>
        <v>54.75</v>
      </c>
      <c r="BY358" s="88">
        <v>33.22</v>
      </c>
      <c r="BZ358" s="88"/>
      <c r="CA358" s="88"/>
      <c r="CB358" s="28"/>
      <c r="CC358" s="28"/>
      <c r="CD358" s="28"/>
      <c r="CE358" s="28"/>
      <c r="CF358" s="28"/>
      <c r="CG358" s="28"/>
      <c r="CH358" s="28"/>
    </row>
    <row r="359" spans="2:86" s="10" customFormat="1" ht="15">
      <c r="B359" s="87">
        <v>44475</v>
      </c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>
        <v>107.1</v>
      </c>
      <c r="AS359" s="88">
        <v>106.95</v>
      </c>
      <c r="AT359" s="88">
        <v>107.06</v>
      </c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>
        <v>57.6</v>
      </c>
      <c r="BY359" s="88">
        <v>33.47</v>
      </c>
      <c r="BZ359" s="88"/>
      <c r="CA359" s="88"/>
      <c r="CB359" s="28"/>
      <c r="CC359" s="28"/>
      <c r="CD359" s="28"/>
      <c r="CE359" s="28"/>
      <c r="CF359" s="28"/>
      <c r="CG359" s="28"/>
      <c r="CH359" s="28"/>
    </row>
    <row r="360" spans="2:86" s="10" customFormat="1" ht="15">
      <c r="B360" s="87">
        <v>44474</v>
      </c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>
        <v>109</v>
      </c>
      <c r="AS360" s="88">
        <v>119</v>
      </c>
      <c r="AT360" s="88">
        <v>119.13</v>
      </c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>
        <v>67.09</v>
      </c>
      <c r="BY360" s="88">
        <v>36.44</v>
      </c>
      <c r="BZ360" s="88"/>
      <c r="CA360" s="88"/>
      <c r="CB360" s="28"/>
      <c r="CC360" s="28"/>
      <c r="CD360" s="28"/>
      <c r="CE360" s="28"/>
      <c r="CF360" s="28"/>
      <c r="CG360" s="28"/>
      <c r="CH360" s="28"/>
    </row>
    <row r="361" spans="2:86" s="10" customFormat="1" ht="15">
      <c r="B361" s="87">
        <v>44473</v>
      </c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>
        <v>99.6</v>
      </c>
      <c r="AS361" s="88">
        <v>100.5</v>
      </c>
      <c r="AT361" s="88">
        <v>98.98</v>
      </c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>
        <v>59.8</v>
      </c>
      <c r="BY361" s="88">
        <v>35.22</v>
      </c>
      <c r="BZ361" s="88"/>
      <c r="CA361" s="88"/>
      <c r="CB361" s="28"/>
      <c r="CC361" s="28"/>
      <c r="CD361" s="28"/>
      <c r="CE361" s="28"/>
      <c r="CF361" s="28"/>
      <c r="CG361" s="28"/>
      <c r="CH361" s="28"/>
    </row>
    <row r="362" spans="2:86" s="10" customFormat="1" ht="15">
      <c r="B362" s="87">
        <v>44470</v>
      </c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>
        <v>98.5</v>
      </c>
      <c r="AS362" s="88">
        <v>98.75</v>
      </c>
      <c r="AT362" s="88">
        <v>96.74</v>
      </c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>
        <v>57.57</v>
      </c>
      <c r="BY362" s="88">
        <v>33.83</v>
      </c>
      <c r="BZ362" s="88"/>
      <c r="CA362" s="88"/>
      <c r="CB362" s="28"/>
      <c r="CC362" s="28"/>
      <c r="CD362" s="28"/>
      <c r="CE362" s="28"/>
      <c r="CF362" s="28"/>
      <c r="CG362" s="28"/>
      <c r="CH362" s="28"/>
    </row>
    <row r="363" spans="2:86" s="10" customFormat="1" ht="15">
      <c r="B363" s="87">
        <v>44469</v>
      </c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>
        <v>90</v>
      </c>
      <c r="AR363" s="88">
        <v>95.5</v>
      </c>
      <c r="AS363" s="88">
        <v>96.14</v>
      </c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>
        <v>55.65</v>
      </c>
      <c r="BY363" s="88">
        <v>33.22</v>
      </c>
      <c r="BZ363" s="88"/>
      <c r="CA363" s="88"/>
      <c r="CB363" s="28"/>
      <c r="CC363" s="28"/>
      <c r="CD363" s="28"/>
      <c r="CE363" s="28"/>
      <c r="CF363" s="28"/>
      <c r="CG363" s="28"/>
      <c r="CH363" s="28"/>
    </row>
    <row r="364" spans="2:86" s="10" customFormat="1" ht="15">
      <c r="B364" s="87">
        <v>44468</v>
      </c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>
        <v>86.04</v>
      </c>
      <c r="AR364" s="88">
        <v>84.98</v>
      </c>
      <c r="AS364" s="88">
        <v>85.46</v>
      </c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>
        <v>53.29</v>
      </c>
      <c r="BY364" s="88">
        <v>32.869999999999997</v>
      </c>
      <c r="BZ364" s="88"/>
      <c r="CA364" s="88"/>
      <c r="CB364" s="28"/>
      <c r="CC364" s="28"/>
      <c r="CD364" s="28"/>
      <c r="CE364" s="28"/>
      <c r="CF364" s="28"/>
      <c r="CG364" s="28"/>
      <c r="CH364" s="28"/>
    </row>
    <row r="365" spans="2:86" s="10" customFormat="1" ht="15">
      <c r="B365" s="87">
        <v>44467</v>
      </c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>
        <v>82.93</v>
      </c>
      <c r="AR365" s="88">
        <v>79.83</v>
      </c>
      <c r="AS365" s="88">
        <v>80.16</v>
      </c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>
        <v>50.1</v>
      </c>
      <c r="BY365" s="88">
        <v>31.81</v>
      </c>
      <c r="BZ365" s="88"/>
      <c r="CA365" s="88"/>
      <c r="CB365" s="28"/>
      <c r="CC365" s="28"/>
      <c r="CD365" s="28"/>
      <c r="CE365" s="28"/>
      <c r="CF365" s="28"/>
      <c r="CG365" s="28"/>
      <c r="CH365" s="28"/>
    </row>
    <row r="366" spans="2:86" s="10" customFormat="1" ht="15">
      <c r="B366" s="87">
        <v>44466</v>
      </c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>
        <v>77.349999999999994</v>
      </c>
      <c r="AR366" s="88">
        <v>78.8</v>
      </c>
      <c r="AS366" s="88">
        <v>81.03</v>
      </c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>
        <v>49.67</v>
      </c>
      <c r="BY366" s="88">
        <v>31.75</v>
      </c>
      <c r="BZ366" s="88"/>
      <c r="CA366" s="88"/>
      <c r="CB366" s="28"/>
      <c r="CC366" s="36"/>
      <c r="CD366" s="28"/>
      <c r="CE366" s="28"/>
      <c r="CF366" s="28"/>
      <c r="CG366" s="28"/>
      <c r="CH366" s="28"/>
    </row>
    <row r="367" spans="2:86" s="10" customFormat="1" ht="15">
      <c r="B367" s="87">
        <v>44463</v>
      </c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>
        <v>70.7</v>
      </c>
      <c r="AR367" s="88">
        <v>73.430000000000007</v>
      </c>
      <c r="AS367" s="88">
        <v>73.86</v>
      </c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>
        <v>45.68</v>
      </c>
      <c r="BY367" s="88">
        <v>30.31</v>
      </c>
      <c r="BZ367" s="88"/>
      <c r="CA367" s="88"/>
      <c r="CB367" s="28"/>
      <c r="CC367" s="28"/>
      <c r="CD367" s="28"/>
      <c r="CE367" s="28"/>
      <c r="CF367" s="28"/>
      <c r="CG367" s="28"/>
      <c r="CH367" s="28"/>
    </row>
    <row r="368" spans="2:86" s="10" customFormat="1" ht="15">
      <c r="B368" s="87">
        <v>44462</v>
      </c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>
        <v>69.5</v>
      </c>
      <c r="AR368" s="88">
        <v>72.47</v>
      </c>
      <c r="AS368" s="88">
        <v>72.56</v>
      </c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>
        <v>44.25</v>
      </c>
      <c r="BY368" s="88">
        <v>29.05</v>
      </c>
      <c r="BZ368" s="88"/>
      <c r="CA368" s="88"/>
      <c r="CB368" s="28"/>
      <c r="CC368" s="28"/>
      <c r="CD368" s="28"/>
      <c r="CE368" s="28"/>
      <c r="CF368" s="28"/>
      <c r="CG368" s="28"/>
      <c r="CH368" s="28"/>
    </row>
    <row r="369" spans="2:86" s="10" customFormat="1" ht="15">
      <c r="B369" s="87">
        <v>44461</v>
      </c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>
        <v>71.5</v>
      </c>
      <c r="AR369" s="88">
        <v>75.17</v>
      </c>
      <c r="AS369" s="88">
        <v>75.55</v>
      </c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>
        <v>43.85</v>
      </c>
      <c r="BY369" s="88">
        <v>28.12</v>
      </c>
      <c r="BZ369" s="88"/>
      <c r="CA369" s="88"/>
      <c r="CB369" s="28"/>
      <c r="CC369" s="28"/>
      <c r="CD369" s="28"/>
      <c r="CE369" s="28"/>
      <c r="CF369" s="28"/>
      <c r="CG369" s="28"/>
      <c r="CH369" s="28"/>
    </row>
    <row r="370" spans="2:86" s="10" customFormat="1" ht="15">
      <c r="B370" s="87">
        <v>44460</v>
      </c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>
        <v>75.25</v>
      </c>
      <c r="AR370" s="88">
        <v>77.75</v>
      </c>
      <c r="AS370" s="88">
        <v>76.33</v>
      </c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>
        <v>43.81</v>
      </c>
      <c r="BY370" s="88">
        <v>27.73</v>
      </c>
      <c r="BZ370" s="88"/>
      <c r="CA370" s="88"/>
      <c r="CB370" s="28"/>
      <c r="CC370" s="28"/>
      <c r="CD370" s="28"/>
      <c r="CE370" s="28"/>
      <c r="CF370" s="28"/>
      <c r="CG370" s="28"/>
      <c r="CH370" s="28"/>
    </row>
    <row r="371" spans="2:86" s="10" customFormat="1" ht="15">
      <c r="B371" s="87">
        <v>44459</v>
      </c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>
        <v>77.400000000000006</v>
      </c>
      <c r="AR371" s="88">
        <v>78.010000000000005</v>
      </c>
      <c r="AS371" s="88">
        <v>78.290000000000006</v>
      </c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>
        <v>44.31</v>
      </c>
      <c r="BY371" s="88">
        <v>27.72</v>
      </c>
      <c r="BZ371" s="88"/>
      <c r="CA371" s="88"/>
      <c r="CB371" s="28"/>
      <c r="CC371" s="28"/>
      <c r="CD371" s="28"/>
      <c r="CE371" s="28"/>
      <c r="CF371" s="28"/>
      <c r="CG371" s="28"/>
      <c r="CH371" s="28"/>
    </row>
    <row r="372" spans="2:86" s="10" customFormat="1" ht="15">
      <c r="B372" s="87">
        <v>44456</v>
      </c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>
        <v>66.569999999999993</v>
      </c>
      <c r="AR372" s="88">
        <v>68.260000000000005</v>
      </c>
      <c r="AS372" s="88">
        <v>68.39</v>
      </c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>
        <v>41.29</v>
      </c>
      <c r="BY372" s="88">
        <v>27.35</v>
      </c>
      <c r="BZ372" s="88"/>
      <c r="CA372" s="88"/>
      <c r="CB372" s="28"/>
      <c r="CC372" s="28"/>
      <c r="CD372" s="28"/>
      <c r="CE372" s="28"/>
      <c r="CF372" s="28"/>
      <c r="CG372" s="28"/>
      <c r="CH372" s="28"/>
    </row>
    <row r="373" spans="2:86" s="10" customFormat="1" ht="15">
      <c r="B373" s="87">
        <v>44455</v>
      </c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>
        <v>62.93</v>
      </c>
      <c r="AR373" s="88">
        <v>67.489999999999995</v>
      </c>
      <c r="AS373" s="88">
        <v>67.63</v>
      </c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>
        <v>40.630000000000003</v>
      </c>
      <c r="BY373" s="88">
        <v>27.05</v>
      </c>
      <c r="BZ373" s="88"/>
      <c r="CA373" s="88"/>
      <c r="CB373" s="28"/>
      <c r="CC373" s="28"/>
      <c r="CD373" s="28"/>
      <c r="CE373" s="28"/>
      <c r="CF373" s="28"/>
      <c r="CG373" s="28"/>
      <c r="CH373" s="28"/>
    </row>
    <row r="374" spans="2:86" s="10" customFormat="1" ht="15">
      <c r="B374" s="87">
        <v>44454</v>
      </c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>
        <v>70.150000000000006</v>
      </c>
      <c r="AR374" s="88">
        <v>75.06</v>
      </c>
      <c r="AS374" s="88">
        <v>75.2</v>
      </c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>
        <v>43.37</v>
      </c>
      <c r="BY374" s="88">
        <v>27.66</v>
      </c>
      <c r="BZ374" s="88"/>
      <c r="CA374" s="88"/>
      <c r="CB374" s="28"/>
      <c r="CC374" s="28"/>
      <c r="CD374" s="28"/>
      <c r="CE374" s="28"/>
      <c r="CF374" s="28"/>
      <c r="CG374" s="28"/>
      <c r="CH374" s="28"/>
    </row>
    <row r="375" spans="2:86" s="10" customFormat="1" ht="15">
      <c r="B375" s="87">
        <v>44453</v>
      </c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>
        <v>67.5</v>
      </c>
      <c r="AR375" s="88">
        <v>68.260000000000005</v>
      </c>
      <c r="AS375" s="88">
        <v>68.540000000000006</v>
      </c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>
        <v>41.48</v>
      </c>
      <c r="BY375" s="88">
        <v>27.17</v>
      </c>
      <c r="BZ375" s="88"/>
      <c r="CA375" s="88"/>
      <c r="CB375" s="28"/>
      <c r="CC375" s="28"/>
      <c r="CD375" s="28"/>
      <c r="CE375" s="28"/>
      <c r="CF375" s="28"/>
      <c r="CG375" s="28"/>
      <c r="CH375" s="28"/>
    </row>
    <row r="376" spans="2:86" s="10" customFormat="1" ht="15">
      <c r="B376" s="87">
        <v>44452</v>
      </c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>
        <v>62.96</v>
      </c>
      <c r="AR376" s="88">
        <v>63.61</v>
      </c>
      <c r="AS376" s="88">
        <v>65.86</v>
      </c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>
        <v>40</v>
      </c>
      <c r="BY376" s="88">
        <v>26.79</v>
      </c>
      <c r="BZ376" s="88"/>
      <c r="CA376" s="88"/>
      <c r="CB376" s="28"/>
      <c r="CC376" s="28"/>
      <c r="CD376" s="28"/>
      <c r="CE376" s="28"/>
      <c r="CF376" s="28"/>
      <c r="CG376" s="28"/>
      <c r="CH376" s="28"/>
    </row>
    <row r="377" spans="2:86" s="10" customFormat="1" ht="15">
      <c r="B377" s="87">
        <v>44449</v>
      </c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>
        <v>59.38</v>
      </c>
      <c r="AR377" s="88">
        <v>60.61</v>
      </c>
      <c r="AS377" s="88">
        <v>61.37</v>
      </c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>
        <v>38.75</v>
      </c>
      <c r="BY377" s="88">
        <v>26.53</v>
      </c>
      <c r="BZ377" s="88"/>
      <c r="CA377" s="88"/>
      <c r="CB377" s="28"/>
      <c r="CC377" s="28"/>
      <c r="CD377" s="28"/>
      <c r="CE377" s="28"/>
      <c r="CF377" s="28"/>
      <c r="CG377" s="28"/>
      <c r="CH377" s="28"/>
    </row>
    <row r="378" spans="2:86" s="10" customFormat="1" ht="15">
      <c r="B378" s="87">
        <v>44448</v>
      </c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>
        <v>58.75</v>
      </c>
      <c r="AR378" s="88">
        <v>59.22</v>
      </c>
      <c r="AS378" s="88">
        <v>59.32</v>
      </c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>
        <v>38.93</v>
      </c>
      <c r="BY378" s="88">
        <v>26.72</v>
      </c>
      <c r="BZ378" s="88"/>
      <c r="CA378" s="88"/>
      <c r="CB378" s="28"/>
      <c r="CC378" s="28"/>
      <c r="CD378" s="28"/>
      <c r="CE378" s="28"/>
      <c r="CF378" s="28"/>
      <c r="CG378" s="28"/>
      <c r="CH378" s="28"/>
    </row>
    <row r="379" spans="2:86" s="10" customFormat="1" ht="15">
      <c r="B379" s="87">
        <v>44447</v>
      </c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>
        <v>56.9</v>
      </c>
      <c r="AR379" s="88">
        <v>57.33</v>
      </c>
      <c r="AS379" s="88">
        <v>57.54</v>
      </c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88"/>
      <c r="BT379" s="88"/>
      <c r="BU379" s="88"/>
      <c r="BV379" s="88"/>
      <c r="BW379" s="88"/>
      <c r="BX379" s="88">
        <v>38.01</v>
      </c>
      <c r="BY379" s="88">
        <v>26.44</v>
      </c>
      <c r="BZ379" s="88"/>
      <c r="CA379" s="88"/>
      <c r="CB379" s="28"/>
      <c r="CC379" s="28"/>
      <c r="CD379" s="28"/>
      <c r="CE379" s="28"/>
      <c r="CF379" s="28"/>
      <c r="CG379" s="28"/>
      <c r="CH379" s="28"/>
    </row>
    <row r="380" spans="2:86" s="10" customFormat="1" ht="15">
      <c r="B380" s="87">
        <v>44446</v>
      </c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>
        <v>54.9</v>
      </c>
      <c r="AR380" s="88">
        <v>56.45</v>
      </c>
      <c r="AS380" s="88">
        <v>56.03</v>
      </c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>
        <v>36.590000000000003</v>
      </c>
      <c r="BY380" s="88">
        <v>26.06</v>
      </c>
      <c r="BZ380" s="88"/>
      <c r="CA380" s="88"/>
      <c r="CB380" s="28"/>
      <c r="CC380" s="28"/>
      <c r="CD380" s="28"/>
      <c r="CE380" s="28"/>
      <c r="CF380" s="28"/>
      <c r="CG380" s="28"/>
      <c r="CH380" s="28"/>
    </row>
    <row r="381" spans="2:86" s="10" customFormat="1" ht="15">
      <c r="B381" s="87">
        <v>44445</v>
      </c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>
        <v>54.3</v>
      </c>
      <c r="AR381" s="88">
        <v>53.65</v>
      </c>
      <c r="AS381" s="88">
        <v>55.88</v>
      </c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>
        <v>36.14</v>
      </c>
      <c r="BY381" s="88">
        <v>26.16</v>
      </c>
      <c r="BZ381" s="88"/>
      <c r="CA381" s="88"/>
      <c r="CB381" s="28"/>
      <c r="CC381" s="28"/>
      <c r="CD381" s="28"/>
      <c r="CE381" s="28"/>
      <c r="CF381" s="28"/>
      <c r="CG381" s="28"/>
      <c r="CH381" s="28"/>
    </row>
    <row r="382" spans="2:86" s="10" customFormat="1" ht="15">
      <c r="B382" s="87">
        <v>44442</v>
      </c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>
        <v>53.85</v>
      </c>
      <c r="AR382" s="88">
        <v>52.62</v>
      </c>
      <c r="AS382" s="88">
        <v>53.17</v>
      </c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>
        <v>35.26</v>
      </c>
      <c r="BY382" s="88">
        <v>25.84</v>
      </c>
      <c r="BZ382" s="88"/>
      <c r="CA382" s="88"/>
      <c r="CB382" s="28"/>
      <c r="CC382" s="28"/>
      <c r="CD382" s="28"/>
      <c r="CE382" s="28"/>
      <c r="CF382" s="28"/>
      <c r="CG382" s="28"/>
      <c r="CH382" s="28"/>
    </row>
    <row r="383" spans="2:86" s="10" customFormat="1" ht="15">
      <c r="B383" s="87">
        <v>44441</v>
      </c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>
        <v>53.15</v>
      </c>
      <c r="AR383" s="88">
        <v>53.6</v>
      </c>
      <c r="AS383" s="88">
        <v>54.02</v>
      </c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>
        <v>34.409999999999997</v>
      </c>
      <c r="BY383" s="88">
        <v>25.87</v>
      </c>
      <c r="BZ383" s="88"/>
      <c r="CA383" s="88"/>
      <c r="CB383" s="28"/>
      <c r="CC383" s="28"/>
      <c r="CD383" s="28"/>
      <c r="CE383" s="28"/>
      <c r="CF383" s="28"/>
      <c r="CG383" s="28"/>
      <c r="CH383" s="28"/>
    </row>
    <row r="384" spans="2:86" s="10" customFormat="1" ht="15">
      <c r="B384" s="87">
        <v>44440</v>
      </c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>
        <v>52.25</v>
      </c>
      <c r="AR384" s="88">
        <v>50.78</v>
      </c>
      <c r="AS384" s="88">
        <v>51.3</v>
      </c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>
        <v>34.25</v>
      </c>
      <c r="BY384" s="88">
        <v>25.57</v>
      </c>
      <c r="BZ384" s="88"/>
      <c r="CA384" s="88"/>
      <c r="CB384" s="28"/>
      <c r="CC384" s="28"/>
      <c r="CD384" s="28"/>
      <c r="CE384" s="28"/>
      <c r="CF384" s="28"/>
      <c r="CG384" s="28"/>
      <c r="CH384" s="28"/>
    </row>
    <row r="385" spans="2:86" s="10" customFormat="1" ht="15">
      <c r="B385" s="87">
        <v>44439</v>
      </c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>
        <v>50.85</v>
      </c>
      <c r="AQ385" s="88">
        <v>51.85</v>
      </c>
      <c r="AR385" s="88">
        <v>51.97</v>
      </c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>
        <v>34.729999999999997</v>
      </c>
      <c r="BY385" s="88">
        <v>25.6</v>
      </c>
      <c r="BZ385" s="88"/>
      <c r="CA385" s="88"/>
      <c r="CB385" s="28"/>
      <c r="CC385" s="28"/>
      <c r="CD385" s="28"/>
      <c r="CE385" s="28"/>
      <c r="CF385" s="28"/>
      <c r="CG385" s="28"/>
      <c r="CH385" s="28"/>
    </row>
    <row r="386" spans="2:86" s="10" customFormat="1" ht="15">
      <c r="B386" s="87">
        <v>44438</v>
      </c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>
        <v>49.95</v>
      </c>
      <c r="AQ386" s="88">
        <v>50.78</v>
      </c>
      <c r="AR386" s="88">
        <v>51.37</v>
      </c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>
        <v>34.4</v>
      </c>
      <c r="BY386" s="88">
        <v>25.61</v>
      </c>
      <c r="BZ386" s="88"/>
      <c r="CA386" s="88"/>
      <c r="CB386" s="28"/>
      <c r="CC386" s="28"/>
      <c r="CD386" s="28"/>
      <c r="CE386" s="28"/>
      <c r="CF386" s="28"/>
      <c r="CG386" s="28"/>
      <c r="CH386" s="28"/>
    </row>
    <row r="387" spans="2:86" s="10" customFormat="1" ht="15">
      <c r="B387" s="87">
        <v>44435</v>
      </c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>
        <v>48.1</v>
      </c>
      <c r="AQ387" s="88">
        <v>49.11</v>
      </c>
      <c r="AR387" s="88">
        <v>49.75</v>
      </c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>
        <v>33.69</v>
      </c>
      <c r="BY387" s="88">
        <v>25.27</v>
      </c>
      <c r="BZ387" s="88"/>
      <c r="CA387" s="88"/>
      <c r="CB387" s="28"/>
      <c r="CC387" s="28"/>
      <c r="CD387" s="28"/>
      <c r="CE387" s="28"/>
      <c r="CF387" s="28"/>
      <c r="CG387" s="28"/>
      <c r="CH387" s="28"/>
    </row>
    <row r="388" spans="2:86" s="10" customFormat="1" ht="15">
      <c r="B388" s="87">
        <v>44434</v>
      </c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>
        <v>46.7</v>
      </c>
      <c r="AQ388" s="88">
        <v>46.75</v>
      </c>
      <c r="AR388" s="88">
        <v>47.88</v>
      </c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>
        <v>32.950000000000003</v>
      </c>
      <c r="BY388" s="88">
        <v>25.03</v>
      </c>
      <c r="BZ388" s="88"/>
      <c r="CA388" s="88"/>
      <c r="CB388" s="28"/>
      <c r="CC388" s="28"/>
      <c r="CD388" s="28"/>
      <c r="CE388" s="28"/>
      <c r="CF388" s="28"/>
      <c r="CG388" s="28"/>
      <c r="CH388" s="28"/>
    </row>
    <row r="389" spans="2:86" s="10" customFormat="1" ht="15">
      <c r="B389" s="87">
        <v>44433</v>
      </c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>
        <v>45.78</v>
      </c>
      <c r="AQ389" s="88">
        <v>46.75</v>
      </c>
      <c r="AR389" s="88">
        <v>47.27</v>
      </c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>
        <v>32.83</v>
      </c>
      <c r="BY389" s="88">
        <v>25.01</v>
      </c>
      <c r="BZ389" s="88"/>
      <c r="CA389" s="88"/>
      <c r="CB389" s="28"/>
      <c r="CC389" s="28"/>
      <c r="CD389" s="28"/>
      <c r="CE389" s="28"/>
      <c r="CF389" s="28"/>
      <c r="CG389" s="28"/>
      <c r="CH389" s="28"/>
    </row>
    <row r="390" spans="2:86" s="10" customFormat="1" ht="15">
      <c r="B390" s="87">
        <v>44432</v>
      </c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>
        <v>46.48</v>
      </c>
      <c r="AQ390" s="88">
        <v>46.15</v>
      </c>
      <c r="AR390" s="88">
        <v>46.82</v>
      </c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>
        <v>32.93</v>
      </c>
      <c r="BY390" s="88">
        <v>25.16</v>
      </c>
      <c r="BZ390" s="88"/>
      <c r="CA390" s="88"/>
      <c r="CB390" s="28"/>
      <c r="CC390" s="28"/>
      <c r="CD390" s="28"/>
      <c r="CE390" s="28"/>
      <c r="CF390" s="28"/>
      <c r="CG390" s="28"/>
      <c r="CH390" s="28"/>
    </row>
    <row r="391" spans="2:86" s="10" customFormat="1" ht="15">
      <c r="B391" s="87">
        <v>44431</v>
      </c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>
        <v>42.88</v>
      </c>
      <c r="AQ391" s="88">
        <v>43.99</v>
      </c>
      <c r="AR391" s="88">
        <v>44.62</v>
      </c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>
        <v>31.59</v>
      </c>
      <c r="BY391" s="88">
        <v>24.87</v>
      </c>
      <c r="BZ391" s="88"/>
      <c r="CA391" s="88"/>
      <c r="CB391" s="28"/>
      <c r="CC391" s="28"/>
      <c r="CD391" s="28"/>
      <c r="CE391" s="28"/>
      <c r="CF391" s="28"/>
      <c r="CG391" s="28"/>
      <c r="CH391" s="28"/>
    </row>
    <row r="392" spans="2:86" s="10" customFormat="1" ht="15">
      <c r="B392" s="87">
        <v>44428</v>
      </c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>
        <v>42.45</v>
      </c>
      <c r="AQ392" s="88">
        <v>43.13</v>
      </c>
      <c r="AR392" s="88">
        <v>43.7</v>
      </c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>
        <v>31.33</v>
      </c>
      <c r="BY392" s="88">
        <v>24.49</v>
      </c>
      <c r="BZ392" s="88"/>
      <c r="CA392" s="88"/>
      <c r="CB392" s="28"/>
      <c r="CC392" s="28"/>
      <c r="CD392" s="28"/>
      <c r="CE392" s="28"/>
      <c r="CF392" s="28"/>
      <c r="CG392" s="28"/>
      <c r="CH392" s="28"/>
    </row>
    <row r="393" spans="2:86" s="10" customFormat="1" ht="15">
      <c r="B393" s="87">
        <v>44427</v>
      </c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>
        <v>42.1</v>
      </c>
      <c r="AQ393" s="88">
        <v>41.58</v>
      </c>
      <c r="AR393" s="88">
        <v>42.05</v>
      </c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>
        <v>30.4</v>
      </c>
      <c r="BY393" s="88">
        <v>23.87</v>
      </c>
      <c r="BZ393" s="88"/>
      <c r="CA393" s="88"/>
      <c r="CB393" s="28"/>
      <c r="CC393" s="28"/>
      <c r="CD393" s="28"/>
      <c r="CE393" s="28"/>
      <c r="CF393" s="28"/>
      <c r="CG393" s="28"/>
      <c r="CH393" s="28"/>
    </row>
    <row r="394" spans="2:86" s="10" customFormat="1" ht="15">
      <c r="B394" s="87">
        <v>44426</v>
      </c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>
        <v>46.6</v>
      </c>
      <c r="AQ394" s="88">
        <v>46.3</v>
      </c>
      <c r="AR394" s="88">
        <v>46.98</v>
      </c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>
        <v>33.130000000000003</v>
      </c>
      <c r="BY394" s="88">
        <v>24.1</v>
      </c>
      <c r="BZ394" s="88"/>
      <c r="CA394" s="88"/>
      <c r="CB394" s="28"/>
      <c r="CC394" s="28"/>
      <c r="CD394" s="28"/>
      <c r="CE394" s="28"/>
      <c r="CF394" s="28"/>
      <c r="CG394" s="28"/>
      <c r="CH394" s="28"/>
    </row>
    <row r="395" spans="2:86" s="10" customFormat="1" ht="15">
      <c r="B395" s="87">
        <v>44425</v>
      </c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>
        <v>47.56</v>
      </c>
      <c r="AQ395" s="88">
        <v>47.85</v>
      </c>
      <c r="AR395" s="88">
        <v>48.57</v>
      </c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>
        <v>34.03</v>
      </c>
      <c r="BY395" s="88">
        <v>25.04</v>
      </c>
      <c r="BZ395" s="88"/>
      <c r="CA395" s="88"/>
      <c r="CB395" s="28"/>
      <c r="CC395" s="28"/>
      <c r="CD395" s="28"/>
      <c r="CE395" s="28"/>
      <c r="CF395" s="28"/>
      <c r="CG395" s="28"/>
      <c r="CH395" s="28"/>
    </row>
    <row r="396" spans="2:86" s="10" customFormat="1" ht="15">
      <c r="B396" s="87">
        <v>44424</v>
      </c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>
        <v>48.58</v>
      </c>
      <c r="AQ396" s="88">
        <v>49</v>
      </c>
      <c r="AR396" s="88">
        <v>49.68</v>
      </c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>
        <v>34.65</v>
      </c>
      <c r="BY396" s="88">
        <v>25.25</v>
      </c>
      <c r="BZ396" s="88"/>
      <c r="CA396" s="88"/>
      <c r="CB396" s="28"/>
      <c r="CC396" s="28"/>
      <c r="CD396" s="28"/>
      <c r="CE396" s="28"/>
      <c r="CF396" s="28"/>
      <c r="CG396" s="28"/>
      <c r="CH396" s="28"/>
    </row>
    <row r="397" spans="2:86" s="10" customFormat="1" ht="15">
      <c r="B397" s="87">
        <v>44421</v>
      </c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>
        <v>45.65</v>
      </c>
      <c r="AQ397" s="88">
        <v>46</v>
      </c>
      <c r="AR397" s="88">
        <v>46.31</v>
      </c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>
        <v>33.020000000000003</v>
      </c>
      <c r="BY397" s="88">
        <v>24.76</v>
      </c>
      <c r="BZ397" s="88"/>
      <c r="CA397" s="88"/>
      <c r="CB397" s="28"/>
      <c r="CC397" s="28"/>
      <c r="CD397" s="28"/>
      <c r="CE397" s="28"/>
      <c r="CF397" s="28"/>
      <c r="CG397" s="28"/>
      <c r="CH397" s="28"/>
    </row>
    <row r="398" spans="2:86" s="10" customFormat="1" ht="15">
      <c r="B398" s="87">
        <v>44420</v>
      </c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>
        <v>46.65</v>
      </c>
      <c r="AQ398" s="88">
        <v>46.9</v>
      </c>
      <c r="AR398" s="88">
        <v>47.52</v>
      </c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>
        <v>33.200000000000003</v>
      </c>
      <c r="BY398" s="88">
        <v>24.85</v>
      </c>
      <c r="BZ398" s="88"/>
      <c r="CA398" s="88"/>
      <c r="CB398" s="28"/>
      <c r="CC398" s="28"/>
      <c r="CD398" s="28"/>
      <c r="CE398" s="28"/>
      <c r="CF398" s="28"/>
      <c r="CG398" s="28"/>
      <c r="CH398" s="28"/>
    </row>
    <row r="399" spans="2:86" s="10" customFormat="1" ht="15">
      <c r="B399" s="87">
        <v>44419</v>
      </c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>
        <v>46.99</v>
      </c>
      <c r="AQ399" s="88">
        <v>47.6</v>
      </c>
      <c r="AR399" s="88">
        <v>47.57</v>
      </c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>
        <v>33.18</v>
      </c>
      <c r="BY399" s="88">
        <v>24.6</v>
      </c>
      <c r="BZ399" s="88"/>
      <c r="CA399" s="88"/>
      <c r="CB399" s="28"/>
      <c r="CC399" s="28"/>
      <c r="CD399" s="28"/>
      <c r="CE399" s="28"/>
      <c r="CF399" s="28"/>
      <c r="CG399" s="28"/>
      <c r="CH399" s="28"/>
    </row>
    <row r="400" spans="2:86" s="10" customFormat="1" ht="15">
      <c r="B400" s="87">
        <v>44418</v>
      </c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>
        <v>45.25</v>
      </c>
      <c r="AQ400" s="88">
        <v>45.6</v>
      </c>
      <c r="AR400" s="88">
        <v>46.21</v>
      </c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>
        <v>32.03</v>
      </c>
      <c r="BY400" s="88">
        <v>24.08</v>
      </c>
      <c r="BZ400" s="88"/>
      <c r="CA400" s="88"/>
      <c r="CB400" s="28"/>
      <c r="CC400" s="28"/>
      <c r="CD400" s="28"/>
      <c r="CE400" s="28"/>
      <c r="CF400" s="28"/>
      <c r="CG400" s="28"/>
      <c r="CH400" s="28"/>
    </row>
    <row r="401" spans="2:86" s="10" customFormat="1" ht="15">
      <c r="B401" s="87">
        <v>44417</v>
      </c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>
        <v>44.08</v>
      </c>
      <c r="AQ401" s="88">
        <v>43.98</v>
      </c>
      <c r="AR401" s="88">
        <v>44.38</v>
      </c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>
        <v>31.13</v>
      </c>
      <c r="BY401" s="88">
        <v>23.57</v>
      </c>
      <c r="BZ401" s="88"/>
      <c r="CA401" s="88"/>
      <c r="CB401" s="28"/>
      <c r="CC401" s="28"/>
      <c r="CD401" s="28"/>
      <c r="CE401" s="28"/>
      <c r="CF401" s="28"/>
      <c r="CG401" s="28"/>
      <c r="CH401" s="28"/>
    </row>
    <row r="402" spans="2:86" s="10" customFormat="1" ht="15">
      <c r="B402" s="87">
        <v>44414</v>
      </c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>
        <v>44</v>
      </c>
      <c r="AQ402" s="88">
        <v>44.26</v>
      </c>
      <c r="AR402" s="88">
        <v>44.52</v>
      </c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>
        <v>31.08</v>
      </c>
      <c r="BY402" s="88">
        <v>23.66</v>
      </c>
      <c r="BZ402" s="88"/>
      <c r="CA402" s="88"/>
      <c r="CB402" s="28"/>
      <c r="CC402" s="28"/>
      <c r="CD402" s="28"/>
      <c r="CE402" s="28"/>
      <c r="CF402" s="28"/>
      <c r="CG402" s="28"/>
      <c r="CH402" s="28"/>
    </row>
    <row r="403" spans="2:86" s="10" customFormat="1" ht="15">
      <c r="B403" s="87">
        <v>44413</v>
      </c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>
        <v>43.32</v>
      </c>
      <c r="AQ403" s="88">
        <v>44.15</v>
      </c>
      <c r="AR403" s="88">
        <v>44.25</v>
      </c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>
        <v>30.48</v>
      </c>
      <c r="BY403" s="88">
        <v>23.27</v>
      </c>
      <c r="BZ403" s="88"/>
      <c r="CA403" s="88"/>
      <c r="CB403" s="28"/>
      <c r="CC403" s="28"/>
      <c r="CD403" s="28"/>
      <c r="CE403" s="28"/>
      <c r="CF403" s="28"/>
      <c r="CG403" s="28"/>
      <c r="CH403" s="28"/>
    </row>
    <row r="404" spans="2:86" s="10" customFormat="1" ht="15">
      <c r="B404" s="87">
        <v>44412</v>
      </c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>
        <v>43.13</v>
      </c>
      <c r="AQ404" s="88">
        <v>43.4</v>
      </c>
      <c r="AR404" s="88">
        <v>43.36</v>
      </c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>
        <v>29.38</v>
      </c>
      <c r="BY404" s="88">
        <v>22.98</v>
      </c>
      <c r="BZ404" s="88"/>
      <c r="CA404" s="88"/>
      <c r="CB404" s="28"/>
      <c r="CC404" s="28"/>
      <c r="CD404" s="28"/>
      <c r="CE404" s="28"/>
      <c r="CF404" s="28"/>
      <c r="CG404" s="28"/>
      <c r="CH404" s="28"/>
    </row>
    <row r="405" spans="2:86" s="10" customFormat="1" ht="15">
      <c r="B405" s="87">
        <v>44411</v>
      </c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>
        <v>42.5</v>
      </c>
      <c r="AQ405" s="88">
        <v>42.75</v>
      </c>
      <c r="AR405" s="88">
        <v>42.46</v>
      </c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>
        <v>28.58</v>
      </c>
      <c r="BY405" s="88">
        <v>22.7</v>
      </c>
      <c r="BZ405" s="88"/>
      <c r="CA405" s="88"/>
      <c r="CB405" s="28"/>
      <c r="CC405" s="28"/>
      <c r="CD405" s="28"/>
      <c r="CE405" s="28"/>
      <c r="CF405" s="28"/>
      <c r="CG405" s="28"/>
      <c r="CH405" s="28"/>
    </row>
    <row r="406" spans="2:86" s="10" customFormat="1" ht="15">
      <c r="B406" s="87">
        <v>44410</v>
      </c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>
        <v>43.13</v>
      </c>
      <c r="AQ406" s="88">
        <v>43.05</v>
      </c>
      <c r="AR406" s="88">
        <v>43.39</v>
      </c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>
        <v>28.63</v>
      </c>
      <c r="BY406" s="88">
        <v>22.63</v>
      </c>
      <c r="BZ406" s="88"/>
      <c r="CA406" s="88"/>
      <c r="CB406" s="28"/>
      <c r="CC406" s="28"/>
      <c r="CD406" s="28"/>
      <c r="CE406" s="28"/>
      <c r="CF406" s="28"/>
      <c r="CG406" s="28"/>
      <c r="CH406" s="28"/>
    </row>
    <row r="407" spans="2:86" s="10" customFormat="1" ht="15">
      <c r="B407" s="87">
        <v>44407</v>
      </c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>
        <v>40.98</v>
      </c>
      <c r="AP407" s="88">
        <v>41.65</v>
      </c>
      <c r="AQ407" s="88">
        <v>42.05</v>
      </c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>
        <v>28.38</v>
      </c>
      <c r="BY407" s="88">
        <v>22.66</v>
      </c>
      <c r="BZ407" s="88"/>
      <c r="CA407" s="88"/>
      <c r="CB407" s="28"/>
      <c r="CC407" s="28"/>
      <c r="CD407" s="28"/>
      <c r="CE407" s="28"/>
      <c r="CF407" s="28"/>
      <c r="CG407" s="28"/>
      <c r="CH407" s="28"/>
    </row>
    <row r="408" spans="2:86" s="10" customFormat="1" ht="15">
      <c r="B408" s="87">
        <v>44406</v>
      </c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>
        <v>42</v>
      </c>
      <c r="AP408" s="88">
        <v>42</v>
      </c>
      <c r="AQ408" s="88">
        <v>42.36</v>
      </c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>
        <v>28.28</v>
      </c>
      <c r="BY408" s="88">
        <v>22.54</v>
      </c>
      <c r="BZ408" s="88"/>
      <c r="CA408" s="88"/>
      <c r="CB408" s="28"/>
      <c r="CC408" s="28"/>
      <c r="CD408" s="28"/>
      <c r="CE408" s="28"/>
      <c r="CF408" s="28"/>
      <c r="CG408" s="28"/>
      <c r="CH408" s="28"/>
    </row>
    <row r="409" spans="2:86" s="10" customFormat="1" ht="15">
      <c r="B409" s="87">
        <v>44405</v>
      </c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>
        <v>40</v>
      </c>
      <c r="AP409" s="88">
        <v>39.799999999999997</v>
      </c>
      <c r="AQ409" s="88">
        <v>41.02</v>
      </c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>
        <v>28</v>
      </c>
      <c r="BY409" s="88">
        <v>22.43</v>
      </c>
      <c r="BZ409" s="88"/>
      <c r="CA409" s="88"/>
      <c r="CB409" s="28"/>
      <c r="CC409" s="28"/>
      <c r="CD409" s="28"/>
      <c r="CE409" s="28"/>
      <c r="CF409" s="28"/>
      <c r="CG409" s="28"/>
      <c r="CH409" s="28"/>
    </row>
    <row r="410" spans="2:86" s="10" customFormat="1" ht="15">
      <c r="B410" s="87">
        <v>44404</v>
      </c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>
        <v>37.979999999999997</v>
      </c>
      <c r="AP410" s="88">
        <v>38.549999999999997</v>
      </c>
      <c r="AQ410" s="88">
        <v>38.979999999999997</v>
      </c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>
        <v>27.1</v>
      </c>
      <c r="BY410" s="88">
        <v>22.06</v>
      </c>
      <c r="BZ410" s="88"/>
      <c r="CA410" s="88"/>
      <c r="CB410" s="28"/>
      <c r="CC410" s="28"/>
      <c r="CD410" s="28"/>
      <c r="CE410" s="28"/>
      <c r="CF410" s="28"/>
      <c r="CG410" s="28"/>
      <c r="CH410" s="28"/>
    </row>
    <row r="411" spans="2:86" s="10" customFormat="1" ht="15">
      <c r="B411" s="87">
        <v>44403</v>
      </c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>
        <v>37.35</v>
      </c>
      <c r="AP411" s="88">
        <v>37.9</v>
      </c>
      <c r="AQ411" s="88">
        <v>38.299999999999997</v>
      </c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>
        <v>26.83</v>
      </c>
      <c r="BY411" s="88">
        <v>21.97</v>
      </c>
      <c r="BZ411" s="88"/>
      <c r="CA411" s="88"/>
      <c r="CB411" s="28"/>
      <c r="CC411" s="28"/>
      <c r="CD411" s="28"/>
      <c r="CE411" s="28"/>
      <c r="CF411" s="28"/>
      <c r="CG411" s="28"/>
      <c r="CH411" s="28"/>
    </row>
    <row r="412" spans="2:86" s="10" customFormat="1" ht="15">
      <c r="B412" s="87">
        <v>44400</v>
      </c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>
        <v>35.799999999999997</v>
      </c>
      <c r="AP412" s="88">
        <v>36.4</v>
      </c>
      <c r="AQ412" s="88">
        <v>36.92</v>
      </c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>
        <v>26.28</v>
      </c>
      <c r="BY412" s="88">
        <v>21.75</v>
      </c>
      <c r="BZ412" s="88"/>
      <c r="CA412" s="88"/>
      <c r="CB412" s="28"/>
      <c r="CC412" s="28"/>
      <c r="CD412" s="28"/>
      <c r="CE412" s="28"/>
      <c r="CF412" s="28"/>
      <c r="CG412" s="28"/>
      <c r="CH412" s="28"/>
    </row>
    <row r="413" spans="2:86" s="10" customFormat="1" ht="15">
      <c r="B413" s="87">
        <v>44399</v>
      </c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>
        <v>36.43</v>
      </c>
      <c r="AP413" s="88">
        <v>36.6</v>
      </c>
      <c r="AQ413" s="88">
        <v>37.520000000000003</v>
      </c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88"/>
      <c r="BT413" s="88"/>
      <c r="BU413" s="88"/>
      <c r="BV413" s="88"/>
      <c r="BW413" s="88"/>
      <c r="BX413" s="88">
        <v>26.13</v>
      </c>
      <c r="BY413" s="88">
        <v>21.62</v>
      </c>
      <c r="BZ413" s="88"/>
      <c r="CA413" s="88"/>
      <c r="CB413" s="28"/>
      <c r="CC413" s="28"/>
      <c r="CD413" s="28"/>
      <c r="CE413" s="28"/>
      <c r="CF413" s="28"/>
      <c r="CG413" s="28"/>
      <c r="CH413" s="28"/>
    </row>
    <row r="414" spans="2:86" s="10" customFormat="1" ht="15">
      <c r="B414" s="87">
        <v>44398</v>
      </c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>
        <v>36.299999999999997</v>
      </c>
      <c r="AP414" s="88">
        <v>36.75</v>
      </c>
      <c r="AQ414" s="88">
        <v>37.36</v>
      </c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>
        <v>26.28</v>
      </c>
      <c r="BY414" s="88">
        <v>21.59</v>
      </c>
      <c r="BZ414" s="88"/>
      <c r="CA414" s="88"/>
      <c r="CB414" s="28"/>
      <c r="CC414" s="36"/>
      <c r="CD414" s="28"/>
      <c r="CE414" s="28"/>
      <c r="CF414" s="28"/>
      <c r="CG414" s="28"/>
      <c r="CH414" s="28"/>
    </row>
    <row r="415" spans="2:86" s="10" customFormat="1" ht="15">
      <c r="B415" s="87">
        <v>44397</v>
      </c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>
        <v>35.520000000000003</v>
      </c>
      <c r="AP415" s="88">
        <v>36.299999999999997</v>
      </c>
      <c r="AQ415" s="88">
        <v>36.49</v>
      </c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>
        <v>25.93</v>
      </c>
      <c r="BY415" s="88">
        <v>21.41</v>
      </c>
      <c r="BZ415" s="88"/>
      <c r="CA415" s="88"/>
      <c r="CB415" s="28"/>
      <c r="CC415" s="28"/>
      <c r="CD415" s="28"/>
      <c r="CE415" s="28"/>
      <c r="CF415" s="28"/>
      <c r="CG415" s="28"/>
      <c r="CH415" s="28"/>
    </row>
    <row r="416" spans="2:86" s="10" customFormat="1" ht="15">
      <c r="B416" s="87">
        <v>44396</v>
      </c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>
        <v>36.31</v>
      </c>
      <c r="AP416" s="88">
        <v>36.75</v>
      </c>
      <c r="AQ416" s="88">
        <v>36.979999999999997</v>
      </c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>
        <v>26.28</v>
      </c>
      <c r="BY416" s="88">
        <v>21.45</v>
      </c>
      <c r="BZ416" s="88"/>
      <c r="CA416" s="88"/>
      <c r="CB416" s="28"/>
      <c r="CC416" s="28"/>
      <c r="CD416" s="28"/>
      <c r="CE416" s="28"/>
      <c r="CF416" s="28"/>
      <c r="CG416" s="28"/>
      <c r="CH416" s="28"/>
    </row>
    <row r="417" spans="1:101" ht="15">
      <c r="A417" s="10"/>
      <c r="B417" s="87">
        <v>44393</v>
      </c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>
        <v>35.36</v>
      </c>
      <c r="AP417" s="88">
        <v>36.01</v>
      </c>
      <c r="AQ417" s="88">
        <v>36.14</v>
      </c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>
        <v>26.2</v>
      </c>
      <c r="BY417" s="88">
        <v>21.65</v>
      </c>
      <c r="BZ417" s="88"/>
      <c r="CA417" s="88"/>
      <c r="CB417" s="28"/>
      <c r="CC417" s="28"/>
      <c r="CD417" s="28"/>
      <c r="CE417" s="28"/>
      <c r="CF417" s="28"/>
      <c r="CG417" s="28"/>
      <c r="CH417" s="28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</row>
    <row r="418" spans="1:101" ht="15">
      <c r="A418" s="10"/>
      <c r="B418" s="87">
        <v>44392</v>
      </c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>
        <v>34.409999999999997</v>
      </c>
      <c r="AP418" s="88">
        <v>34.85</v>
      </c>
      <c r="AQ418" s="88">
        <v>35.200000000000003</v>
      </c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>
        <v>25.78</v>
      </c>
      <c r="BY418" s="88">
        <v>21.6</v>
      </c>
      <c r="BZ418" s="88"/>
      <c r="CA418" s="88"/>
      <c r="CB418" s="28"/>
      <c r="CC418" s="28"/>
      <c r="CD418" s="28"/>
      <c r="CE418" s="28"/>
      <c r="CF418" s="28"/>
      <c r="CG418" s="28"/>
      <c r="CH418" s="28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</row>
    <row r="419" spans="1:101" ht="15">
      <c r="A419" s="10"/>
      <c r="B419" s="87">
        <v>44391</v>
      </c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>
        <v>34.5</v>
      </c>
      <c r="AP419" s="88">
        <v>35.299999999999997</v>
      </c>
      <c r="AQ419" s="88">
        <v>35.28</v>
      </c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>
        <v>26.23</v>
      </c>
      <c r="BY419" s="88">
        <v>21.77</v>
      </c>
      <c r="BZ419" s="88"/>
      <c r="CA419" s="88"/>
      <c r="CB419" s="28"/>
      <c r="CC419" s="28"/>
      <c r="CD419" s="28"/>
      <c r="CE419" s="28"/>
      <c r="CF419" s="28"/>
      <c r="CG419" s="28"/>
      <c r="CH419" s="28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</row>
    <row r="420" spans="1:101" ht="15">
      <c r="A420" s="10"/>
      <c r="B420" s="87">
        <v>44390</v>
      </c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>
        <v>35.78</v>
      </c>
      <c r="AP420" s="88">
        <v>36.4</v>
      </c>
      <c r="AQ420" s="88">
        <v>36.25</v>
      </c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>
        <v>26.63</v>
      </c>
      <c r="BY420" s="88">
        <v>21.68</v>
      </c>
      <c r="BZ420" s="88"/>
      <c r="CA420" s="88"/>
      <c r="CB420" s="28"/>
      <c r="CC420" s="28"/>
      <c r="CD420" s="28"/>
      <c r="CE420" s="28"/>
      <c r="CF420" s="28"/>
      <c r="CG420" s="28"/>
      <c r="CH420" s="28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</row>
    <row r="421" spans="1:101" ht="15">
      <c r="A421" s="10"/>
      <c r="B421" s="87">
        <v>44389</v>
      </c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>
        <v>35.299999999999997</v>
      </c>
      <c r="AP421" s="88">
        <v>35.6</v>
      </c>
      <c r="AQ421" s="88">
        <v>35.729999999999997</v>
      </c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>
        <v>26.43</v>
      </c>
      <c r="BY421" s="88">
        <v>21.63</v>
      </c>
      <c r="BZ421" s="88"/>
      <c r="CA421" s="88"/>
      <c r="CB421" s="28"/>
      <c r="CC421" s="28"/>
      <c r="CD421" s="28"/>
      <c r="CE421" s="28"/>
      <c r="CF421" s="28"/>
      <c r="CG421" s="28"/>
      <c r="CH421" s="28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</row>
    <row r="422" spans="1:101" ht="15">
      <c r="A422" s="10"/>
      <c r="B422" s="87">
        <v>44386</v>
      </c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>
        <v>37.700000000000003</v>
      </c>
      <c r="AP422" s="88">
        <v>37.1</v>
      </c>
      <c r="AQ422" s="88">
        <v>38</v>
      </c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>
        <v>27.35</v>
      </c>
      <c r="BY422" s="88">
        <v>21.92</v>
      </c>
      <c r="BZ422" s="88"/>
      <c r="CA422" s="88"/>
      <c r="CB422" s="28"/>
      <c r="CC422" s="28"/>
      <c r="CD422" s="28"/>
      <c r="CE422" s="28"/>
      <c r="CF422" s="28"/>
      <c r="CG422" s="28"/>
      <c r="CH422" s="28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</row>
    <row r="423" spans="1:101" ht="15">
      <c r="A423" s="10"/>
      <c r="B423" s="87">
        <v>44385</v>
      </c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>
        <v>34.35</v>
      </c>
      <c r="AP423" s="88">
        <v>33.1</v>
      </c>
      <c r="AQ423" s="88">
        <v>34.130000000000003</v>
      </c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>
        <v>26</v>
      </c>
      <c r="BY423" s="88">
        <v>21.74</v>
      </c>
      <c r="BZ423" s="88"/>
      <c r="CA423" s="88"/>
      <c r="CB423" s="28"/>
      <c r="CC423" s="28"/>
      <c r="CD423" s="28"/>
      <c r="CE423" s="28"/>
      <c r="CF423" s="28"/>
      <c r="CG423" s="28"/>
      <c r="CH423" s="28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</row>
    <row r="424" spans="1:101" ht="15">
      <c r="A424" s="10"/>
      <c r="B424" s="87">
        <v>44384</v>
      </c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>
        <v>35.549999999999997</v>
      </c>
      <c r="AP424" s="88">
        <v>33.58</v>
      </c>
      <c r="AQ424" s="88">
        <v>33.6</v>
      </c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>
        <v>26.6</v>
      </c>
      <c r="BY424" s="88">
        <v>21.49</v>
      </c>
      <c r="BZ424" s="88"/>
      <c r="CA424" s="88"/>
      <c r="CB424" s="28"/>
      <c r="CC424" s="28"/>
      <c r="CD424" s="28"/>
      <c r="CE424" s="28"/>
      <c r="CF424" s="28"/>
      <c r="CG424" s="28"/>
      <c r="CH424" s="28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</row>
    <row r="425" spans="1:101" s="28" customFormat="1" ht="15">
      <c r="A425" s="10"/>
      <c r="B425" s="87">
        <v>44383</v>
      </c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>
        <v>34.5</v>
      </c>
      <c r="AP425" s="88">
        <v>33.9</v>
      </c>
      <c r="AQ425" s="88">
        <v>34</v>
      </c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>
        <v>27.45</v>
      </c>
      <c r="BY425" s="88">
        <v>21.5</v>
      </c>
      <c r="BZ425" s="88"/>
      <c r="CA425" s="88"/>
    </row>
    <row r="426" spans="1:101" ht="15">
      <c r="A426" s="10"/>
      <c r="B426" s="87">
        <v>44382</v>
      </c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>
        <v>38.729999999999997</v>
      </c>
      <c r="AP426" s="88">
        <v>38.75</v>
      </c>
      <c r="AQ426" s="88">
        <v>38.83</v>
      </c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>
        <v>27.43</v>
      </c>
      <c r="BY426" s="88">
        <v>21.91</v>
      </c>
      <c r="BZ426" s="88"/>
      <c r="CA426" s="88"/>
      <c r="CB426" s="28"/>
      <c r="CC426" s="28"/>
      <c r="CD426" s="28"/>
      <c r="CE426" s="28"/>
      <c r="CF426" s="28"/>
      <c r="CG426" s="28"/>
      <c r="CH426" s="28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</row>
    <row r="427" spans="1:101" ht="15">
      <c r="A427" s="10"/>
      <c r="B427" s="87">
        <v>44379</v>
      </c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>
        <v>36.880000000000003</v>
      </c>
      <c r="AP427" s="88">
        <v>36.700000000000003</v>
      </c>
      <c r="AQ427" s="88">
        <v>36.93</v>
      </c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>
        <v>26.73</v>
      </c>
      <c r="BY427" s="88">
        <v>21.83</v>
      </c>
      <c r="BZ427" s="88"/>
      <c r="CA427" s="88"/>
      <c r="CB427" s="28"/>
      <c r="CC427" s="28"/>
      <c r="CD427" s="28"/>
      <c r="CE427" s="28"/>
      <c r="CF427" s="28"/>
      <c r="CG427" s="28"/>
      <c r="CH427" s="28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</row>
    <row r="428" spans="1:101" ht="15">
      <c r="A428" s="10"/>
      <c r="B428" s="87">
        <v>44378</v>
      </c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>
        <v>36.799999999999997</v>
      </c>
      <c r="AP428" s="88">
        <v>36.799999999999997</v>
      </c>
      <c r="AQ428" s="88">
        <v>37.1</v>
      </c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>
        <v>27.1</v>
      </c>
      <c r="BY428" s="88">
        <v>21.95</v>
      </c>
      <c r="BZ428" s="88"/>
      <c r="CA428" s="88"/>
      <c r="CB428" s="28"/>
      <c r="CC428" s="28"/>
      <c r="CD428" s="28"/>
      <c r="CE428" s="28"/>
      <c r="CF428" s="28"/>
      <c r="CG428" s="28"/>
      <c r="CH428" s="28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</row>
    <row r="429" spans="1:101" ht="15">
      <c r="A429" s="10"/>
      <c r="B429" s="87">
        <v>44377</v>
      </c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>
        <v>35.4</v>
      </c>
      <c r="AO429" s="88">
        <v>35.33</v>
      </c>
      <c r="AP429" s="88">
        <v>35</v>
      </c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>
        <v>26.23</v>
      </c>
      <c r="BY429" s="88">
        <v>21.93</v>
      </c>
      <c r="BZ429" s="88"/>
      <c r="CA429" s="88"/>
      <c r="CB429" s="28"/>
      <c r="CC429" s="28"/>
      <c r="CD429" s="28"/>
      <c r="CE429" s="28"/>
      <c r="CF429" s="28"/>
      <c r="CG429" s="28"/>
      <c r="CH429" s="28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</row>
    <row r="430" spans="1:101" ht="15">
      <c r="A430" s="10"/>
      <c r="B430" s="87">
        <v>44376</v>
      </c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>
        <v>33.99</v>
      </c>
      <c r="AO430" s="88">
        <v>33.950000000000003</v>
      </c>
      <c r="AP430" s="88">
        <v>34.06</v>
      </c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>
        <v>25.8</v>
      </c>
      <c r="BY430" s="88">
        <v>21.82</v>
      </c>
      <c r="BZ430" s="88"/>
      <c r="CA430" s="88"/>
      <c r="CB430" s="28"/>
      <c r="CC430" s="28"/>
      <c r="CD430" s="28"/>
      <c r="CE430" s="28"/>
      <c r="CF430" s="28"/>
      <c r="CG430" s="28"/>
      <c r="CH430" s="28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</row>
    <row r="431" spans="1:101" ht="15">
      <c r="A431" s="10"/>
      <c r="B431" s="87">
        <v>44375</v>
      </c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>
        <v>33.15</v>
      </c>
      <c r="AO431" s="88">
        <v>32.799999999999997</v>
      </c>
      <c r="AP431" s="88">
        <v>32.590000000000003</v>
      </c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>
        <v>25.08</v>
      </c>
      <c r="BY431" s="88">
        <v>21.73</v>
      </c>
      <c r="BZ431" s="88"/>
      <c r="CA431" s="88"/>
      <c r="CB431" s="28"/>
      <c r="CC431" s="36"/>
      <c r="CD431" s="28"/>
      <c r="CE431" s="28"/>
      <c r="CF431" s="28"/>
      <c r="CG431" s="28"/>
      <c r="CH431" s="28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</row>
    <row r="432" spans="1:101" ht="15">
      <c r="A432" s="10"/>
      <c r="B432" s="87">
        <v>44372</v>
      </c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>
        <v>32.68</v>
      </c>
      <c r="AO432" s="88">
        <v>32.700000000000003</v>
      </c>
      <c r="AP432" s="88">
        <v>32.72</v>
      </c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>
        <v>25.18</v>
      </c>
      <c r="BY432" s="88">
        <v>21.75</v>
      </c>
      <c r="BZ432" s="88"/>
      <c r="CA432" s="88"/>
      <c r="CB432" s="28"/>
      <c r="CC432" s="28"/>
      <c r="CD432" s="28"/>
      <c r="CE432" s="28"/>
      <c r="CF432" s="28"/>
      <c r="CG432" s="28"/>
      <c r="CH432" s="28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</row>
    <row r="433" spans="2:86" s="10" customFormat="1" ht="15">
      <c r="B433" s="87">
        <v>44371</v>
      </c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>
        <v>32.549999999999997</v>
      </c>
      <c r="AO433" s="88">
        <v>32.380000000000003</v>
      </c>
      <c r="AP433" s="88">
        <v>32.57</v>
      </c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>
        <v>24.9</v>
      </c>
      <c r="BY433" s="88">
        <v>21.6</v>
      </c>
      <c r="BZ433" s="88"/>
      <c r="CA433" s="88"/>
      <c r="CB433" s="28"/>
      <c r="CC433" s="28"/>
      <c r="CD433" s="28"/>
      <c r="CE433" s="28"/>
      <c r="CF433" s="28"/>
      <c r="CG433" s="28"/>
      <c r="CH433" s="28"/>
    </row>
    <row r="434" spans="2:86" s="10" customFormat="1" ht="15">
      <c r="B434" s="87">
        <v>44370</v>
      </c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>
        <v>32.130000000000003</v>
      </c>
      <c r="AO434" s="88">
        <v>32.1</v>
      </c>
      <c r="AP434" s="88">
        <v>32.07</v>
      </c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>
        <v>24.63</v>
      </c>
      <c r="BY434" s="88">
        <v>21.55</v>
      </c>
      <c r="BZ434" s="88"/>
      <c r="CA434" s="88"/>
      <c r="CB434" s="28"/>
      <c r="CC434" s="28"/>
      <c r="CD434" s="28"/>
      <c r="CE434" s="28"/>
      <c r="CF434" s="28"/>
      <c r="CG434" s="28"/>
      <c r="CH434" s="28"/>
    </row>
    <row r="435" spans="2:86" s="10" customFormat="1" ht="15">
      <c r="B435" s="87">
        <v>44369</v>
      </c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>
        <v>31.22</v>
      </c>
      <c r="AO435" s="88">
        <v>31.3</v>
      </c>
      <c r="AP435" s="88">
        <v>31.08</v>
      </c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>
        <v>24.05</v>
      </c>
      <c r="BY435" s="88">
        <v>21.43</v>
      </c>
      <c r="BZ435" s="88"/>
      <c r="CA435" s="88"/>
      <c r="CB435" s="28"/>
      <c r="CC435" s="28"/>
      <c r="CD435" s="28"/>
      <c r="CE435" s="28"/>
      <c r="CF435" s="28"/>
      <c r="CG435" s="28"/>
      <c r="CH435" s="28"/>
    </row>
    <row r="436" spans="2:86" s="10" customFormat="1" ht="15">
      <c r="B436" s="87">
        <v>44368</v>
      </c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>
        <v>30.3</v>
      </c>
      <c r="AO436" s="88">
        <v>30.3</v>
      </c>
      <c r="AP436" s="88">
        <v>30.45</v>
      </c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>
        <v>23.53</v>
      </c>
      <c r="BY436" s="88">
        <v>21.12</v>
      </c>
      <c r="BZ436" s="88"/>
      <c r="CA436" s="88"/>
      <c r="CB436" s="28"/>
      <c r="CC436" s="28"/>
      <c r="CD436" s="28"/>
      <c r="CE436" s="28"/>
      <c r="CF436" s="28"/>
      <c r="CG436" s="28"/>
      <c r="CH436" s="28"/>
    </row>
    <row r="437" spans="2:86" s="10" customFormat="1" ht="15">
      <c r="B437" s="87">
        <v>44365</v>
      </c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>
        <v>30.15</v>
      </c>
      <c r="AO437" s="88">
        <v>30.02</v>
      </c>
      <c r="AP437" s="88">
        <v>30.59</v>
      </c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>
        <v>23.53</v>
      </c>
      <c r="BY437" s="88">
        <v>21.09</v>
      </c>
      <c r="BZ437" s="88"/>
      <c r="CA437" s="88"/>
      <c r="CB437" s="28"/>
      <c r="CC437" s="28"/>
      <c r="CD437" s="28"/>
      <c r="CE437" s="28"/>
      <c r="CF437" s="28"/>
      <c r="CG437" s="28"/>
      <c r="CH437" s="28"/>
    </row>
    <row r="438" spans="2:86" s="10" customFormat="1" ht="15">
      <c r="B438" s="87">
        <v>44364</v>
      </c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>
        <v>29.53</v>
      </c>
      <c r="AO438" s="88">
        <v>29.6</v>
      </c>
      <c r="AP438" s="88">
        <v>29.37</v>
      </c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>
        <v>22.93</v>
      </c>
      <c r="BY438" s="88">
        <v>20.68</v>
      </c>
      <c r="BZ438" s="88"/>
      <c r="CA438" s="88"/>
      <c r="CB438" s="28"/>
      <c r="CC438" s="28"/>
      <c r="CD438" s="28"/>
      <c r="CE438" s="28"/>
      <c r="CF438" s="28"/>
      <c r="CG438" s="28"/>
      <c r="CH438" s="28"/>
    </row>
    <row r="439" spans="2:86" s="10" customFormat="1" ht="15">
      <c r="B439" s="87">
        <v>44363</v>
      </c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>
        <v>28.95</v>
      </c>
      <c r="AO439" s="88">
        <v>29.25</v>
      </c>
      <c r="AP439" s="88">
        <v>29.41</v>
      </c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>
        <v>22.68</v>
      </c>
      <c r="BY439" s="88">
        <v>20.55</v>
      </c>
      <c r="BZ439" s="88"/>
      <c r="CA439" s="88"/>
      <c r="CB439" s="28"/>
      <c r="CC439" s="28"/>
      <c r="CD439" s="28"/>
      <c r="CE439" s="28"/>
      <c r="CF439" s="28"/>
      <c r="CG439" s="28"/>
      <c r="CH439" s="28"/>
    </row>
    <row r="440" spans="2:86" s="10" customFormat="1" ht="15">
      <c r="B440" s="87">
        <v>44362</v>
      </c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  <c r="AL440" s="88"/>
      <c r="AM440" s="88"/>
      <c r="AN440" s="88">
        <v>28.95</v>
      </c>
      <c r="AO440" s="88">
        <v>29.1</v>
      </c>
      <c r="AP440" s="88">
        <v>28.95</v>
      </c>
      <c r="AQ440" s="88"/>
      <c r="AR440" s="88"/>
      <c r="AS440" s="88"/>
      <c r="AT440" s="88"/>
      <c r="AU440" s="88"/>
      <c r="AV440" s="88"/>
      <c r="AW440" s="88"/>
      <c r="AX440" s="88"/>
      <c r="AY440" s="88"/>
      <c r="AZ440" s="88"/>
      <c r="BA440" s="88"/>
      <c r="BB440" s="88"/>
      <c r="BC440" s="88"/>
      <c r="BD440" s="88"/>
      <c r="BE440" s="88"/>
      <c r="BF440" s="88"/>
      <c r="BG440" s="88"/>
      <c r="BH440" s="88"/>
      <c r="BI440" s="88"/>
      <c r="BJ440" s="88"/>
      <c r="BK440" s="88"/>
      <c r="BL440" s="88"/>
      <c r="BM440" s="88"/>
      <c r="BN440" s="88"/>
      <c r="BO440" s="88"/>
      <c r="BP440" s="88"/>
      <c r="BQ440" s="88"/>
      <c r="BR440" s="88"/>
      <c r="BS440" s="88"/>
      <c r="BT440" s="88"/>
      <c r="BU440" s="88"/>
      <c r="BV440" s="88"/>
      <c r="BW440" s="88"/>
      <c r="BX440" s="88">
        <v>22.73</v>
      </c>
      <c r="BY440" s="88">
        <v>20.66</v>
      </c>
      <c r="BZ440" s="88"/>
      <c r="CA440" s="88"/>
      <c r="CB440" s="28"/>
      <c r="CC440" s="28"/>
      <c r="CD440" s="28"/>
      <c r="CE440" s="28"/>
      <c r="CF440" s="28"/>
      <c r="CG440" s="28"/>
      <c r="CH440" s="28"/>
    </row>
    <row r="441" spans="2:86" s="10" customFormat="1" ht="15">
      <c r="B441" s="87">
        <v>44361</v>
      </c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  <c r="AL441" s="88"/>
      <c r="AM441" s="88"/>
      <c r="AN441" s="88">
        <v>29.5</v>
      </c>
      <c r="AO441" s="88">
        <v>29.55</v>
      </c>
      <c r="AP441" s="88">
        <v>29.76</v>
      </c>
      <c r="AQ441" s="88"/>
      <c r="AR441" s="88"/>
      <c r="AS441" s="88"/>
      <c r="AT441" s="88"/>
      <c r="AU441" s="88"/>
      <c r="AV441" s="88"/>
      <c r="AW441" s="88"/>
      <c r="AX441" s="88"/>
      <c r="AY441" s="88"/>
      <c r="AZ441" s="88"/>
      <c r="BA441" s="88"/>
      <c r="BB441" s="88"/>
      <c r="BC441" s="88"/>
      <c r="BD441" s="88"/>
      <c r="BE441" s="88"/>
      <c r="BF441" s="88"/>
      <c r="BG441" s="88"/>
      <c r="BH441" s="88"/>
      <c r="BI441" s="88"/>
      <c r="BJ441" s="88"/>
      <c r="BK441" s="88"/>
      <c r="BL441" s="88"/>
      <c r="BM441" s="88"/>
      <c r="BN441" s="88"/>
      <c r="BO441" s="88"/>
      <c r="BP441" s="88"/>
      <c r="BQ441" s="88"/>
      <c r="BR441" s="88"/>
      <c r="BS441" s="88"/>
      <c r="BT441" s="88"/>
      <c r="BU441" s="88"/>
      <c r="BV441" s="88"/>
      <c r="BW441" s="88"/>
      <c r="BX441" s="88">
        <v>23.13</v>
      </c>
      <c r="BY441" s="88">
        <v>21.04</v>
      </c>
      <c r="BZ441" s="88"/>
      <c r="CA441" s="88"/>
      <c r="CB441" s="28"/>
      <c r="CC441" s="28"/>
      <c r="CD441" s="28"/>
      <c r="CE441" s="28"/>
      <c r="CF441" s="28"/>
      <c r="CG441" s="28"/>
      <c r="CH441" s="28"/>
    </row>
    <row r="442" spans="2:86" s="10" customFormat="1" ht="15">
      <c r="B442" s="87">
        <v>44358</v>
      </c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  <c r="AL442" s="88"/>
      <c r="AM442" s="88"/>
      <c r="AN442" s="88">
        <v>28.85</v>
      </c>
      <c r="AO442" s="88">
        <v>28.65</v>
      </c>
      <c r="AP442" s="88">
        <v>28.74</v>
      </c>
      <c r="AQ442" s="88"/>
      <c r="AR442" s="88"/>
      <c r="AS442" s="88"/>
      <c r="AT442" s="88"/>
      <c r="AU442" s="88"/>
      <c r="AV442" s="88"/>
      <c r="AW442" s="88"/>
      <c r="AX442" s="88"/>
      <c r="AY442" s="88"/>
      <c r="AZ442" s="88"/>
      <c r="BA442" s="88"/>
      <c r="BB442" s="88"/>
      <c r="BC442" s="88"/>
      <c r="BD442" s="88"/>
      <c r="BE442" s="88"/>
      <c r="BF442" s="88"/>
      <c r="BG442" s="88"/>
      <c r="BH442" s="88"/>
      <c r="BI442" s="88"/>
      <c r="BJ442" s="88"/>
      <c r="BK442" s="88"/>
      <c r="BL442" s="88"/>
      <c r="BM442" s="88"/>
      <c r="BN442" s="88"/>
      <c r="BO442" s="88"/>
      <c r="BP442" s="88"/>
      <c r="BQ442" s="88"/>
      <c r="BR442" s="88"/>
      <c r="BS442" s="88"/>
      <c r="BT442" s="88"/>
      <c r="BU442" s="88"/>
      <c r="BV442" s="88"/>
      <c r="BW442" s="88"/>
      <c r="BX442" s="88">
        <v>22.86</v>
      </c>
      <c r="BY442" s="88">
        <v>20.84</v>
      </c>
      <c r="BZ442" s="88"/>
      <c r="CA442" s="88"/>
      <c r="CB442" s="28"/>
      <c r="CC442" s="28"/>
      <c r="CD442" s="28"/>
      <c r="CE442" s="28"/>
      <c r="CF442" s="28"/>
      <c r="CG442" s="28"/>
      <c r="CH442" s="28"/>
    </row>
    <row r="443" spans="2:86" s="10" customFormat="1" ht="15">
      <c r="B443" s="87">
        <v>44357</v>
      </c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  <c r="AL443" s="88"/>
      <c r="AM443" s="88"/>
      <c r="AN443" s="88">
        <v>28.48</v>
      </c>
      <c r="AO443" s="88">
        <v>28.95</v>
      </c>
      <c r="AP443" s="88">
        <v>30.63</v>
      </c>
      <c r="AQ443" s="88"/>
      <c r="AR443" s="88"/>
      <c r="AS443" s="88"/>
      <c r="AT443" s="88"/>
      <c r="AU443" s="88"/>
      <c r="AV443" s="88"/>
      <c r="AW443" s="88"/>
      <c r="AX443" s="88"/>
      <c r="AY443" s="88"/>
      <c r="AZ443" s="88"/>
      <c r="BA443" s="88"/>
      <c r="BB443" s="88"/>
      <c r="BC443" s="88"/>
      <c r="BD443" s="88"/>
      <c r="BE443" s="88"/>
      <c r="BF443" s="88"/>
      <c r="BG443" s="88"/>
      <c r="BH443" s="88"/>
      <c r="BI443" s="88"/>
      <c r="BJ443" s="88"/>
      <c r="BK443" s="88"/>
      <c r="BL443" s="88"/>
      <c r="BM443" s="88"/>
      <c r="BN443" s="88"/>
      <c r="BO443" s="88"/>
      <c r="BP443" s="88"/>
      <c r="BQ443" s="88"/>
      <c r="BR443" s="88"/>
      <c r="BS443" s="88"/>
      <c r="BT443" s="88"/>
      <c r="BU443" s="88"/>
      <c r="BV443" s="88"/>
      <c r="BW443" s="88"/>
      <c r="BX443" s="88">
        <v>22.98</v>
      </c>
      <c r="BY443" s="88">
        <v>20.97</v>
      </c>
      <c r="BZ443" s="88"/>
      <c r="CA443" s="88"/>
      <c r="CB443" s="28"/>
      <c r="CC443" s="28"/>
      <c r="CD443" s="28"/>
      <c r="CE443" s="28"/>
      <c r="CF443" s="28"/>
      <c r="CG443" s="28"/>
      <c r="CH443" s="28"/>
    </row>
    <row r="444" spans="2:86" s="10" customFormat="1" ht="15">
      <c r="B444" s="87">
        <v>44356</v>
      </c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  <c r="AL444" s="88"/>
      <c r="AM444" s="88"/>
      <c r="AN444" s="88">
        <v>29.05</v>
      </c>
      <c r="AO444" s="88">
        <v>28.8</v>
      </c>
      <c r="AP444" s="88">
        <v>29.09</v>
      </c>
      <c r="AQ444" s="88"/>
      <c r="AR444" s="88"/>
      <c r="AS444" s="88"/>
      <c r="AT444" s="88"/>
      <c r="AU444" s="88"/>
      <c r="AV444" s="88"/>
      <c r="AW444" s="88"/>
      <c r="AX444" s="88"/>
      <c r="AY444" s="88"/>
      <c r="AZ444" s="88"/>
      <c r="BA444" s="88"/>
      <c r="BB444" s="88"/>
      <c r="BC444" s="88"/>
      <c r="BD444" s="88"/>
      <c r="BE444" s="88"/>
      <c r="BF444" s="88"/>
      <c r="BG444" s="88"/>
      <c r="BH444" s="88"/>
      <c r="BI444" s="88"/>
      <c r="BJ444" s="88"/>
      <c r="BK444" s="88"/>
      <c r="BL444" s="88"/>
      <c r="BM444" s="88"/>
      <c r="BN444" s="88"/>
      <c r="BO444" s="88"/>
      <c r="BP444" s="88"/>
      <c r="BQ444" s="88"/>
      <c r="BR444" s="88"/>
      <c r="BS444" s="88"/>
      <c r="BT444" s="88"/>
      <c r="BU444" s="88"/>
      <c r="BV444" s="88"/>
      <c r="BW444" s="88"/>
      <c r="BX444" s="88">
        <v>22.88</v>
      </c>
      <c r="BY444" s="88">
        <v>20.8</v>
      </c>
      <c r="BZ444" s="88"/>
      <c r="CA444" s="88"/>
      <c r="CB444" s="28"/>
      <c r="CC444" s="28"/>
      <c r="CD444" s="28"/>
      <c r="CE444" s="28"/>
      <c r="CF444" s="28"/>
      <c r="CG444" s="28"/>
      <c r="CH444" s="28"/>
    </row>
    <row r="445" spans="2:86" s="10" customFormat="1" ht="15">
      <c r="B445" s="87">
        <v>44355</v>
      </c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  <c r="AL445" s="88"/>
      <c r="AM445" s="88"/>
      <c r="AN445" s="88">
        <v>28.5</v>
      </c>
      <c r="AO445" s="88">
        <v>28.4</v>
      </c>
      <c r="AP445" s="88">
        <v>27.76</v>
      </c>
      <c r="AQ445" s="88"/>
      <c r="AR445" s="88"/>
      <c r="AS445" s="88"/>
      <c r="AT445" s="88"/>
      <c r="AU445" s="88"/>
      <c r="AV445" s="88"/>
      <c r="AW445" s="88"/>
      <c r="AX445" s="88"/>
      <c r="AY445" s="88"/>
      <c r="AZ445" s="88"/>
      <c r="BA445" s="88"/>
      <c r="BB445" s="88"/>
      <c r="BC445" s="88"/>
      <c r="BD445" s="88"/>
      <c r="BE445" s="88"/>
      <c r="BF445" s="88"/>
      <c r="BG445" s="88"/>
      <c r="BH445" s="88"/>
      <c r="BI445" s="88"/>
      <c r="BJ445" s="88"/>
      <c r="BK445" s="88"/>
      <c r="BL445" s="88"/>
      <c r="BM445" s="88"/>
      <c r="BN445" s="88"/>
      <c r="BO445" s="88"/>
      <c r="BP445" s="88"/>
      <c r="BQ445" s="88"/>
      <c r="BR445" s="88"/>
      <c r="BS445" s="88"/>
      <c r="BT445" s="88"/>
      <c r="BU445" s="88"/>
      <c r="BV445" s="88"/>
      <c r="BW445" s="88"/>
      <c r="BX445" s="88">
        <v>22.53</v>
      </c>
      <c r="BY445" s="88">
        <v>20.62</v>
      </c>
      <c r="BZ445" s="88"/>
      <c r="CA445" s="88"/>
      <c r="CB445" s="28"/>
      <c r="CC445" s="28"/>
      <c r="CD445" s="28"/>
      <c r="CE445" s="28"/>
      <c r="CF445" s="28"/>
      <c r="CG445" s="28"/>
      <c r="CH445" s="28"/>
    </row>
    <row r="446" spans="2:86" s="10" customFormat="1" ht="15">
      <c r="B446" s="87">
        <v>44354</v>
      </c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  <c r="AL446" s="88"/>
      <c r="AM446" s="88"/>
      <c r="AN446" s="88">
        <v>27.42</v>
      </c>
      <c r="AO446" s="88">
        <v>27.3</v>
      </c>
      <c r="AP446" s="88">
        <v>27.64</v>
      </c>
      <c r="AQ446" s="88"/>
      <c r="AR446" s="88"/>
      <c r="AS446" s="88"/>
      <c r="AT446" s="88"/>
      <c r="AU446" s="88"/>
      <c r="AV446" s="88"/>
      <c r="AW446" s="88"/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N446" s="88"/>
      <c r="BO446" s="88"/>
      <c r="BP446" s="88"/>
      <c r="BQ446" s="88"/>
      <c r="BR446" s="88"/>
      <c r="BS446" s="88"/>
      <c r="BT446" s="88"/>
      <c r="BU446" s="88"/>
      <c r="BV446" s="88"/>
      <c r="BW446" s="88"/>
      <c r="BX446" s="88">
        <v>22.18</v>
      </c>
      <c r="BY446" s="88">
        <v>20.39</v>
      </c>
      <c r="BZ446" s="88"/>
      <c r="CA446" s="88"/>
      <c r="CB446" s="28"/>
      <c r="CC446" s="28"/>
      <c r="CD446" s="28"/>
      <c r="CE446" s="28"/>
      <c r="CF446" s="28"/>
      <c r="CG446" s="28"/>
      <c r="CH446" s="28"/>
    </row>
    <row r="447" spans="2:86" s="10" customFormat="1" ht="15">
      <c r="B447" s="87">
        <v>44351</v>
      </c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  <c r="AL447" s="88"/>
      <c r="AM447" s="88"/>
      <c r="AN447" s="88">
        <v>26.63</v>
      </c>
      <c r="AO447" s="88">
        <v>26.55</v>
      </c>
      <c r="AP447" s="88">
        <v>26.71</v>
      </c>
      <c r="AQ447" s="88"/>
      <c r="AR447" s="88"/>
      <c r="AS447" s="88"/>
      <c r="AT447" s="88"/>
      <c r="AU447" s="88"/>
      <c r="AV447" s="88"/>
      <c r="AW447" s="88"/>
      <c r="AX447" s="88"/>
      <c r="AY447" s="88"/>
      <c r="AZ447" s="88"/>
      <c r="BA447" s="88"/>
      <c r="BB447" s="88"/>
      <c r="BC447" s="88"/>
      <c r="BD447" s="88"/>
      <c r="BE447" s="88"/>
      <c r="BF447" s="88"/>
      <c r="BG447" s="88"/>
      <c r="BH447" s="88"/>
      <c r="BI447" s="88"/>
      <c r="BJ447" s="88"/>
      <c r="BK447" s="88"/>
      <c r="BL447" s="88"/>
      <c r="BM447" s="88"/>
      <c r="BN447" s="88"/>
      <c r="BO447" s="88"/>
      <c r="BP447" s="88"/>
      <c r="BQ447" s="88"/>
      <c r="BR447" s="88"/>
      <c r="BS447" s="88"/>
      <c r="BT447" s="88"/>
      <c r="BU447" s="88"/>
      <c r="BV447" s="88"/>
      <c r="BW447" s="88"/>
      <c r="BX447" s="88">
        <v>21.73</v>
      </c>
      <c r="BY447" s="88">
        <v>20.09</v>
      </c>
      <c r="BZ447" s="88"/>
      <c r="CA447" s="88"/>
      <c r="CB447" s="28"/>
      <c r="CC447" s="28"/>
      <c r="CD447" s="28"/>
      <c r="CE447" s="28"/>
      <c r="CF447" s="28"/>
      <c r="CG447" s="28"/>
      <c r="CH447" s="28"/>
    </row>
    <row r="448" spans="2:86" s="10" customFormat="1" ht="15">
      <c r="B448" s="87">
        <v>44350</v>
      </c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  <c r="AL448" s="88"/>
      <c r="AM448" s="88"/>
      <c r="AN448" s="88">
        <v>26.53</v>
      </c>
      <c r="AO448" s="88">
        <v>26.55</v>
      </c>
      <c r="AP448" s="88">
        <v>26.51</v>
      </c>
      <c r="AQ448" s="88"/>
      <c r="AR448" s="88"/>
      <c r="AS448" s="88"/>
      <c r="AT448" s="88"/>
      <c r="AU448" s="88"/>
      <c r="AV448" s="88"/>
      <c r="AW448" s="88"/>
      <c r="AX448" s="88"/>
      <c r="AY448" s="88"/>
      <c r="AZ448" s="88"/>
      <c r="BA448" s="88"/>
      <c r="BB448" s="88"/>
      <c r="BC448" s="88"/>
      <c r="BD448" s="88"/>
      <c r="BE448" s="88"/>
      <c r="BF448" s="88"/>
      <c r="BG448" s="88"/>
      <c r="BH448" s="88"/>
      <c r="BI448" s="88"/>
      <c r="BJ448" s="88"/>
      <c r="BK448" s="88"/>
      <c r="BL448" s="88"/>
      <c r="BM448" s="88"/>
      <c r="BN448" s="88"/>
      <c r="BO448" s="88"/>
      <c r="BP448" s="88"/>
      <c r="BQ448" s="88"/>
      <c r="BR448" s="88"/>
      <c r="BS448" s="88"/>
      <c r="BT448" s="88"/>
      <c r="BU448" s="88"/>
      <c r="BV448" s="88"/>
      <c r="BW448" s="88"/>
      <c r="BX448" s="88">
        <v>21.63</v>
      </c>
      <c r="BY448" s="88">
        <v>20</v>
      </c>
      <c r="BZ448" s="88"/>
      <c r="CA448" s="88"/>
      <c r="CB448" s="28"/>
      <c r="CC448" s="28"/>
      <c r="CD448" s="28"/>
      <c r="CE448" s="28"/>
      <c r="CF448" s="28"/>
      <c r="CG448" s="28"/>
      <c r="CH448" s="28"/>
    </row>
    <row r="449" spans="1:101" ht="15">
      <c r="A449" s="10"/>
      <c r="B449" s="87">
        <v>44349</v>
      </c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  <c r="AL449" s="88"/>
      <c r="AM449" s="88"/>
      <c r="AN449" s="88">
        <v>26.4</v>
      </c>
      <c r="AO449" s="88">
        <v>26.2</v>
      </c>
      <c r="AP449" s="88">
        <v>26.24</v>
      </c>
      <c r="AQ449" s="88"/>
      <c r="AR449" s="88"/>
      <c r="AS449" s="88"/>
      <c r="AT449" s="88"/>
      <c r="AU449" s="88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>
        <v>21.53</v>
      </c>
      <c r="BY449" s="88">
        <v>20.07</v>
      </c>
      <c r="BZ449" s="88"/>
      <c r="CA449" s="88"/>
      <c r="CB449" s="28"/>
      <c r="CC449" s="28"/>
      <c r="CD449" s="28"/>
      <c r="CE449" s="28"/>
      <c r="CF449" s="28"/>
      <c r="CG449" s="28"/>
      <c r="CH449" s="28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</row>
    <row r="450" spans="1:101" ht="15">
      <c r="A450" s="10"/>
      <c r="B450" s="87">
        <v>44348</v>
      </c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>
        <v>26.73</v>
      </c>
      <c r="AO450" s="88">
        <v>26.4</v>
      </c>
      <c r="AP450" s="88">
        <v>26.37</v>
      </c>
      <c r="AQ450" s="88"/>
      <c r="AR450" s="88"/>
      <c r="AS450" s="88"/>
      <c r="AT450" s="88"/>
      <c r="AU450" s="88"/>
      <c r="AV450" s="88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  <c r="BR450" s="88"/>
      <c r="BS450" s="88"/>
      <c r="BT450" s="88"/>
      <c r="BU450" s="88"/>
      <c r="BV450" s="88"/>
      <c r="BW450" s="88"/>
      <c r="BX450" s="88">
        <v>21.98</v>
      </c>
      <c r="BY450" s="88">
        <v>20.260000000000002</v>
      </c>
      <c r="BZ450" s="88"/>
      <c r="CA450" s="88"/>
      <c r="CB450" s="28"/>
      <c r="CC450" s="28"/>
      <c r="CD450" s="28"/>
      <c r="CE450" s="28"/>
      <c r="CF450" s="28"/>
      <c r="CG450" s="28"/>
      <c r="CH450" s="28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</row>
    <row r="451" spans="1:101" ht="15">
      <c r="A451" s="10"/>
      <c r="B451" s="87">
        <v>44347</v>
      </c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>
        <v>25.85</v>
      </c>
      <c r="AN451" s="88">
        <v>25.72</v>
      </c>
      <c r="AO451" s="88">
        <v>25.47</v>
      </c>
      <c r="AP451" s="88"/>
      <c r="AQ451" s="88"/>
      <c r="AR451" s="88"/>
      <c r="AS451" s="88"/>
      <c r="AT451" s="88"/>
      <c r="AU451" s="88"/>
      <c r="AV451" s="88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N451" s="88"/>
      <c r="BO451" s="88"/>
      <c r="BP451" s="88"/>
      <c r="BQ451" s="88"/>
      <c r="BR451" s="88"/>
      <c r="BS451" s="88"/>
      <c r="BT451" s="88"/>
      <c r="BU451" s="88"/>
      <c r="BV451" s="88"/>
      <c r="BW451" s="88"/>
      <c r="BX451" s="88">
        <v>21.8</v>
      </c>
      <c r="BY451" s="88">
        <v>20.16</v>
      </c>
      <c r="BZ451" s="88"/>
      <c r="CA451" s="88"/>
      <c r="CB451" s="28"/>
      <c r="CC451" s="28"/>
      <c r="CD451" s="28"/>
      <c r="CE451" s="28"/>
      <c r="CF451" s="28"/>
      <c r="CG451" s="28"/>
      <c r="CH451" s="28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</row>
    <row r="452" spans="1:101" ht="15">
      <c r="A452" s="10"/>
      <c r="B452" s="87">
        <v>44344</v>
      </c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>
        <v>25.45</v>
      </c>
      <c r="AN452" s="88">
        <v>25.7</v>
      </c>
      <c r="AO452" s="88">
        <v>25.4</v>
      </c>
      <c r="AP452" s="88"/>
      <c r="AQ452" s="88"/>
      <c r="AR452" s="88"/>
      <c r="AS452" s="88"/>
      <c r="AT452" s="88"/>
      <c r="AU452" s="88"/>
      <c r="AV452" s="88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N452" s="88"/>
      <c r="BO452" s="88"/>
      <c r="BP452" s="88"/>
      <c r="BQ452" s="88"/>
      <c r="BR452" s="88"/>
      <c r="BS452" s="88"/>
      <c r="BT452" s="88"/>
      <c r="BU452" s="88"/>
      <c r="BV452" s="88"/>
      <c r="BW452" s="88"/>
      <c r="BX452" s="88">
        <v>21.76</v>
      </c>
      <c r="BY452" s="88">
        <v>20.11</v>
      </c>
      <c r="BZ452" s="88"/>
      <c r="CA452" s="88"/>
      <c r="CB452" s="28"/>
      <c r="CC452" s="28"/>
      <c r="CD452" s="28"/>
      <c r="CE452" s="28"/>
      <c r="CF452" s="28"/>
      <c r="CG452" s="28"/>
      <c r="CH452" s="28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</row>
    <row r="453" spans="1:101" ht="15">
      <c r="A453" s="10"/>
      <c r="B453" s="87">
        <v>44343</v>
      </c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>
        <v>25.35</v>
      </c>
      <c r="AN453" s="88">
        <v>25.5</v>
      </c>
      <c r="AO453" s="88">
        <v>25.38</v>
      </c>
      <c r="AP453" s="88"/>
      <c r="AQ453" s="88"/>
      <c r="AR453" s="88"/>
      <c r="AS453" s="88"/>
      <c r="AT453" s="88"/>
      <c r="AU453" s="88"/>
      <c r="AV453" s="88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88"/>
      <c r="BM453" s="88"/>
      <c r="BN453" s="88"/>
      <c r="BO453" s="88"/>
      <c r="BP453" s="88"/>
      <c r="BQ453" s="88"/>
      <c r="BR453" s="88"/>
      <c r="BS453" s="88"/>
      <c r="BT453" s="88"/>
      <c r="BU453" s="88"/>
      <c r="BV453" s="88"/>
      <c r="BW453" s="88"/>
      <c r="BX453" s="88">
        <v>21.68</v>
      </c>
      <c r="BY453" s="88">
        <v>20.22</v>
      </c>
      <c r="BZ453" s="88"/>
      <c r="CA453" s="88"/>
      <c r="CB453" s="28"/>
      <c r="CC453" s="28"/>
      <c r="CD453" s="28"/>
      <c r="CE453" s="28"/>
      <c r="CF453" s="28"/>
      <c r="CG453" s="28"/>
      <c r="CH453" s="28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</row>
    <row r="454" spans="1:101" ht="15">
      <c r="A454" s="10"/>
      <c r="B454" s="87">
        <v>44342</v>
      </c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>
        <v>26</v>
      </c>
      <c r="AN454" s="88">
        <v>26.7</v>
      </c>
      <c r="AO454" s="88">
        <v>26.16</v>
      </c>
      <c r="AP454" s="88"/>
      <c r="AQ454" s="88"/>
      <c r="AR454" s="88"/>
      <c r="AS454" s="88"/>
      <c r="AT454" s="88"/>
      <c r="AU454" s="88"/>
      <c r="AV454" s="88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  <c r="BR454" s="88"/>
      <c r="BS454" s="88"/>
      <c r="BT454" s="88"/>
      <c r="BU454" s="88"/>
      <c r="BV454" s="88"/>
      <c r="BW454" s="88"/>
      <c r="BX454" s="88">
        <v>22.33</v>
      </c>
      <c r="BY454" s="88">
        <v>20.420000000000002</v>
      </c>
      <c r="BZ454" s="88"/>
      <c r="CA454" s="88"/>
      <c r="CB454" s="28"/>
      <c r="CC454" s="28"/>
      <c r="CD454" s="28"/>
      <c r="CE454" s="28"/>
      <c r="CF454" s="28"/>
      <c r="CG454" s="28"/>
      <c r="CH454" s="28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</row>
    <row r="455" spans="1:101" ht="15">
      <c r="A455" s="10"/>
      <c r="B455" s="87">
        <v>44341</v>
      </c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>
        <v>26.24</v>
      </c>
      <c r="AN455" s="88">
        <v>26.65</v>
      </c>
      <c r="AO455" s="88">
        <v>26.37</v>
      </c>
      <c r="AP455" s="88"/>
      <c r="AQ455" s="88"/>
      <c r="AR455" s="88"/>
      <c r="AS455" s="88"/>
      <c r="AT455" s="88"/>
      <c r="AU455" s="88"/>
      <c r="AV455" s="88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N455" s="88"/>
      <c r="BO455" s="88"/>
      <c r="BP455" s="88"/>
      <c r="BQ455" s="88"/>
      <c r="BR455" s="88"/>
      <c r="BS455" s="88"/>
      <c r="BT455" s="88"/>
      <c r="BU455" s="88"/>
      <c r="BV455" s="88"/>
      <c r="BW455" s="88"/>
      <c r="BX455" s="88">
        <v>22.28</v>
      </c>
      <c r="BY455" s="88">
        <v>20.47</v>
      </c>
      <c r="BZ455" s="88"/>
      <c r="CA455" s="88"/>
      <c r="CB455" s="28"/>
      <c r="CC455" s="28"/>
      <c r="CD455" s="28"/>
      <c r="CE455" s="28"/>
      <c r="CF455" s="28"/>
      <c r="CG455" s="28"/>
      <c r="CH455" s="28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</row>
    <row r="456" spans="1:101" ht="15">
      <c r="A456" s="10"/>
      <c r="B456" s="87">
        <v>44340</v>
      </c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>
        <v>24.45</v>
      </c>
      <c r="AN456" s="88">
        <v>25</v>
      </c>
      <c r="AO456" s="88">
        <v>24.72</v>
      </c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>
        <v>21.53</v>
      </c>
      <c r="BY456" s="88">
        <v>20.3</v>
      </c>
      <c r="BZ456" s="88"/>
      <c r="CA456" s="88"/>
      <c r="CB456" s="28"/>
      <c r="CC456" s="28"/>
      <c r="CD456" s="28"/>
      <c r="CE456" s="28"/>
      <c r="CF456" s="28"/>
      <c r="CG456" s="28"/>
      <c r="CH456" s="28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</row>
    <row r="457" spans="1:101" ht="15">
      <c r="A457" s="28"/>
      <c r="B457" s="87">
        <v>44337</v>
      </c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>
        <v>24.65</v>
      </c>
      <c r="AN457" s="88">
        <v>25</v>
      </c>
      <c r="AO457" s="88">
        <v>24.79</v>
      </c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>
        <v>21.76</v>
      </c>
      <c r="BY457" s="88">
        <v>20.399999999999999</v>
      </c>
      <c r="BZ457" s="88"/>
      <c r="CA457" s="88"/>
      <c r="CB457" s="28"/>
      <c r="CC457" s="28"/>
      <c r="CD457" s="28"/>
      <c r="CE457" s="28"/>
      <c r="CF457" s="28"/>
      <c r="CG457" s="28"/>
      <c r="CH457" s="28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</row>
    <row r="458" spans="1:101" ht="15">
      <c r="A458" s="10"/>
      <c r="B458" s="87">
        <v>44336</v>
      </c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>
        <v>24.43</v>
      </c>
      <c r="AN458" s="88">
        <v>25</v>
      </c>
      <c r="AO458" s="88">
        <v>24.6</v>
      </c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>
        <v>21.75</v>
      </c>
      <c r="BY458" s="88">
        <v>20.57</v>
      </c>
      <c r="BZ458" s="88"/>
      <c r="CA458" s="88"/>
      <c r="CB458" s="28"/>
      <c r="CC458" s="28"/>
      <c r="CD458" s="28"/>
      <c r="CE458" s="28"/>
      <c r="CF458" s="28"/>
      <c r="CG458" s="28"/>
      <c r="CH458" s="28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</row>
    <row r="459" spans="1:101" ht="15">
      <c r="A459" s="10"/>
      <c r="B459" s="87">
        <v>44335</v>
      </c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>
        <v>22.81</v>
      </c>
      <c r="AN459" s="88">
        <v>23.33</v>
      </c>
      <c r="AO459" s="88">
        <v>23.02</v>
      </c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>
        <v>20.51</v>
      </c>
      <c r="BY459" s="88">
        <v>19.95</v>
      </c>
      <c r="BZ459" s="88"/>
      <c r="CA459" s="88"/>
      <c r="CB459" s="28"/>
      <c r="CC459" s="28"/>
      <c r="CD459" s="28"/>
      <c r="CE459" s="28"/>
      <c r="CF459" s="28"/>
      <c r="CG459" s="28"/>
      <c r="CH459" s="28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</row>
    <row r="460" spans="1:101" ht="15">
      <c r="A460" s="10"/>
      <c r="B460" s="87">
        <v>44334</v>
      </c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>
        <v>24.98</v>
      </c>
      <c r="AN460" s="88">
        <v>25.3</v>
      </c>
      <c r="AO460" s="88">
        <v>24.92</v>
      </c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>
        <v>21.98</v>
      </c>
      <c r="BY460" s="88">
        <v>20.85</v>
      </c>
      <c r="BZ460" s="88"/>
      <c r="CA460" s="88"/>
      <c r="CB460" s="28"/>
      <c r="CC460" s="28"/>
      <c r="CD460" s="28"/>
      <c r="CE460" s="28"/>
      <c r="CF460" s="28"/>
      <c r="CG460" s="28"/>
      <c r="CH460" s="28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</row>
    <row r="461" spans="1:101" ht="15">
      <c r="A461" s="10"/>
      <c r="B461" s="87">
        <v>44333</v>
      </c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>
        <v>26.2</v>
      </c>
      <c r="AN461" s="88">
        <v>26.4</v>
      </c>
      <c r="AO461" s="88">
        <v>26.3</v>
      </c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>
        <v>22.88</v>
      </c>
      <c r="BY461" s="88">
        <v>21.17</v>
      </c>
      <c r="BZ461" s="88"/>
      <c r="CA461" s="88"/>
      <c r="CB461" s="28"/>
      <c r="CC461" s="28"/>
      <c r="CD461" s="28"/>
      <c r="CE461" s="28"/>
      <c r="CF461" s="28"/>
      <c r="CG461" s="28"/>
      <c r="CH461" s="28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</row>
    <row r="462" spans="1:101" ht="15">
      <c r="A462" s="10"/>
      <c r="B462" s="87">
        <v>44330</v>
      </c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>
        <v>26.75</v>
      </c>
      <c r="AN462" s="88">
        <v>27.03</v>
      </c>
      <c r="AO462" s="88">
        <v>26.88</v>
      </c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>
        <v>23.25</v>
      </c>
      <c r="BY462" s="88">
        <v>21.18</v>
      </c>
      <c r="BZ462" s="88"/>
      <c r="CA462" s="88"/>
      <c r="CB462" s="28"/>
      <c r="CC462" s="28"/>
      <c r="CD462" s="28"/>
      <c r="CE462" s="28"/>
      <c r="CF462" s="28"/>
      <c r="CG462" s="28"/>
      <c r="CH462" s="28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</row>
    <row r="463" spans="1:101" ht="15">
      <c r="A463" s="10"/>
      <c r="B463" s="87">
        <v>44329</v>
      </c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>
        <v>26.53</v>
      </c>
      <c r="AN463" s="88">
        <v>26.7</v>
      </c>
      <c r="AO463" s="88">
        <v>27.12</v>
      </c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>
        <v>22.93</v>
      </c>
      <c r="BY463" s="88">
        <v>21.18</v>
      </c>
      <c r="BZ463" s="88"/>
      <c r="CA463" s="88"/>
      <c r="CB463" s="28"/>
      <c r="CC463" s="28"/>
      <c r="CD463" s="28"/>
      <c r="CE463" s="28"/>
      <c r="CF463" s="28"/>
      <c r="CG463" s="28"/>
      <c r="CH463" s="28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</row>
    <row r="464" spans="1:101" ht="15">
      <c r="A464" s="10"/>
      <c r="B464" s="87">
        <v>44328</v>
      </c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>
        <v>26.43</v>
      </c>
      <c r="AN464" s="88">
        <v>26.85</v>
      </c>
      <c r="AO464" s="88">
        <v>26.72</v>
      </c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>
        <v>23.28</v>
      </c>
      <c r="BY464" s="88">
        <v>21.52</v>
      </c>
      <c r="BZ464" s="88"/>
      <c r="CA464" s="88"/>
      <c r="CB464" s="28"/>
      <c r="CC464" s="28"/>
      <c r="CD464" s="28"/>
      <c r="CE464" s="28"/>
      <c r="CF464" s="28"/>
      <c r="CG464" s="28"/>
      <c r="CH464" s="28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</row>
    <row r="465" spans="2:86" s="10" customFormat="1" ht="15">
      <c r="B465" s="87">
        <v>44327</v>
      </c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>
        <v>26.22</v>
      </c>
      <c r="AN465" s="88">
        <v>26.4</v>
      </c>
      <c r="AO465" s="88">
        <v>26.44</v>
      </c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>
        <v>22.93</v>
      </c>
      <c r="BY465" s="88">
        <v>21.25</v>
      </c>
      <c r="BZ465" s="88"/>
      <c r="CA465" s="88"/>
      <c r="CB465" s="28"/>
      <c r="CC465" s="28"/>
      <c r="CD465" s="28"/>
      <c r="CE465" s="28"/>
      <c r="CF465" s="28"/>
      <c r="CG465" s="28"/>
      <c r="CH465" s="28"/>
    </row>
    <row r="466" spans="2:86" s="10" customFormat="1" ht="15">
      <c r="B466" s="87">
        <v>44326</v>
      </c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>
        <v>25.1</v>
      </c>
      <c r="AN466" s="88">
        <v>25.65</v>
      </c>
      <c r="AO466" s="88">
        <v>25.35</v>
      </c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>
        <v>22.28</v>
      </c>
      <c r="BY466" s="88">
        <v>20.85</v>
      </c>
      <c r="BZ466" s="88"/>
      <c r="CA466" s="88"/>
      <c r="CB466" s="28"/>
      <c r="CC466" s="28"/>
      <c r="CD466" s="28"/>
      <c r="CE466" s="28"/>
      <c r="CF466" s="28"/>
      <c r="CG466" s="28"/>
      <c r="CH466" s="28"/>
    </row>
    <row r="467" spans="2:86" s="10" customFormat="1" ht="15">
      <c r="B467" s="87">
        <v>44323</v>
      </c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>
        <v>24.58</v>
      </c>
      <c r="AN467" s="88">
        <v>24.75</v>
      </c>
      <c r="AO467" s="88">
        <v>24.71</v>
      </c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88"/>
      <c r="BO467" s="88"/>
      <c r="BP467" s="88"/>
      <c r="BQ467" s="88"/>
      <c r="BR467" s="88"/>
      <c r="BS467" s="88"/>
      <c r="BT467" s="88"/>
      <c r="BU467" s="88"/>
      <c r="BV467" s="88"/>
      <c r="BW467" s="88"/>
      <c r="BX467" s="88">
        <v>21.68</v>
      </c>
      <c r="BY467" s="88">
        <v>20.55</v>
      </c>
      <c r="BZ467" s="88"/>
      <c r="CA467" s="88"/>
      <c r="CB467" s="28"/>
      <c r="CC467" s="28"/>
      <c r="CD467" s="28"/>
      <c r="CE467" s="28"/>
      <c r="CF467" s="28"/>
      <c r="CG467" s="28"/>
      <c r="CH467" s="28"/>
    </row>
    <row r="468" spans="2:86" s="10" customFormat="1" ht="15">
      <c r="B468" s="87">
        <v>44322</v>
      </c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>
        <v>24.9</v>
      </c>
      <c r="AN468" s="88">
        <v>25.05</v>
      </c>
      <c r="AO468" s="88">
        <v>25</v>
      </c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88"/>
      <c r="BT468" s="88"/>
      <c r="BU468" s="88"/>
      <c r="BV468" s="88"/>
      <c r="BW468" s="88"/>
      <c r="BX468" s="88">
        <v>21.63</v>
      </c>
      <c r="BY468" s="88">
        <v>20.440000000000001</v>
      </c>
      <c r="BZ468" s="88"/>
      <c r="CA468" s="88"/>
      <c r="CB468" s="28"/>
      <c r="CC468" s="28"/>
      <c r="CD468" s="28"/>
      <c r="CE468" s="28"/>
      <c r="CF468" s="28"/>
      <c r="CG468" s="28"/>
      <c r="CH468" s="28"/>
    </row>
    <row r="469" spans="2:86" s="10" customFormat="1" ht="15">
      <c r="B469" s="87">
        <v>44321</v>
      </c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>
        <v>24.6</v>
      </c>
      <c r="AN469" s="88">
        <v>24.65</v>
      </c>
      <c r="AO469" s="88">
        <v>24.7</v>
      </c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>
        <v>21.38</v>
      </c>
      <c r="BY469" s="88">
        <v>20.3</v>
      </c>
      <c r="BZ469" s="88"/>
      <c r="CA469" s="88"/>
      <c r="CB469" s="28"/>
      <c r="CC469" s="28"/>
      <c r="CD469" s="28"/>
      <c r="CE469" s="28"/>
      <c r="CF469" s="28"/>
      <c r="CG469" s="28"/>
      <c r="CH469" s="28"/>
    </row>
    <row r="470" spans="2:86" s="10" customFormat="1" ht="15">
      <c r="B470" s="87">
        <v>44320</v>
      </c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>
        <v>23.95</v>
      </c>
      <c r="AN470" s="88">
        <v>24.5</v>
      </c>
      <c r="AO470" s="88">
        <v>24.25</v>
      </c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88"/>
      <c r="BT470" s="88"/>
      <c r="BU470" s="88"/>
      <c r="BV470" s="88"/>
      <c r="BW470" s="88"/>
      <c r="BX470" s="88">
        <v>21.01</v>
      </c>
      <c r="BY470" s="88">
        <v>20.02</v>
      </c>
      <c r="BZ470" s="88"/>
      <c r="CA470" s="88"/>
      <c r="CB470" s="28"/>
      <c r="CC470" s="28"/>
      <c r="CD470" s="28"/>
      <c r="CE470" s="28"/>
      <c r="CF470" s="28"/>
      <c r="CG470" s="28"/>
      <c r="CH470" s="28"/>
    </row>
    <row r="471" spans="2:86" s="10" customFormat="1" ht="15">
      <c r="B471" s="87">
        <v>44319</v>
      </c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>
        <v>24.29</v>
      </c>
      <c r="AN471" s="88">
        <v>24.66</v>
      </c>
      <c r="AO471" s="88">
        <v>24.58</v>
      </c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88"/>
      <c r="BT471" s="88"/>
      <c r="BU471" s="88"/>
      <c r="BV471" s="88"/>
      <c r="BW471" s="88"/>
      <c r="BX471" s="88">
        <v>21.13</v>
      </c>
      <c r="BY471" s="88">
        <v>20.05</v>
      </c>
      <c r="BZ471" s="88"/>
      <c r="CA471" s="88"/>
      <c r="CB471" s="28"/>
      <c r="CC471" s="28"/>
      <c r="CD471" s="28"/>
      <c r="CE471" s="28"/>
      <c r="CF471" s="28"/>
      <c r="CG471" s="28"/>
      <c r="CH471" s="28"/>
    </row>
    <row r="472" spans="2:86" s="10" customFormat="1" ht="15">
      <c r="B472" s="87">
        <v>44316</v>
      </c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>
        <v>23.05</v>
      </c>
      <c r="AM472" s="88">
        <v>23.85</v>
      </c>
      <c r="AN472" s="88">
        <v>23.88</v>
      </c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88"/>
      <c r="BT472" s="88"/>
      <c r="BU472" s="88"/>
      <c r="BV472" s="88"/>
      <c r="BW472" s="88"/>
      <c r="BX472" s="88">
        <v>20.79</v>
      </c>
      <c r="BY472" s="88">
        <v>19.850000000000001</v>
      </c>
      <c r="BZ472" s="88"/>
      <c r="CA472" s="88"/>
      <c r="CB472" s="28"/>
      <c r="CC472" s="28"/>
      <c r="CD472" s="28"/>
      <c r="CE472" s="28"/>
      <c r="CF472" s="28"/>
      <c r="CG472" s="28"/>
      <c r="CH472" s="28"/>
    </row>
    <row r="473" spans="2:86" s="10" customFormat="1" ht="15">
      <c r="B473" s="87">
        <v>44315</v>
      </c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>
        <v>22.55</v>
      </c>
      <c r="AM473" s="88">
        <v>22.91</v>
      </c>
      <c r="AN473" s="88">
        <v>23.4</v>
      </c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>
        <v>20.329999999999998</v>
      </c>
      <c r="BY473" s="88">
        <v>19.7</v>
      </c>
      <c r="BZ473" s="88"/>
      <c r="CA473" s="88"/>
      <c r="CB473" s="28"/>
      <c r="CC473" s="28"/>
      <c r="CD473" s="28"/>
      <c r="CE473" s="28"/>
      <c r="CF473" s="28"/>
      <c r="CG473" s="28"/>
      <c r="CH473" s="28"/>
    </row>
    <row r="474" spans="2:86" s="10" customFormat="1" ht="15">
      <c r="B474" s="87">
        <v>44314</v>
      </c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>
        <v>21.85</v>
      </c>
      <c r="AM474" s="88">
        <v>22</v>
      </c>
      <c r="AN474" s="88">
        <v>22.67</v>
      </c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>
        <v>19.93</v>
      </c>
      <c r="BY474" s="88">
        <v>19.5</v>
      </c>
      <c r="BZ474" s="88"/>
      <c r="CA474" s="88"/>
      <c r="CB474" s="28"/>
      <c r="CC474" s="28"/>
      <c r="CD474" s="28"/>
      <c r="CE474" s="28"/>
      <c r="CF474" s="28"/>
      <c r="CG474" s="28"/>
      <c r="CH474" s="28"/>
    </row>
    <row r="475" spans="2:86" s="10" customFormat="1" ht="15">
      <c r="B475" s="87">
        <v>44313</v>
      </c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>
        <v>21.9</v>
      </c>
      <c r="AM475" s="88">
        <v>22.36</v>
      </c>
      <c r="AN475" s="88">
        <v>22.73</v>
      </c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88"/>
      <c r="BT475" s="88"/>
      <c r="BU475" s="88"/>
      <c r="BV475" s="88"/>
      <c r="BW475" s="88"/>
      <c r="BX475" s="88">
        <v>19.5</v>
      </c>
      <c r="BY475" s="88">
        <v>18.13</v>
      </c>
      <c r="BZ475" s="88"/>
      <c r="CA475" s="88"/>
      <c r="CB475" s="28"/>
      <c r="CC475" s="28"/>
      <c r="CD475" s="28"/>
      <c r="CE475" s="28"/>
      <c r="CF475" s="28"/>
      <c r="CG475" s="28"/>
      <c r="CH475" s="28"/>
    </row>
    <row r="476" spans="2:86" s="10" customFormat="1" ht="15">
      <c r="B476" s="87">
        <v>44312</v>
      </c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>
        <v>20.53</v>
      </c>
      <c r="AM476" s="88">
        <v>20.75</v>
      </c>
      <c r="AN476" s="88">
        <v>21.2</v>
      </c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88"/>
      <c r="BT476" s="88"/>
      <c r="BU476" s="88"/>
      <c r="BV476" s="88"/>
      <c r="BW476" s="88"/>
      <c r="BX476" s="88">
        <v>19.28</v>
      </c>
      <c r="BY476" s="88">
        <v>17.93</v>
      </c>
      <c r="BZ476" s="88"/>
      <c r="CA476" s="88"/>
      <c r="CB476" s="28"/>
      <c r="CC476" s="28"/>
      <c r="CD476" s="28"/>
      <c r="CE476" s="28"/>
      <c r="CF476" s="28"/>
      <c r="CG476" s="28"/>
      <c r="CH476" s="28"/>
    </row>
    <row r="477" spans="2:86" s="10" customFormat="1" ht="15">
      <c r="B477" s="87">
        <v>44309</v>
      </c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>
        <v>20.27</v>
      </c>
      <c r="AM477" s="88">
        <v>20.45</v>
      </c>
      <c r="AN477" s="88">
        <v>21.02</v>
      </c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88"/>
      <c r="BT477" s="88"/>
      <c r="BU477" s="88"/>
      <c r="BV477" s="88"/>
      <c r="BW477" s="88"/>
      <c r="BX477" s="88">
        <v>19.38</v>
      </c>
      <c r="BY477" s="88">
        <v>18.13</v>
      </c>
      <c r="BZ477" s="88"/>
      <c r="CA477" s="88"/>
      <c r="CB477" s="28"/>
      <c r="CC477" s="28"/>
      <c r="CD477" s="28"/>
      <c r="CE477" s="28"/>
      <c r="CF477" s="28"/>
      <c r="CG477" s="28"/>
      <c r="CH477" s="28"/>
    </row>
    <row r="478" spans="2:86" s="10" customFormat="1" ht="15">
      <c r="B478" s="87">
        <v>44308</v>
      </c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>
        <v>21.65</v>
      </c>
      <c r="AM478" s="88">
        <v>21.78</v>
      </c>
      <c r="AN478" s="88">
        <v>22.15</v>
      </c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>
        <v>19.88</v>
      </c>
      <c r="BY478" s="88">
        <v>18.28</v>
      </c>
      <c r="BZ478" s="88"/>
      <c r="CA478" s="88"/>
      <c r="CB478" s="28"/>
      <c r="CC478" s="28"/>
      <c r="CD478" s="28"/>
      <c r="CE478" s="28"/>
      <c r="CF478" s="28"/>
      <c r="CG478" s="28"/>
      <c r="CH478" s="28"/>
    </row>
    <row r="479" spans="2:86" s="10" customFormat="1" ht="15">
      <c r="B479" s="87">
        <v>44307</v>
      </c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>
        <v>21.53</v>
      </c>
      <c r="AM479" s="88">
        <v>21.71</v>
      </c>
      <c r="AN479" s="88">
        <v>21.82</v>
      </c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>
        <v>19.73</v>
      </c>
      <c r="BY479" s="88">
        <v>18.2</v>
      </c>
      <c r="BZ479" s="88"/>
      <c r="CA479" s="88"/>
      <c r="CB479" s="28"/>
      <c r="CC479" s="28"/>
      <c r="CD479" s="28"/>
      <c r="CE479" s="28"/>
      <c r="CF479" s="28"/>
      <c r="CG479" s="28"/>
      <c r="CH479" s="28"/>
    </row>
    <row r="480" spans="2:86" s="10" customFormat="1" ht="15">
      <c r="B480" s="87">
        <v>44306</v>
      </c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>
        <v>21.5</v>
      </c>
      <c r="AM480" s="88">
        <v>21.7</v>
      </c>
      <c r="AN480" s="88">
        <v>21.61</v>
      </c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>
        <v>19.78</v>
      </c>
      <c r="BY480" s="88">
        <v>18.329999999999998</v>
      </c>
      <c r="BZ480" s="88"/>
      <c r="CA480" s="88"/>
      <c r="CB480" s="28"/>
      <c r="CC480" s="28"/>
      <c r="CD480" s="28"/>
      <c r="CE480" s="28"/>
      <c r="CF480" s="28"/>
      <c r="CG480" s="28"/>
      <c r="CH480" s="28"/>
    </row>
    <row r="481" spans="2:86" s="10" customFormat="1" ht="15">
      <c r="B481" s="87">
        <v>44305</v>
      </c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>
        <v>21.15</v>
      </c>
      <c r="AM481" s="88">
        <v>21.45</v>
      </c>
      <c r="AN481" s="88">
        <v>21.04</v>
      </c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>
        <v>19.68</v>
      </c>
      <c r="BY481" s="88">
        <v>18.190000000000001</v>
      </c>
      <c r="BZ481" s="88"/>
      <c r="CA481" s="88"/>
      <c r="CB481" s="28"/>
      <c r="CC481" s="28"/>
      <c r="CD481" s="28"/>
      <c r="CE481" s="28"/>
      <c r="CF481" s="28"/>
      <c r="CG481" s="28"/>
      <c r="CH481" s="28"/>
    </row>
    <row r="482" spans="2:86" s="10" customFormat="1" ht="15">
      <c r="B482" s="87">
        <v>44302</v>
      </c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>
        <v>20.78</v>
      </c>
      <c r="AM482" s="88">
        <v>20.75</v>
      </c>
      <c r="AN482" s="88">
        <v>20.69</v>
      </c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>
        <v>19.43</v>
      </c>
      <c r="BY482" s="88">
        <v>18.02</v>
      </c>
      <c r="BZ482" s="88"/>
      <c r="CA482" s="88"/>
      <c r="CB482" s="28"/>
      <c r="CC482" s="28"/>
      <c r="CD482" s="28"/>
      <c r="CE482" s="28"/>
      <c r="CF482" s="28"/>
      <c r="CG482" s="28"/>
      <c r="CH482" s="28"/>
    </row>
    <row r="483" spans="2:86" s="10" customFormat="1" ht="15">
      <c r="B483" s="87">
        <v>44301</v>
      </c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>
        <v>20.43</v>
      </c>
      <c r="AM483" s="88">
        <v>20.6</v>
      </c>
      <c r="AN483" s="88">
        <v>20.52</v>
      </c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>
        <v>19.28</v>
      </c>
      <c r="BY483" s="88">
        <v>17.97</v>
      </c>
      <c r="BZ483" s="88"/>
      <c r="CA483" s="88"/>
      <c r="CB483" s="28"/>
      <c r="CC483" s="28"/>
      <c r="CD483" s="28"/>
      <c r="CE483" s="28"/>
      <c r="CF483" s="28"/>
      <c r="CG483" s="28"/>
      <c r="CH483" s="28"/>
    </row>
    <row r="484" spans="2:86" s="10" customFormat="1" ht="15">
      <c r="B484" s="87">
        <v>44300</v>
      </c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>
        <v>19.93</v>
      </c>
      <c r="AM484" s="88">
        <v>20</v>
      </c>
      <c r="AN484" s="88">
        <v>19.920000000000002</v>
      </c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88"/>
      <c r="BT484" s="88"/>
      <c r="BU484" s="88"/>
      <c r="BV484" s="88"/>
      <c r="BW484" s="88"/>
      <c r="BX484" s="88">
        <v>18.93</v>
      </c>
      <c r="BY484" s="88">
        <v>17.829999999999998</v>
      </c>
      <c r="BZ484" s="88"/>
      <c r="CA484" s="88"/>
      <c r="CB484" s="28"/>
      <c r="CC484" s="28"/>
      <c r="CD484" s="28"/>
      <c r="CE484" s="28"/>
      <c r="CF484" s="28"/>
      <c r="CG484" s="28"/>
      <c r="CH484" s="28"/>
    </row>
    <row r="485" spans="2:86" s="10" customFormat="1" ht="15">
      <c r="B485" s="87">
        <v>44299</v>
      </c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>
        <v>19.829999999999998</v>
      </c>
      <c r="AM485" s="88">
        <v>19.850000000000001</v>
      </c>
      <c r="AN485" s="88">
        <v>19.79</v>
      </c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>
        <v>18.829999999999998</v>
      </c>
      <c r="BY485" s="88">
        <v>17.739999999999998</v>
      </c>
      <c r="BZ485" s="88"/>
      <c r="CA485" s="88"/>
      <c r="CB485" s="28"/>
      <c r="CC485" s="28"/>
      <c r="CD485" s="28"/>
      <c r="CE485" s="28"/>
      <c r="CF485" s="28"/>
      <c r="CG485" s="28"/>
      <c r="CH485" s="28"/>
    </row>
    <row r="486" spans="2:86" s="10" customFormat="1" ht="15">
      <c r="B486" s="87">
        <v>44298</v>
      </c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>
        <v>19.96</v>
      </c>
      <c r="AM486" s="88">
        <v>19.7</v>
      </c>
      <c r="AN486" s="88">
        <v>19.82</v>
      </c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>
        <v>19.03</v>
      </c>
      <c r="BY486" s="88">
        <v>17.829999999999998</v>
      </c>
      <c r="BZ486" s="88"/>
      <c r="CA486" s="88"/>
      <c r="CB486" s="28"/>
      <c r="CC486" s="28"/>
      <c r="CD486" s="28"/>
      <c r="CE486" s="28"/>
      <c r="CF486" s="28"/>
      <c r="CG486" s="28"/>
      <c r="CH486" s="28"/>
    </row>
    <row r="487" spans="2:86" s="10" customFormat="1" ht="15">
      <c r="B487" s="87">
        <v>44295</v>
      </c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>
        <v>19.079999999999998</v>
      </c>
      <c r="AM487" s="88">
        <v>19.100000000000001</v>
      </c>
      <c r="AN487" s="88">
        <v>19.11</v>
      </c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>
        <v>18.73</v>
      </c>
      <c r="BY487" s="88">
        <v>17.71</v>
      </c>
      <c r="BZ487" s="88"/>
      <c r="CA487" s="88"/>
      <c r="CB487" s="28"/>
      <c r="CC487" s="28"/>
      <c r="CD487" s="28"/>
      <c r="CE487" s="28"/>
      <c r="CF487" s="28"/>
      <c r="CG487" s="28"/>
      <c r="CH487" s="28"/>
    </row>
    <row r="488" spans="2:86" s="10" customFormat="1" ht="15">
      <c r="B488" s="87">
        <v>44294</v>
      </c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>
        <v>18.93</v>
      </c>
      <c r="AM488" s="88">
        <v>19.05</v>
      </c>
      <c r="AN488" s="88">
        <v>19.09</v>
      </c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>
        <v>18.78</v>
      </c>
      <c r="BY488" s="88">
        <v>17.75</v>
      </c>
      <c r="BZ488" s="88"/>
      <c r="CA488" s="88"/>
      <c r="CB488" s="28"/>
      <c r="CC488" s="28"/>
      <c r="CD488" s="28"/>
      <c r="CE488" s="28"/>
      <c r="CF488" s="28"/>
      <c r="CG488" s="28"/>
      <c r="CH488" s="28"/>
    </row>
    <row r="489" spans="2:86" s="10" customFormat="1" ht="15">
      <c r="B489" s="87">
        <v>44293</v>
      </c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>
        <v>19.149999999999999</v>
      </c>
      <c r="AM489" s="88">
        <v>19.25</v>
      </c>
      <c r="AN489" s="88">
        <v>19.260000000000002</v>
      </c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88"/>
      <c r="BT489" s="88"/>
      <c r="BU489" s="88"/>
      <c r="BV489" s="88"/>
      <c r="BW489" s="88"/>
      <c r="BX489" s="88">
        <v>18.98</v>
      </c>
      <c r="BY489" s="88">
        <v>17.920000000000002</v>
      </c>
      <c r="BZ489" s="88"/>
      <c r="CA489" s="88"/>
      <c r="CB489" s="28"/>
      <c r="CC489" s="28"/>
      <c r="CD489" s="28"/>
      <c r="CE489" s="28"/>
      <c r="CF489" s="28"/>
      <c r="CG489" s="28"/>
      <c r="CH489" s="28"/>
    </row>
    <row r="490" spans="2:86" s="10" customFormat="1" ht="15">
      <c r="B490" s="87">
        <v>44292</v>
      </c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>
        <v>19.48</v>
      </c>
      <c r="AM490" s="88">
        <v>19.68</v>
      </c>
      <c r="AN490" s="88">
        <v>19.600000000000001</v>
      </c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>
        <v>19.18</v>
      </c>
      <c r="BY490" s="88">
        <v>17.93</v>
      </c>
      <c r="BZ490" s="88"/>
      <c r="CA490" s="88"/>
      <c r="CB490" s="28"/>
      <c r="CC490" s="36"/>
      <c r="CD490" s="28"/>
      <c r="CE490" s="28"/>
      <c r="CF490" s="28"/>
      <c r="CG490" s="28"/>
      <c r="CH490" s="28"/>
    </row>
    <row r="491" spans="2:86" s="10" customFormat="1" ht="15">
      <c r="B491" s="87">
        <v>44287</v>
      </c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>
        <v>18.8</v>
      </c>
      <c r="AM491" s="88">
        <v>18.82</v>
      </c>
      <c r="AN491" s="88">
        <v>18.86</v>
      </c>
      <c r="AO491" s="88"/>
      <c r="AP491" s="88"/>
      <c r="AQ491" s="88"/>
      <c r="AR491" s="88"/>
      <c r="AS491" s="88"/>
      <c r="AT491" s="88"/>
      <c r="AU491" s="88"/>
      <c r="AV491" s="88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88"/>
      <c r="BR491" s="88"/>
      <c r="BS491" s="88"/>
      <c r="BT491" s="88"/>
      <c r="BU491" s="88"/>
      <c r="BV491" s="88"/>
      <c r="BW491" s="88"/>
      <c r="BX491" s="88">
        <v>19.18</v>
      </c>
      <c r="BY491" s="88">
        <v>18.09</v>
      </c>
      <c r="BZ491" s="88"/>
      <c r="CA491" s="88"/>
      <c r="CB491" s="28"/>
      <c r="CC491" s="28"/>
      <c r="CD491" s="28"/>
      <c r="CE491" s="28"/>
      <c r="CF491" s="28"/>
      <c r="CG491" s="28"/>
      <c r="CH491" s="28"/>
    </row>
    <row r="492" spans="2:86" s="10" customFormat="1" ht="15">
      <c r="B492" s="87">
        <v>44286</v>
      </c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>
        <v>18.600000000000001</v>
      </c>
      <c r="AL492" s="88">
        <v>18.7</v>
      </c>
      <c r="AM492" s="88">
        <v>18.649999999999999</v>
      </c>
      <c r="AN492" s="88"/>
      <c r="AO492" s="88"/>
      <c r="AP492" s="88"/>
      <c r="AQ492" s="88"/>
      <c r="AR492" s="88"/>
      <c r="AS492" s="88"/>
      <c r="AT492" s="88"/>
      <c r="AU492" s="88"/>
      <c r="AV492" s="88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88"/>
      <c r="BR492" s="88"/>
      <c r="BS492" s="88"/>
      <c r="BT492" s="88"/>
      <c r="BU492" s="88"/>
      <c r="BV492" s="88"/>
      <c r="BW492" s="88"/>
      <c r="BX492" s="88">
        <v>19.05</v>
      </c>
      <c r="BY492" s="88">
        <v>17.96</v>
      </c>
      <c r="BZ492" s="88"/>
      <c r="CA492" s="88"/>
      <c r="CB492" s="28"/>
      <c r="CC492" s="28"/>
      <c r="CD492" s="28"/>
      <c r="CE492" s="28"/>
      <c r="CF492" s="28"/>
      <c r="CG492" s="28"/>
      <c r="CH492" s="28"/>
    </row>
    <row r="493" spans="2:86" s="10" customFormat="1" ht="15">
      <c r="B493" s="87">
        <v>44285</v>
      </c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>
        <v>18.45</v>
      </c>
      <c r="AL493" s="88">
        <v>18.45</v>
      </c>
      <c r="AM493" s="88">
        <v>18.45</v>
      </c>
      <c r="AN493" s="88"/>
      <c r="AO493" s="88"/>
      <c r="AP493" s="88"/>
      <c r="AQ493" s="88"/>
      <c r="AR493" s="88"/>
      <c r="AS493" s="88"/>
      <c r="AT493" s="88"/>
      <c r="AU493" s="88"/>
      <c r="AV493" s="88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88"/>
      <c r="BR493" s="88"/>
      <c r="BS493" s="88"/>
      <c r="BT493" s="88"/>
      <c r="BU493" s="88"/>
      <c r="BV493" s="88"/>
      <c r="BW493" s="88"/>
      <c r="BX493" s="88">
        <v>18.96</v>
      </c>
      <c r="BY493" s="88">
        <v>17.84</v>
      </c>
      <c r="BZ493" s="88"/>
      <c r="CA493" s="88"/>
      <c r="CB493" s="28"/>
      <c r="CC493" s="28"/>
      <c r="CD493" s="28"/>
      <c r="CE493" s="28"/>
      <c r="CF493" s="28"/>
      <c r="CG493" s="28"/>
      <c r="CH493" s="28"/>
    </row>
    <row r="494" spans="2:86" s="10" customFormat="1" ht="15">
      <c r="B494" s="87">
        <v>44284</v>
      </c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>
        <v>18.079999999999998</v>
      </c>
      <c r="AL494" s="88">
        <v>18.079999999999998</v>
      </c>
      <c r="AM494" s="88">
        <v>18.440000000000001</v>
      </c>
      <c r="AN494" s="88"/>
      <c r="AO494" s="88"/>
      <c r="AP494" s="88"/>
      <c r="AQ494" s="88"/>
      <c r="AR494" s="88"/>
      <c r="AS494" s="88"/>
      <c r="AT494" s="88"/>
      <c r="AU494" s="88"/>
      <c r="AV494" s="88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88"/>
      <c r="BQ494" s="88"/>
      <c r="BR494" s="88"/>
      <c r="BS494" s="88"/>
      <c r="BT494" s="88"/>
      <c r="BU494" s="88"/>
      <c r="BV494" s="88"/>
      <c r="BW494" s="88"/>
      <c r="BX494" s="88">
        <v>18.7</v>
      </c>
      <c r="BY494" s="88">
        <v>17.91</v>
      </c>
      <c r="BZ494" s="88"/>
      <c r="CA494" s="88"/>
      <c r="CB494" s="28"/>
      <c r="CC494" s="28"/>
      <c r="CD494" s="28"/>
      <c r="CE494" s="28"/>
      <c r="CF494" s="28"/>
      <c r="CG494" s="28"/>
      <c r="CH494" s="28"/>
    </row>
    <row r="495" spans="2:86" s="10" customFormat="1" ht="15">
      <c r="B495" s="87">
        <v>44281</v>
      </c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D495" s="88"/>
      <c r="AE495" s="88"/>
      <c r="AF495" s="88"/>
      <c r="AG495" s="88"/>
      <c r="AH495" s="88"/>
      <c r="AI495" s="88"/>
      <c r="AJ495" s="88"/>
      <c r="AK495" s="88">
        <v>18.239999999999998</v>
      </c>
      <c r="AL495" s="88">
        <v>18.25</v>
      </c>
      <c r="AM495" s="88">
        <v>18.11</v>
      </c>
      <c r="AN495" s="88"/>
      <c r="AO495" s="88"/>
      <c r="AP495" s="88"/>
      <c r="AQ495" s="88"/>
      <c r="AR495" s="88"/>
      <c r="AS495" s="88"/>
      <c r="AT495" s="88"/>
      <c r="AU495" s="88"/>
      <c r="AV495" s="88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N495" s="88"/>
      <c r="BO495" s="88"/>
      <c r="BP495" s="88"/>
      <c r="BQ495" s="88"/>
      <c r="BR495" s="88"/>
      <c r="BS495" s="88"/>
      <c r="BT495" s="88"/>
      <c r="BU495" s="88"/>
      <c r="BV495" s="88"/>
      <c r="BW495" s="88"/>
      <c r="BX495" s="88">
        <v>18.829999999999998</v>
      </c>
      <c r="BY495" s="88">
        <v>17.71</v>
      </c>
      <c r="BZ495" s="88"/>
      <c r="CA495" s="88"/>
      <c r="CB495" s="28"/>
      <c r="CC495" s="28"/>
      <c r="CD495" s="28"/>
      <c r="CE495" s="28"/>
      <c r="CF495" s="28"/>
      <c r="CG495" s="28"/>
      <c r="CH495" s="28"/>
    </row>
    <row r="496" spans="2:86" s="10" customFormat="1" ht="15">
      <c r="B496" s="87">
        <v>44280</v>
      </c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>
        <v>17.75</v>
      </c>
      <c r="AL496" s="88">
        <v>17.8</v>
      </c>
      <c r="AM496" s="88">
        <v>18</v>
      </c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88"/>
      <c r="BS496" s="88"/>
      <c r="BT496" s="88"/>
      <c r="BU496" s="88"/>
      <c r="BV496" s="88"/>
      <c r="BW496" s="88"/>
      <c r="BX496" s="88">
        <v>18.579999999999998</v>
      </c>
      <c r="BY496" s="88">
        <v>17.53</v>
      </c>
      <c r="BZ496" s="88"/>
      <c r="CA496" s="88"/>
      <c r="CB496" s="28"/>
      <c r="CC496" s="28"/>
      <c r="CD496" s="28"/>
      <c r="CE496" s="28"/>
      <c r="CF496" s="28"/>
      <c r="CG496" s="28"/>
      <c r="CH496" s="28"/>
    </row>
    <row r="497" spans="2:86" s="10" customFormat="1" ht="15">
      <c r="B497" s="87">
        <v>44279</v>
      </c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>
        <v>17.829999999999998</v>
      </c>
      <c r="AL497" s="88">
        <v>17.899999999999999</v>
      </c>
      <c r="AM497" s="88">
        <v>17.52</v>
      </c>
      <c r="AN497" s="88"/>
      <c r="AO497" s="88"/>
      <c r="AP497" s="88"/>
      <c r="AQ497" s="88"/>
      <c r="AR497" s="88"/>
      <c r="AS497" s="88"/>
      <c r="AT497" s="88"/>
      <c r="AU497" s="88"/>
      <c r="AV497" s="88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88"/>
      <c r="BS497" s="88"/>
      <c r="BT497" s="88"/>
      <c r="BU497" s="88"/>
      <c r="BV497" s="88"/>
      <c r="BW497" s="88"/>
      <c r="BX497" s="88">
        <v>18.829999999999998</v>
      </c>
      <c r="BY497" s="88">
        <v>17.739999999999998</v>
      </c>
      <c r="BZ497" s="88"/>
      <c r="CA497" s="88"/>
      <c r="CB497" s="28"/>
      <c r="CC497" s="28"/>
      <c r="CD497" s="28"/>
      <c r="CE497" s="28"/>
      <c r="CF497" s="28"/>
      <c r="CG497" s="28"/>
      <c r="CH497" s="28"/>
    </row>
    <row r="498" spans="2:86" s="10" customFormat="1" ht="15">
      <c r="B498" s="87">
        <v>44278</v>
      </c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  <c r="AH498" s="88"/>
      <c r="AI498" s="88"/>
      <c r="AJ498" s="88"/>
      <c r="AK498" s="88">
        <v>17.690000000000001</v>
      </c>
      <c r="AL498" s="88">
        <v>17.8</v>
      </c>
      <c r="AM498" s="88">
        <v>17.46</v>
      </c>
      <c r="AN498" s="88"/>
      <c r="AO498" s="88"/>
      <c r="AP498" s="88"/>
      <c r="AQ498" s="88"/>
      <c r="AR498" s="88"/>
      <c r="AS498" s="88"/>
      <c r="AT498" s="88"/>
      <c r="AU498" s="88"/>
      <c r="AV498" s="88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N498" s="88"/>
      <c r="BO498" s="88"/>
      <c r="BP498" s="88"/>
      <c r="BQ498" s="88"/>
      <c r="BR498" s="88"/>
      <c r="BS498" s="88"/>
      <c r="BT498" s="88"/>
      <c r="BU498" s="88"/>
      <c r="BV498" s="88"/>
      <c r="BW498" s="88"/>
      <c r="BX498" s="88">
        <v>18.73</v>
      </c>
      <c r="BY498" s="88">
        <v>17.64</v>
      </c>
      <c r="BZ498" s="88"/>
      <c r="CA498" s="88"/>
      <c r="CB498" s="28"/>
      <c r="CC498" s="28"/>
      <c r="CD498" s="28"/>
      <c r="CE498" s="28"/>
      <c r="CF498" s="28"/>
      <c r="CG498" s="28"/>
      <c r="CH498" s="28"/>
    </row>
    <row r="499" spans="2:86" s="10" customFormat="1" ht="15">
      <c r="B499" s="87">
        <v>44277</v>
      </c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  <c r="AH499" s="88"/>
      <c r="AI499" s="88"/>
      <c r="AJ499" s="88"/>
      <c r="AK499" s="88">
        <v>17.350000000000001</v>
      </c>
      <c r="AL499" s="88">
        <v>17.45</v>
      </c>
      <c r="AM499" s="88">
        <v>17.45</v>
      </c>
      <c r="AN499" s="88"/>
      <c r="AO499" s="88"/>
      <c r="AP499" s="88"/>
      <c r="AQ499" s="88"/>
      <c r="AR499" s="88"/>
      <c r="AS499" s="88"/>
      <c r="AT499" s="88"/>
      <c r="AU499" s="88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88"/>
      <c r="BS499" s="88"/>
      <c r="BT499" s="88"/>
      <c r="BU499" s="88"/>
      <c r="BV499" s="88"/>
      <c r="BW499" s="88"/>
      <c r="BX499" s="88">
        <v>18.829999999999998</v>
      </c>
      <c r="BY499" s="88">
        <v>17.78</v>
      </c>
      <c r="BZ499" s="88"/>
      <c r="CA499" s="88"/>
      <c r="CB499" s="28"/>
      <c r="CC499" s="28"/>
      <c r="CD499" s="28"/>
      <c r="CE499" s="28"/>
      <c r="CF499" s="28"/>
      <c r="CG499" s="28"/>
      <c r="CH499" s="28"/>
    </row>
    <row r="500" spans="2:86" s="10" customFormat="1" ht="15">
      <c r="B500" s="87">
        <v>44274</v>
      </c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  <c r="AH500" s="88"/>
      <c r="AI500" s="88"/>
      <c r="AJ500" s="88"/>
      <c r="AK500" s="88">
        <v>16.71</v>
      </c>
      <c r="AL500" s="88">
        <v>16.940000000000001</v>
      </c>
      <c r="AM500" s="88">
        <v>16.89</v>
      </c>
      <c r="AN500" s="88"/>
      <c r="AO500" s="88"/>
      <c r="AP500" s="88"/>
      <c r="AQ500" s="88"/>
      <c r="AR500" s="88"/>
      <c r="AS500" s="88"/>
      <c r="AT500" s="88"/>
      <c r="AU500" s="88"/>
      <c r="AV500" s="88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N500" s="88"/>
      <c r="BO500" s="88"/>
      <c r="BP500" s="88"/>
      <c r="BQ500" s="88"/>
      <c r="BR500" s="88"/>
      <c r="BS500" s="88"/>
      <c r="BT500" s="88"/>
      <c r="BU500" s="88"/>
      <c r="BV500" s="88"/>
      <c r="BW500" s="88"/>
      <c r="BX500" s="88">
        <v>18.39</v>
      </c>
      <c r="BY500" s="88">
        <v>17.45</v>
      </c>
      <c r="BZ500" s="88"/>
      <c r="CA500" s="88"/>
      <c r="CB500" s="28"/>
      <c r="CC500" s="28"/>
      <c r="CD500" s="28"/>
      <c r="CE500" s="28"/>
      <c r="CF500" s="28"/>
      <c r="CG500" s="28"/>
      <c r="CH500" s="28"/>
    </row>
    <row r="501" spans="2:86" s="10" customFormat="1" ht="15">
      <c r="B501" s="87">
        <v>44273</v>
      </c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>
        <v>16.93</v>
      </c>
      <c r="AL501" s="88">
        <v>17.25</v>
      </c>
      <c r="AM501" s="88">
        <v>17.36</v>
      </c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88"/>
      <c r="BS501" s="88"/>
      <c r="BT501" s="88"/>
      <c r="BU501" s="88"/>
      <c r="BV501" s="88"/>
      <c r="BW501" s="88"/>
      <c r="BX501" s="88">
        <v>18.53</v>
      </c>
      <c r="BY501" s="88">
        <v>17.579999999999998</v>
      </c>
      <c r="BZ501" s="88"/>
      <c r="CA501" s="88"/>
      <c r="CB501" s="28"/>
      <c r="CC501" s="28"/>
      <c r="CD501" s="28"/>
      <c r="CE501" s="28"/>
      <c r="CF501" s="28"/>
      <c r="CG501" s="28"/>
      <c r="CH501" s="28"/>
    </row>
    <row r="502" spans="2:86" s="10" customFormat="1" ht="15">
      <c r="B502" s="87">
        <v>44272</v>
      </c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  <c r="AH502" s="88"/>
      <c r="AI502" s="88"/>
      <c r="AJ502" s="88"/>
      <c r="AK502" s="88">
        <v>17.2</v>
      </c>
      <c r="AL502" s="88">
        <v>17.350000000000001</v>
      </c>
      <c r="AM502" s="88">
        <v>17.8</v>
      </c>
      <c r="AN502" s="88"/>
      <c r="AO502" s="88"/>
      <c r="AP502" s="88"/>
      <c r="AQ502" s="88"/>
      <c r="AR502" s="88"/>
      <c r="AS502" s="88"/>
      <c r="AT502" s="88"/>
      <c r="AU502" s="88"/>
      <c r="AV502" s="88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N502" s="88"/>
      <c r="BO502" s="88"/>
      <c r="BP502" s="88"/>
      <c r="BQ502" s="88"/>
      <c r="BR502" s="88"/>
      <c r="BS502" s="88"/>
      <c r="BT502" s="88"/>
      <c r="BU502" s="88"/>
      <c r="BV502" s="88"/>
      <c r="BW502" s="88"/>
      <c r="BX502" s="88">
        <v>18.78</v>
      </c>
      <c r="BY502" s="88">
        <v>17.63</v>
      </c>
      <c r="BZ502" s="88"/>
      <c r="CA502" s="88"/>
      <c r="CB502" s="28"/>
      <c r="CC502" s="28"/>
      <c r="CD502" s="28"/>
      <c r="CE502" s="28"/>
      <c r="CF502" s="28"/>
      <c r="CG502" s="28"/>
      <c r="CH502" s="28"/>
    </row>
    <row r="503" spans="2:86" s="10" customFormat="1" ht="15">
      <c r="B503" s="87">
        <v>44271</v>
      </c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  <c r="AH503" s="88"/>
      <c r="AI503" s="88"/>
      <c r="AJ503" s="88"/>
      <c r="AK503" s="88">
        <v>16.93</v>
      </c>
      <c r="AL503" s="88">
        <v>17.100000000000001</v>
      </c>
      <c r="AM503" s="88">
        <v>17.420000000000002</v>
      </c>
      <c r="AN503" s="88"/>
      <c r="AO503" s="88"/>
      <c r="AP503" s="88"/>
      <c r="AQ503" s="88"/>
      <c r="AR503" s="88"/>
      <c r="AS503" s="88"/>
      <c r="AT503" s="88"/>
      <c r="AU503" s="88"/>
      <c r="AV503" s="88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N503" s="88"/>
      <c r="BO503" s="88"/>
      <c r="BP503" s="88"/>
      <c r="BQ503" s="88"/>
      <c r="BR503" s="88"/>
      <c r="BS503" s="88"/>
      <c r="BT503" s="88"/>
      <c r="BU503" s="88"/>
      <c r="BV503" s="88"/>
      <c r="BW503" s="88"/>
      <c r="BX503" s="88">
        <v>18.68</v>
      </c>
      <c r="BY503" s="88">
        <v>17.86</v>
      </c>
      <c r="BZ503" s="88"/>
      <c r="CA503" s="88"/>
      <c r="CB503" s="28"/>
      <c r="CC503" s="28"/>
      <c r="CD503" s="28"/>
      <c r="CE503" s="28"/>
      <c r="CF503" s="28"/>
      <c r="CG503" s="28"/>
      <c r="CH503" s="28"/>
    </row>
    <row r="504" spans="2:86" s="10" customFormat="1" ht="15">
      <c r="B504" s="87">
        <v>44270</v>
      </c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  <c r="AH504" s="88"/>
      <c r="AI504" s="88"/>
      <c r="AJ504" s="88"/>
      <c r="AK504" s="88">
        <v>17.690000000000001</v>
      </c>
      <c r="AL504" s="88">
        <v>17.8</v>
      </c>
      <c r="AM504" s="88">
        <v>17.61</v>
      </c>
      <c r="AN504" s="88"/>
      <c r="AO504" s="88"/>
      <c r="AP504" s="88"/>
      <c r="AQ504" s="88"/>
      <c r="AR504" s="88"/>
      <c r="AS504" s="88"/>
      <c r="AT504" s="88"/>
      <c r="AU504" s="88"/>
      <c r="AV504" s="88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N504" s="88"/>
      <c r="BO504" s="88"/>
      <c r="BP504" s="88"/>
      <c r="BQ504" s="88"/>
      <c r="BR504" s="88"/>
      <c r="BS504" s="88"/>
      <c r="BT504" s="88"/>
      <c r="BU504" s="88"/>
      <c r="BV504" s="88"/>
      <c r="BW504" s="88"/>
      <c r="BX504" s="88">
        <v>18.88</v>
      </c>
      <c r="BY504" s="88">
        <v>17.68</v>
      </c>
      <c r="BZ504" s="88"/>
      <c r="CA504" s="88"/>
      <c r="CB504" s="28"/>
      <c r="CC504" s="28"/>
      <c r="CD504" s="28"/>
      <c r="CE504" s="28"/>
      <c r="CF504" s="28"/>
      <c r="CG504" s="28"/>
      <c r="CH504" s="28"/>
    </row>
    <row r="505" spans="2:86" s="10" customFormat="1" ht="15">
      <c r="B505" s="87">
        <v>44267</v>
      </c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  <c r="AH505" s="88"/>
      <c r="AI505" s="88"/>
      <c r="AJ505" s="88"/>
      <c r="AK505" s="88">
        <v>17.73</v>
      </c>
      <c r="AL505" s="88">
        <v>18.2</v>
      </c>
      <c r="AM505" s="88">
        <v>18.22</v>
      </c>
      <c r="AN505" s="88"/>
      <c r="AO505" s="88"/>
      <c r="AP505" s="88"/>
      <c r="AQ505" s="88"/>
      <c r="AR505" s="88"/>
      <c r="AS505" s="88"/>
      <c r="AT505" s="88"/>
      <c r="AU505" s="88"/>
      <c r="AV505" s="88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N505" s="88"/>
      <c r="BO505" s="88"/>
      <c r="BP505" s="88"/>
      <c r="BQ505" s="88"/>
      <c r="BR505" s="88"/>
      <c r="BS505" s="88"/>
      <c r="BT505" s="88"/>
      <c r="BU505" s="88"/>
      <c r="BV505" s="88"/>
      <c r="BW505" s="88"/>
      <c r="BX505" s="88">
        <v>19.079999999999998</v>
      </c>
      <c r="BY505" s="88">
        <v>17.77</v>
      </c>
      <c r="BZ505" s="88"/>
      <c r="CA505" s="88"/>
      <c r="CB505" s="28"/>
      <c r="CC505" s="28"/>
      <c r="CD505" s="28"/>
      <c r="CE505" s="28"/>
      <c r="CF505" s="28"/>
      <c r="CG505" s="28"/>
      <c r="CH505" s="28"/>
    </row>
    <row r="506" spans="2:86" s="10" customFormat="1" ht="15">
      <c r="B506" s="87">
        <v>44266</v>
      </c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  <c r="AH506" s="88"/>
      <c r="AI506" s="88"/>
      <c r="AJ506" s="88"/>
      <c r="AK506" s="88">
        <v>17.52</v>
      </c>
      <c r="AL506" s="88">
        <v>17.899999999999999</v>
      </c>
      <c r="AM506" s="88">
        <v>17.98</v>
      </c>
      <c r="AN506" s="88"/>
      <c r="AO506" s="88"/>
      <c r="AP506" s="88"/>
      <c r="AQ506" s="88"/>
      <c r="AR506" s="88"/>
      <c r="AS506" s="88"/>
      <c r="AT506" s="88"/>
      <c r="AU506" s="88"/>
      <c r="AV506" s="88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N506" s="88"/>
      <c r="BO506" s="88"/>
      <c r="BP506" s="88"/>
      <c r="BQ506" s="88"/>
      <c r="BR506" s="88"/>
      <c r="BS506" s="88"/>
      <c r="BT506" s="88"/>
      <c r="BU506" s="88"/>
      <c r="BV506" s="88"/>
      <c r="BW506" s="88"/>
      <c r="BX506" s="88">
        <v>18.93</v>
      </c>
      <c r="BY506" s="88">
        <v>17.829999999999998</v>
      </c>
      <c r="BZ506" s="88"/>
      <c r="CA506" s="88"/>
      <c r="CB506" s="28"/>
      <c r="CC506" s="28"/>
      <c r="CD506" s="28"/>
      <c r="CE506" s="28"/>
      <c r="CF506" s="28"/>
      <c r="CG506" s="28"/>
      <c r="CH506" s="28"/>
    </row>
    <row r="507" spans="2:86" s="10" customFormat="1" ht="15">
      <c r="B507" s="87">
        <v>44265</v>
      </c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  <c r="AH507" s="88"/>
      <c r="AI507" s="88"/>
      <c r="AJ507" s="88"/>
      <c r="AK507" s="88">
        <v>17.25</v>
      </c>
      <c r="AL507" s="88">
        <v>17.55</v>
      </c>
      <c r="AM507" s="88">
        <v>17.7</v>
      </c>
      <c r="AN507" s="88"/>
      <c r="AO507" s="88"/>
      <c r="AP507" s="88"/>
      <c r="AQ507" s="88"/>
      <c r="AR507" s="88"/>
      <c r="AS507" s="88"/>
      <c r="AT507" s="88"/>
      <c r="AU507" s="88"/>
      <c r="AV507" s="88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N507" s="88"/>
      <c r="BO507" s="88"/>
      <c r="BP507" s="88"/>
      <c r="BQ507" s="88"/>
      <c r="BR507" s="88"/>
      <c r="BS507" s="88"/>
      <c r="BT507" s="88"/>
      <c r="BU507" s="88"/>
      <c r="BV507" s="88"/>
      <c r="BW507" s="88"/>
      <c r="BX507" s="88">
        <v>18.63</v>
      </c>
      <c r="BY507" s="88">
        <v>17.63</v>
      </c>
      <c r="BZ507" s="88"/>
      <c r="CA507" s="88"/>
      <c r="CB507" s="28"/>
      <c r="CC507" s="28"/>
      <c r="CD507" s="28"/>
      <c r="CE507" s="28"/>
      <c r="CF507" s="28"/>
      <c r="CG507" s="28"/>
      <c r="CH507" s="28"/>
    </row>
    <row r="508" spans="2:86" s="10" customFormat="1" ht="15">
      <c r="B508" s="87">
        <v>44264</v>
      </c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  <c r="AH508" s="88"/>
      <c r="AI508" s="88"/>
      <c r="AJ508" s="88"/>
      <c r="AK508" s="88">
        <v>16.52</v>
      </c>
      <c r="AL508" s="88">
        <v>16.8</v>
      </c>
      <c r="AM508" s="88">
        <v>16.93</v>
      </c>
      <c r="AN508" s="88"/>
      <c r="AO508" s="88"/>
      <c r="AP508" s="88"/>
      <c r="AQ508" s="88"/>
      <c r="AR508" s="88"/>
      <c r="AS508" s="88"/>
      <c r="AT508" s="88"/>
      <c r="AU508" s="88"/>
      <c r="AV508" s="88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N508" s="88"/>
      <c r="BO508" s="88"/>
      <c r="BP508" s="88"/>
      <c r="BQ508" s="88"/>
      <c r="BR508" s="88"/>
      <c r="BS508" s="88"/>
      <c r="BT508" s="88"/>
      <c r="BU508" s="88"/>
      <c r="BV508" s="88"/>
      <c r="BW508" s="88"/>
      <c r="BX508" s="88">
        <v>18.28</v>
      </c>
      <c r="BY508" s="88">
        <v>17.45</v>
      </c>
      <c r="BZ508" s="88"/>
      <c r="CA508" s="88"/>
      <c r="CB508" s="28"/>
      <c r="CC508" s="28"/>
      <c r="CD508" s="28"/>
      <c r="CE508" s="28"/>
      <c r="CF508" s="28"/>
      <c r="CG508" s="28"/>
      <c r="CH508" s="28"/>
    </row>
    <row r="509" spans="2:86" s="10" customFormat="1" ht="15">
      <c r="B509" s="87">
        <v>44263</v>
      </c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  <c r="AH509" s="88"/>
      <c r="AI509" s="88"/>
      <c r="AJ509" s="88"/>
      <c r="AK509" s="88">
        <v>16.05</v>
      </c>
      <c r="AL509" s="88">
        <v>16.399999999999999</v>
      </c>
      <c r="AM509" s="88">
        <v>16.600000000000001</v>
      </c>
      <c r="AN509" s="88"/>
      <c r="AO509" s="88"/>
      <c r="AP509" s="88"/>
      <c r="AQ509" s="88"/>
      <c r="AR509" s="88"/>
      <c r="AS509" s="88"/>
      <c r="AT509" s="88"/>
      <c r="AU509" s="88"/>
      <c r="AV509" s="88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N509" s="88"/>
      <c r="BO509" s="88"/>
      <c r="BP509" s="88"/>
      <c r="BQ509" s="88"/>
      <c r="BR509" s="88"/>
      <c r="BS509" s="88"/>
      <c r="BT509" s="88"/>
      <c r="BU509" s="88"/>
      <c r="BV509" s="88"/>
      <c r="BW509" s="88"/>
      <c r="BX509" s="88">
        <v>17.98</v>
      </c>
      <c r="BY509" s="88">
        <v>17.43</v>
      </c>
      <c r="BZ509" s="88"/>
      <c r="CA509" s="88"/>
      <c r="CB509" s="28"/>
      <c r="CC509" s="28"/>
      <c r="CD509" s="28"/>
      <c r="CE509" s="28"/>
      <c r="CF509" s="28"/>
      <c r="CG509" s="28"/>
      <c r="CH509" s="28"/>
    </row>
    <row r="510" spans="2:86" s="10" customFormat="1" ht="15">
      <c r="B510" s="87">
        <v>44260</v>
      </c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  <c r="AH510" s="88"/>
      <c r="AI510" s="88"/>
      <c r="AJ510" s="88"/>
      <c r="AK510" s="88">
        <v>16.13</v>
      </c>
      <c r="AL510" s="88">
        <v>16.45</v>
      </c>
      <c r="AM510" s="88">
        <v>16.62</v>
      </c>
      <c r="AN510" s="88"/>
      <c r="AO510" s="88"/>
      <c r="AP510" s="88"/>
      <c r="AQ510" s="88"/>
      <c r="AR510" s="88"/>
      <c r="AS510" s="88"/>
      <c r="AT510" s="88"/>
      <c r="AU510" s="88"/>
      <c r="AV510" s="88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N510" s="88"/>
      <c r="BO510" s="88"/>
      <c r="BP510" s="88"/>
      <c r="BQ510" s="88"/>
      <c r="BR510" s="88"/>
      <c r="BS510" s="88"/>
      <c r="BT510" s="88"/>
      <c r="BU510" s="88"/>
      <c r="BV510" s="88"/>
      <c r="BW510" s="88"/>
      <c r="BX510" s="88">
        <v>18.03</v>
      </c>
      <c r="BY510" s="88">
        <v>17.38</v>
      </c>
      <c r="BZ510" s="88"/>
      <c r="CA510" s="88"/>
      <c r="CB510" s="28"/>
      <c r="CC510" s="28"/>
      <c r="CD510" s="28"/>
      <c r="CE510" s="28"/>
      <c r="CF510" s="28"/>
      <c r="CG510" s="28"/>
      <c r="CH510" s="28"/>
    </row>
    <row r="511" spans="2:86" s="10" customFormat="1" ht="15">
      <c r="B511" s="87">
        <v>44259</v>
      </c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>
        <v>15.83</v>
      </c>
      <c r="AL511" s="88">
        <v>15.95</v>
      </c>
      <c r="AM511" s="88">
        <v>16.07</v>
      </c>
      <c r="AN511" s="88"/>
      <c r="AO511" s="88"/>
      <c r="AP511" s="88"/>
      <c r="AQ511" s="88"/>
      <c r="AR511" s="88"/>
      <c r="AS511" s="88"/>
      <c r="AT511" s="88"/>
      <c r="AU511" s="88"/>
      <c r="AV511" s="88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N511" s="88"/>
      <c r="BO511" s="88"/>
      <c r="BP511" s="88"/>
      <c r="BQ511" s="88"/>
      <c r="BR511" s="88"/>
      <c r="BS511" s="88"/>
      <c r="BT511" s="88"/>
      <c r="BU511" s="88"/>
      <c r="BV511" s="88"/>
      <c r="BW511" s="88"/>
      <c r="BX511" s="88">
        <v>17.68</v>
      </c>
      <c r="BY511" s="88">
        <v>17.23</v>
      </c>
      <c r="BZ511" s="88"/>
      <c r="CA511" s="88"/>
      <c r="CB511" s="28"/>
      <c r="CC511" s="28"/>
      <c r="CD511" s="28"/>
      <c r="CE511" s="28"/>
      <c r="CF511" s="28"/>
      <c r="CG511" s="28"/>
      <c r="CH511" s="28"/>
    </row>
    <row r="512" spans="2:86" s="10" customFormat="1" ht="15">
      <c r="B512" s="87">
        <v>44258</v>
      </c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  <c r="AH512" s="88"/>
      <c r="AI512" s="88"/>
      <c r="AJ512" s="88"/>
      <c r="AK512" s="88">
        <v>15.5</v>
      </c>
      <c r="AL512" s="88">
        <v>15.55</v>
      </c>
      <c r="AM512" s="88">
        <v>15.6</v>
      </c>
      <c r="AN512" s="88"/>
      <c r="AO512" s="88"/>
      <c r="AP512" s="88"/>
      <c r="AQ512" s="88"/>
      <c r="AR512" s="88"/>
      <c r="AS512" s="88"/>
      <c r="AT512" s="88"/>
      <c r="AU512" s="88"/>
      <c r="AV512" s="88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N512" s="88"/>
      <c r="BO512" s="88"/>
      <c r="BP512" s="88"/>
      <c r="BQ512" s="88"/>
      <c r="BR512" s="88"/>
      <c r="BS512" s="88"/>
      <c r="BT512" s="88"/>
      <c r="BU512" s="88"/>
      <c r="BV512" s="88"/>
      <c r="BW512" s="88"/>
      <c r="BX512" s="88">
        <v>17.43</v>
      </c>
      <c r="BY512" s="88">
        <v>17.03</v>
      </c>
      <c r="BZ512" s="88"/>
      <c r="CA512" s="88"/>
      <c r="CB512" s="28"/>
      <c r="CC512" s="28"/>
      <c r="CD512" s="28"/>
      <c r="CE512" s="28"/>
      <c r="CF512" s="28"/>
      <c r="CG512" s="28"/>
      <c r="CH512" s="28"/>
    </row>
    <row r="513" spans="2:86" s="10" customFormat="1" ht="15">
      <c r="B513" s="87">
        <v>44257</v>
      </c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>
        <v>15.8</v>
      </c>
      <c r="AL513" s="88">
        <v>15.97</v>
      </c>
      <c r="AM513" s="88">
        <v>15.86</v>
      </c>
      <c r="AN513" s="88"/>
      <c r="AO513" s="88"/>
      <c r="AP513" s="88"/>
      <c r="AQ513" s="88"/>
      <c r="AR513" s="88"/>
      <c r="AS513" s="88"/>
      <c r="AT513" s="88"/>
      <c r="AU513" s="88"/>
      <c r="AV513" s="88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88"/>
      <c r="BT513" s="88"/>
      <c r="BU513" s="88"/>
      <c r="BV513" s="88"/>
      <c r="BW513" s="88"/>
      <c r="BX513" s="88">
        <v>17.43</v>
      </c>
      <c r="BY513" s="88">
        <v>16.98</v>
      </c>
      <c r="BZ513" s="88"/>
      <c r="CA513" s="88"/>
      <c r="CB513" s="28"/>
      <c r="CC513" s="28"/>
      <c r="CD513" s="28"/>
      <c r="CE513" s="28"/>
      <c r="CF513" s="28"/>
      <c r="CG513" s="28"/>
      <c r="CH513" s="28"/>
    </row>
    <row r="514" spans="2:86" s="10" customFormat="1" ht="15">
      <c r="B514" s="87">
        <v>44256</v>
      </c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>
        <v>16.05</v>
      </c>
      <c r="AL514" s="88">
        <v>16.100000000000001</v>
      </c>
      <c r="AM514" s="88">
        <v>16.3</v>
      </c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88"/>
      <c r="BT514" s="88"/>
      <c r="BU514" s="88"/>
      <c r="BV514" s="88"/>
      <c r="BW514" s="88"/>
      <c r="BX514" s="88">
        <v>17.63</v>
      </c>
      <c r="BY514" s="88">
        <v>17.16</v>
      </c>
      <c r="BZ514" s="88"/>
      <c r="CA514" s="88"/>
      <c r="CB514" s="28"/>
      <c r="CC514" s="28"/>
      <c r="CD514" s="28"/>
      <c r="CE514" s="28"/>
      <c r="CF514" s="28"/>
      <c r="CG514" s="28"/>
      <c r="CH514" s="28"/>
    </row>
    <row r="515" spans="2:86" s="10" customFormat="1" ht="15">
      <c r="B515" s="87">
        <v>44253</v>
      </c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  <c r="AH515" s="88"/>
      <c r="AI515" s="88"/>
      <c r="AJ515" s="88">
        <v>15.58</v>
      </c>
      <c r="AK515" s="88">
        <v>15.65</v>
      </c>
      <c r="AL515" s="88">
        <v>15.75</v>
      </c>
      <c r="AM515" s="88"/>
      <c r="AN515" s="88"/>
      <c r="AO515" s="88"/>
      <c r="AP515" s="88"/>
      <c r="AQ515" s="88"/>
      <c r="AR515" s="88"/>
      <c r="AS515" s="88"/>
      <c r="AT515" s="88"/>
      <c r="AU515" s="88"/>
      <c r="AV515" s="88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N515" s="88"/>
      <c r="BO515" s="88"/>
      <c r="BP515" s="88"/>
      <c r="BQ515" s="88"/>
      <c r="BR515" s="88"/>
      <c r="BS515" s="88"/>
      <c r="BT515" s="88"/>
      <c r="BU515" s="88"/>
      <c r="BV515" s="88"/>
      <c r="BW515" s="88"/>
      <c r="BX515" s="88">
        <v>17.48</v>
      </c>
      <c r="BY515" s="88">
        <v>17.079999999999998</v>
      </c>
      <c r="BZ515" s="88"/>
      <c r="CA515" s="88"/>
      <c r="CB515" s="28"/>
      <c r="CC515" s="28"/>
      <c r="CD515" s="28"/>
      <c r="CE515" s="28"/>
      <c r="CF515" s="28"/>
      <c r="CG515" s="28"/>
      <c r="CH515" s="28"/>
    </row>
    <row r="516" spans="2:86" s="10" customFormat="1" ht="15">
      <c r="B516" s="87">
        <v>44252</v>
      </c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>
        <v>15.43</v>
      </c>
      <c r="AK516" s="88">
        <v>15.74</v>
      </c>
      <c r="AL516" s="88">
        <v>15.72</v>
      </c>
      <c r="AM516" s="88"/>
      <c r="AN516" s="88"/>
      <c r="AO516" s="88"/>
      <c r="AP516" s="88"/>
      <c r="AQ516" s="88"/>
      <c r="AR516" s="88"/>
      <c r="AS516" s="88"/>
      <c r="AT516" s="88"/>
      <c r="AU516" s="88"/>
      <c r="AV516" s="88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N516" s="88"/>
      <c r="BO516" s="88"/>
      <c r="BP516" s="88"/>
      <c r="BQ516" s="88"/>
      <c r="BR516" s="88"/>
      <c r="BS516" s="88"/>
      <c r="BT516" s="88"/>
      <c r="BU516" s="88"/>
      <c r="BV516" s="88"/>
      <c r="BW516" s="88"/>
      <c r="BX516" s="88">
        <v>17.45</v>
      </c>
      <c r="BY516" s="88">
        <v>17.079999999999998</v>
      </c>
      <c r="BZ516" s="88"/>
      <c r="CA516" s="88"/>
      <c r="CB516" s="28"/>
      <c r="CC516" s="28"/>
      <c r="CD516" s="28"/>
      <c r="CE516" s="28"/>
      <c r="CF516" s="28"/>
      <c r="CG516" s="28"/>
      <c r="CH516" s="28"/>
    </row>
    <row r="517" spans="2:86" s="10" customFormat="1" ht="15">
      <c r="B517" s="87">
        <v>44251</v>
      </c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  <c r="AH517" s="88"/>
      <c r="AI517" s="88"/>
      <c r="AJ517" s="88">
        <v>15.88</v>
      </c>
      <c r="AK517" s="88">
        <v>16.2</v>
      </c>
      <c r="AL517" s="88">
        <v>16.16</v>
      </c>
      <c r="AM517" s="88"/>
      <c r="AN517" s="88"/>
      <c r="AO517" s="88"/>
      <c r="AP517" s="88"/>
      <c r="AQ517" s="88"/>
      <c r="AR517" s="88"/>
      <c r="AS517" s="88"/>
      <c r="AT517" s="88"/>
      <c r="AU517" s="88"/>
      <c r="AV517" s="88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N517" s="88"/>
      <c r="BO517" s="88"/>
      <c r="BP517" s="88"/>
      <c r="BQ517" s="88"/>
      <c r="BR517" s="88"/>
      <c r="BS517" s="88"/>
      <c r="BT517" s="88"/>
      <c r="BU517" s="88"/>
      <c r="BV517" s="88"/>
      <c r="BW517" s="88"/>
      <c r="BX517" s="88">
        <v>17.760000000000002</v>
      </c>
      <c r="BY517" s="88">
        <v>17.260000000000002</v>
      </c>
      <c r="BZ517" s="88"/>
      <c r="CA517" s="88"/>
      <c r="CB517" s="28"/>
      <c r="CC517" s="28"/>
      <c r="CD517" s="28"/>
      <c r="CE517" s="28"/>
      <c r="CF517" s="28"/>
      <c r="CG517" s="28"/>
      <c r="CH517" s="28"/>
    </row>
    <row r="518" spans="2:86" s="10" customFormat="1" ht="15">
      <c r="B518" s="87">
        <v>44250</v>
      </c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  <c r="AH518" s="88"/>
      <c r="AI518" s="88"/>
      <c r="AJ518" s="88">
        <v>15.92</v>
      </c>
      <c r="AK518" s="88">
        <v>16.170000000000002</v>
      </c>
      <c r="AL518" s="88">
        <v>16.190000000000001</v>
      </c>
      <c r="AM518" s="88"/>
      <c r="AN518" s="88"/>
      <c r="AO518" s="88"/>
      <c r="AP518" s="88"/>
      <c r="AQ518" s="88"/>
      <c r="AR518" s="88"/>
      <c r="AS518" s="88"/>
      <c r="AT518" s="88"/>
      <c r="AU518" s="88"/>
      <c r="AV518" s="88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N518" s="88"/>
      <c r="BO518" s="88"/>
      <c r="BP518" s="88"/>
      <c r="BQ518" s="88"/>
      <c r="BR518" s="88"/>
      <c r="BS518" s="88"/>
      <c r="BT518" s="88"/>
      <c r="BU518" s="88"/>
      <c r="BV518" s="88"/>
      <c r="BW518" s="88"/>
      <c r="BX518" s="88">
        <v>17.579999999999998</v>
      </c>
      <c r="BY518" s="88">
        <v>16.98</v>
      </c>
      <c r="BZ518" s="88"/>
      <c r="CA518" s="88"/>
      <c r="CB518" s="28"/>
      <c r="CC518" s="28"/>
      <c r="CD518" s="28"/>
      <c r="CE518" s="28"/>
      <c r="CF518" s="28"/>
      <c r="CG518" s="28"/>
      <c r="CH518" s="28"/>
    </row>
    <row r="519" spans="2:86" s="10" customFormat="1" ht="15">
      <c r="B519" s="87">
        <v>44249</v>
      </c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>
        <v>15.6</v>
      </c>
      <c r="AK519" s="88">
        <v>15.85</v>
      </c>
      <c r="AL519" s="88">
        <v>16</v>
      </c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88"/>
      <c r="BT519" s="88"/>
      <c r="BU519" s="88"/>
      <c r="BV519" s="88"/>
      <c r="BW519" s="88"/>
      <c r="BX519" s="88">
        <v>17.32</v>
      </c>
      <c r="BY519" s="88">
        <v>16.8</v>
      </c>
      <c r="BZ519" s="88"/>
      <c r="CA519" s="88"/>
      <c r="CB519" s="28"/>
      <c r="CC519" s="28"/>
      <c r="CD519" s="28"/>
      <c r="CE519" s="28"/>
      <c r="CF519" s="28"/>
      <c r="CG519" s="28"/>
      <c r="CH519" s="28"/>
    </row>
    <row r="520" spans="2:86" s="10" customFormat="1" ht="15">
      <c r="B520" s="87">
        <v>44246</v>
      </c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  <c r="AH520" s="88"/>
      <c r="AI520" s="88"/>
      <c r="AJ520" s="88">
        <v>16.149999999999999</v>
      </c>
      <c r="AK520" s="88">
        <v>16.5</v>
      </c>
      <c r="AL520" s="88">
        <v>16.39</v>
      </c>
      <c r="AM520" s="88"/>
      <c r="AN520" s="88"/>
      <c r="AO520" s="88"/>
      <c r="AP520" s="88"/>
      <c r="AQ520" s="88"/>
      <c r="AR520" s="88"/>
      <c r="AS520" s="88"/>
      <c r="AT520" s="88"/>
      <c r="AU520" s="88"/>
      <c r="AV520" s="88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N520" s="88"/>
      <c r="BO520" s="88"/>
      <c r="BP520" s="88"/>
      <c r="BQ520" s="88"/>
      <c r="BR520" s="88"/>
      <c r="BS520" s="88"/>
      <c r="BT520" s="88"/>
      <c r="BU520" s="88"/>
      <c r="BV520" s="88"/>
      <c r="BW520" s="88"/>
      <c r="BX520" s="88">
        <v>17.600000000000001</v>
      </c>
      <c r="BY520" s="88">
        <v>16.98</v>
      </c>
      <c r="BZ520" s="88"/>
      <c r="CA520" s="88"/>
      <c r="CB520" s="28"/>
      <c r="CC520" s="28"/>
      <c r="CD520" s="28"/>
      <c r="CE520" s="28"/>
      <c r="CF520" s="28"/>
      <c r="CG520" s="28"/>
      <c r="CH520" s="28"/>
    </row>
    <row r="521" spans="2:86" s="10" customFormat="1" ht="15">
      <c r="B521" s="87">
        <v>44245</v>
      </c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  <c r="AH521" s="88"/>
      <c r="AI521" s="88"/>
      <c r="AJ521" s="88">
        <v>16.43</v>
      </c>
      <c r="AK521" s="88">
        <v>16.57</v>
      </c>
      <c r="AL521" s="88">
        <v>16.54</v>
      </c>
      <c r="AM521" s="88"/>
      <c r="AN521" s="88"/>
      <c r="AO521" s="88"/>
      <c r="AP521" s="88"/>
      <c r="AQ521" s="88"/>
      <c r="AR521" s="88"/>
      <c r="AS521" s="88"/>
      <c r="AT521" s="88"/>
      <c r="AU521" s="88"/>
      <c r="AV521" s="88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N521" s="88"/>
      <c r="BO521" s="88"/>
      <c r="BP521" s="88"/>
      <c r="BQ521" s="88"/>
      <c r="BR521" s="88"/>
      <c r="BS521" s="88"/>
      <c r="BT521" s="88"/>
      <c r="BU521" s="88"/>
      <c r="BV521" s="88"/>
      <c r="BW521" s="88"/>
      <c r="BX521" s="88">
        <v>17.91</v>
      </c>
      <c r="BY521" s="88">
        <v>17.11</v>
      </c>
      <c r="BZ521" s="88"/>
      <c r="CA521" s="88"/>
      <c r="CB521" s="28"/>
      <c r="CC521" s="28"/>
      <c r="CD521" s="28"/>
      <c r="CE521" s="28"/>
      <c r="CF521" s="28"/>
      <c r="CG521" s="28"/>
      <c r="CH521" s="28"/>
    </row>
    <row r="522" spans="2:86" s="10" customFormat="1" ht="15">
      <c r="B522" s="87">
        <v>44244</v>
      </c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>
        <v>16</v>
      </c>
      <c r="AK522" s="88">
        <v>16.11</v>
      </c>
      <c r="AL522" s="88">
        <v>16.239999999999998</v>
      </c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88"/>
      <c r="BW522" s="88"/>
      <c r="BX522" s="88">
        <v>17.63</v>
      </c>
      <c r="BY522" s="88">
        <v>17.010000000000002</v>
      </c>
      <c r="BZ522" s="88"/>
      <c r="CA522" s="88"/>
      <c r="CB522" s="28"/>
      <c r="CC522" s="28"/>
      <c r="CD522" s="28"/>
      <c r="CE522" s="28"/>
      <c r="CF522" s="28"/>
      <c r="CG522" s="28"/>
      <c r="CH522" s="28"/>
    </row>
    <row r="523" spans="2:86" s="10" customFormat="1" ht="15">
      <c r="B523" s="87">
        <v>44243</v>
      </c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  <c r="AH523" s="88"/>
      <c r="AI523" s="88"/>
      <c r="AJ523" s="88">
        <v>16.14</v>
      </c>
      <c r="AK523" s="88">
        <v>16.190000000000001</v>
      </c>
      <c r="AL523" s="88">
        <v>16.260000000000002</v>
      </c>
      <c r="AM523" s="88"/>
      <c r="AN523" s="88"/>
      <c r="AO523" s="88"/>
      <c r="AP523" s="88"/>
      <c r="AQ523" s="88"/>
      <c r="AR523" s="88"/>
      <c r="AS523" s="88"/>
      <c r="AT523" s="88"/>
      <c r="AU523" s="88"/>
      <c r="AV523" s="88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N523" s="88"/>
      <c r="BO523" s="88"/>
      <c r="BP523" s="88"/>
      <c r="BQ523" s="88"/>
      <c r="BR523" s="88"/>
      <c r="BS523" s="88"/>
      <c r="BT523" s="88"/>
      <c r="BU523" s="88"/>
      <c r="BV523" s="88"/>
      <c r="BW523" s="88"/>
      <c r="BX523" s="88">
        <v>17.71</v>
      </c>
      <c r="BY523" s="88">
        <v>16.97</v>
      </c>
      <c r="BZ523" s="88"/>
      <c r="CA523" s="88"/>
      <c r="CB523" s="28"/>
      <c r="CC523" s="28"/>
      <c r="CD523" s="28"/>
      <c r="CE523" s="28"/>
      <c r="CF523" s="28"/>
      <c r="CG523" s="28"/>
      <c r="CH523" s="28"/>
    </row>
    <row r="524" spans="2:86" s="10" customFormat="1" ht="15">
      <c r="B524" s="87">
        <v>44242</v>
      </c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>
        <v>15.7</v>
      </c>
      <c r="AK524" s="88">
        <v>16</v>
      </c>
      <c r="AL524" s="88">
        <v>15.87</v>
      </c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88"/>
      <c r="BW524" s="88"/>
      <c r="BX524" s="88">
        <v>17.63</v>
      </c>
      <c r="BY524" s="88">
        <v>16.95</v>
      </c>
      <c r="BZ524" s="88"/>
      <c r="CA524" s="88"/>
      <c r="CB524" s="28"/>
      <c r="CC524" s="28"/>
      <c r="CD524" s="28"/>
      <c r="CE524" s="28"/>
      <c r="CF524" s="28"/>
      <c r="CG524" s="28"/>
      <c r="CH524" s="28"/>
    </row>
    <row r="525" spans="2:86" s="10" customFormat="1" ht="15">
      <c r="B525" s="87">
        <v>44239</v>
      </c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>
        <v>16.75</v>
      </c>
      <c r="AK525" s="88">
        <v>16.8</v>
      </c>
      <c r="AL525" s="88">
        <v>16.670000000000002</v>
      </c>
      <c r="AM525" s="88"/>
      <c r="AN525" s="88"/>
      <c r="AO525" s="88"/>
      <c r="AP525" s="88"/>
      <c r="AQ525" s="88"/>
      <c r="AR525" s="88"/>
      <c r="AS525" s="88"/>
      <c r="AT525" s="88"/>
      <c r="AU525" s="88"/>
      <c r="AV525" s="88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N525" s="88"/>
      <c r="BO525" s="88"/>
      <c r="BP525" s="88"/>
      <c r="BQ525" s="88"/>
      <c r="BR525" s="88"/>
      <c r="BS525" s="88"/>
      <c r="BT525" s="88"/>
      <c r="BU525" s="88"/>
      <c r="BV525" s="88"/>
      <c r="BW525" s="88"/>
      <c r="BX525" s="88">
        <v>17.87</v>
      </c>
      <c r="BY525" s="88">
        <v>16.95</v>
      </c>
      <c r="BZ525" s="88"/>
      <c r="CA525" s="88"/>
      <c r="CB525" s="28"/>
      <c r="CC525" s="28"/>
      <c r="CD525" s="28"/>
      <c r="CE525" s="28"/>
      <c r="CF525" s="28"/>
      <c r="CG525" s="28"/>
      <c r="CH525" s="28"/>
    </row>
    <row r="526" spans="2:86" s="10" customFormat="1" ht="15">
      <c r="B526" s="87">
        <v>44238</v>
      </c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>
        <v>16.68</v>
      </c>
      <c r="AK526" s="88">
        <v>17.02</v>
      </c>
      <c r="AL526" s="88">
        <v>16.649999999999999</v>
      </c>
      <c r="AM526" s="88"/>
      <c r="AN526" s="88"/>
      <c r="AO526" s="88"/>
      <c r="AP526" s="88"/>
      <c r="AQ526" s="88"/>
      <c r="AR526" s="88"/>
      <c r="AS526" s="88"/>
      <c r="AT526" s="88"/>
      <c r="AU526" s="88"/>
      <c r="AV526" s="88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N526" s="88"/>
      <c r="BO526" s="88"/>
      <c r="BP526" s="88"/>
      <c r="BQ526" s="88"/>
      <c r="BR526" s="88"/>
      <c r="BS526" s="88"/>
      <c r="BT526" s="88"/>
      <c r="BU526" s="88"/>
      <c r="BV526" s="88"/>
      <c r="BW526" s="88"/>
      <c r="BX526" s="88">
        <v>17.87</v>
      </c>
      <c r="BY526" s="88">
        <v>17</v>
      </c>
      <c r="BZ526" s="88"/>
      <c r="CA526" s="88"/>
      <c r="CB526" s="28"/>
      <c r="CC526" s="28"/>
      <c r="CD526" s="28"/>
      <c r="CE526" s="28"/>
      <c r="CF526" s="28"/>
      <c r="CG526" s="28"/>
      <c r="CH526" s="28"/>
    </row>
    <row r="527" spans="2:86" s="10" customFormat="1" ht="15">
      <c r="B527" s="87">
        <v>44237</v>
      </c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>
        <v>17.88</v>
      </c>
      <c r="AK527" s="88">
        <v>17.72</v>
      </c>
      <c r="AL527" s="88">
        <v>17.420000000000002</v>
      </c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88"/>
      <c r="BT527" s="88"/>
      <c r="BU527" s="88"/>
      <c r="BV527" s="88"/>
      <c r="BW527" s="88"/>
      <c r="BX527" s="88">
        <v>18.39</v>
      </c>
      <c r="BY527" s="88">
        <v>17.43</v>
      </c>
      <c r="BZ527" s="88"/>
      <c r="CA527" s="88"/>
      <c r="CB527" s="28"/>
      <c r="CC527" s="28"/>
      <c r="CD527" s="28"/>
      <c r="CE527" s="28"/>
      <c r="CF527" s="28"/>
      <c r="CG527" s="28"/>
      <c r="CH527" s="28"/>
    </row>
    <row r="528" spans="2:86" s="10" customFormat="1" ht="15">
      <c r="B528" s="87">
        <v>44236</v>
      </c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>
        <v>18.25</v>
      </c>
      <c r="AK528" s="88">
        <v>18.18</v>
      </c>
      <c r="AL528" s="88">
        <v>17.88</v>
      </c>
      <c r="AM528" s="88"/>
      <c r="AN528" s="88"/>
      <c r="AO528" s="88"/>
      <c r="AP528" s="88"/>
      <c r="AQ528" s="88"/>
      <c r="AR528" s="88"/>
      <c r="AS528" s="88"/>
      <c r="AT528" s="88"/>
      <c r="AU528" s="88"/>
      <c r="AV528" s="88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88"/>
      <c r="BT528" s="88"/>
      <c r="BU528" s="88"/>
      <c r="BV528" s="88"/>
      <c r="BW528" s="88"/>
      <c r="BX528" s="88">
        <v>18.48</v>
      </c>
      <c r="BY528" s="88">
        <v>17.48</v>
      </c>
      <c r="BZ528" s="88"/>
      <c r="CA528" s="88"/>
      <c r="CB528" s="28"/>
      <c r="CC528" s="28"/>
      <c r="CD528" s="28"/>
      <c r="CE528" s="28"/>
      <c r="CF528" s="28"/>
      <c r="CG528" s="28"/>
      <c r="CH528" s="28"/>
    </row>
    <row r="529" spans="2:86" s="10" customFormat="1" ht="15">
      <c r="B529" s="87">
        <v>44235</v>
      </c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>
        <v>19.18</v>
      </c>
      <c r="AK529" s="88">
        <v>18.38</v>
      </c>
      <c r="AL529" s="88">
        <v>18.010000000000002</v>
      </c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88"/>
      <c r="BT529" s="88"/>
      <c r="BU529" s="88"/>
      <c r="BV529" s="88"/>
      <c r="BW529" s="88"/>
      <c r="BX529" s="88">
        <v>18.66</v>
      </c>
      <c r="BY529" s="88">
        <v>17.66</v>
      </c>
      <c r="BZ529" s="88"/>
      <c r="CA529" s="88"/>
      <c r="CB529" s="28"/>
      <c r="CC529" s="28"/>
      <c r="CD529" s="28"/>
      <c r="CE529" s="28"/>
      <c r="CF529" s="28"/>
      <c r="CG529" s="28"/>
      <c r="CH529" s="28"/>
    </row>
    <row r="530" spans="2:86" s="10" customFormat="1" ht="15">
      <c r="B530" s="87">
        <v>44232</v>
      </c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88">
        <v>18.23</v>
      </c>
      <c r="AK530" s="88">
        <v>17.54</v>
      </c>
      <c r="AL530" s="88">
        <v>17.420000000000002</v>
      </c>
      <c r="AM530" s="88"/>
      <c r="AN530" s="88"/>
      <c r="AO530" s="88"/>
      <c r="AP530" s="88"/>
      <c r="AQ530" s="88"/>
      <c r="AR530" s="88"/>
      <c r="AS530" s="88"/>
      <c r="AT530" s="88"/>
      <c r="AU530" s="88"/>
      <c r="AV530" s="88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N530" s="88"/>
      <c r="BO530" s="88"/>
      <c r="BP530" s="88"/>
      <c r="BQ530" s="88"/>
      <c r="BR530" s="88"/>
      <c r="BS530" s="88"/>
      <c r="BT530" s="88"/>
      <c r="BU530" s="88"/>
      <c r="BV530" s="88"/>
      <c r="BW530" s="88"/>
      <c r="BX530" s="88">
        <v>18.2</v>
      </c>
      <c r="BY530" s="88">
        <v>17.32</v>
      </c>
      <c r="BZ530" s="88"/>
      <c r="CA530" s="88"/>
      <c r="CB530" s="28"/>
      <c r="CC530" s="28"/>
      <c r="CD530" s="28"/>
      <c r="CE530" s="28"/>
      <c r="CF530" s="28"/>
      <c r="CG530" s="28"/>
      <c r="CH530" s="28"/>
    </row>
    <row r="531" spans="2:86" s="10" customFormat="1" ht="15">
      <c r="B531" s="87">
        <v>44231</v>
      </c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>
        <v>17.829999999999998</v>
      </c>
      <c r="AK531" s="88">
        <v>17.64</v>
      </c>
      <c r="AL531" s="88">
        <v>17.23</v>
      </c>
      <c r="AM531" s="88"/>
      <c r="AN531" s="88"/>
      <c r="AO531" s="88"/>
      <c r="AP531" s="88"/>
      <c r="AQ531" s="88"/>
      <c r="AR531" s="88"/>
      <c r="AS531" s="88"/>
      <c r="AT531" s="88"/>
      <c r="AU531" s="88"/>
      <c r="AV531" s="88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88"/>
      <c r="BT531" s="88"/>
      <c r="BU531" s="88"/>
      <c r="BV531" s="88"/>
      <c r="BW531" s="88"/>
      <c r="BX531" s="88">
        <v>17.8</v>
      </c>
      <c r="BY531" s="88">
        <v>16.86</v>
      </c>
      <c r="BZ531" s="88"/>
      <c r="CA531" s="88"/>
      <c r="CB531" s="28"/>
      <c r="CC531" s="28"/>
      <c r="CD531" s="28"/>
      <c r="CE531" s="28"/>
      <c r="CF531" s="28"/>
      <c r="CG531" s="28"/>
      <c r="CH531" s="28"/>
    </row>
    <row r="532" spans="2:86" s="10" customFormat="1" ht="15">
      <c r="B532" s="87">
        <v>44230</v>
      </c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  <c r="AH532" s="88"/>
      <c r="AI532" s="88"/>
      <c r="AJ532" s="88">
        <v>17.420000000000002</v>
      </c>
      <c r="AK532" s="88">
        <v>17.22</v>
      </c>
      <c r="AL532" s="88">
        <v>16.95</v>
      </c>
      <c r="AM532" s="88"/>
      <c r="AN532" s="88"/>
      <c r="AO532" s="88"/>
      <c r="AP532" s="88"/>
      <c r="AQ532" s="88"/>
      <c r="AR532" s="88"/>
      <c r="AS532" s="88"/>
      <c r="AT532" s="88"/>
      <c r="AU532" s="88"/>
      <c r="AV532" s="88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N532" s="88"/>
      <c r="BO532" s="88"/>
      <c r="BP532" s="88"/>
      <c r="BQ532" s="88"/>
      <c r="BR532" s="88"/>
      <c r="BS532" s="88"/>
      <c r="BT532" s="88"/>
      <c r="BU532" s="88"/>
      <c r="BV532" s="88"/>
      <c r="BW532" s="88"/>
      <c r="BX532" s="88">
        <v>17.809999999999999</v>
      </c>
      <c r="BY532" s="88">
        <v>16.899999999999999</v>
      </c>
      <c r="BZ532" s="88"/>
      <c r="CA532" s="88"/>
      <c r="CB532" s="28"/>
      <c r="CC532" s="28"/>
      <c r="CD532" s="28"/>
      <c r="CE532" s="28"/>
      <c r="CF532" s="28"/>
      <c r="CG532" s="28"/>
      <c r="CH532" s="28"/>
    </row>
    <row r="533" spans="2:86" s="10" customFormat="1" ht="15">
      <c r="B533" s="87">
        <v>44229</v>
      </c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  <c r="AH533" s="88"/>
      <c r="AI533" s="88"/>
      <c r="AJ533" s="88">
        <v>18.059999999999999</v>
      </c>
      <c r="AK533" s="88">
        <v>17.239999999999998</v>
      </c>
      <c r="AL533" s="88">
        <v>17.13</v>
      </c>
      <c r="AM533" s="88"/>
      <c r="AN533" s="88"/>
      <c r="AO533" s="88"/>
      <c r="AP533" s="88"/>
      <c r="AQ533" s="88"/>
      <c r="AR533" s="88"/>
      <c r="AS533" s="88"/>
      <c r="AT533" s="88"/>
      <c r="AU533" s="88"/>
      <c r="AV533" s="88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N533" s="88"/>
      <c r="BO533" s="88"/>
      <c r="BP533" s="88"/>
      <c r="BQ533" s="88"/>
      <c r="BR533" s="88"/>
      <c r="BS533" s="88"/>
      <c r="BT533" s="88"/>
      <c r="BU533" s="88"/>
      <c r="BV533" s="88"/>
      <c r="BW533" s="88"/>
      <c r="BX533" s="88">
        <v>17.55</v>
      </c>
      <c r="BY533" s="88">
        <v>16.510000000000002</v>
      </c>
      <c r="BZ533" s="88"/>
      <c r="CA533" s="88"/>
      <c r="CB533" s="28"/>
      <c r="CC533" s="28"/>
      <c r="CD533" s="28"/>
      <c r="CE533" s="28"/>
      <c r="CF533" s="28"/>
      <c r="CG533" s="28"/>
      <c r="CH533" s="28"/>
    </row>
    <row r="534" spans="2:86" s="10" customFormat="1" ht="15">
      <c r="B534" s="87">
        <v>44228</v>
      </c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>
        <v>18.100000000000001</v>
      </c>
      <c r="AK534" s="88">
        <v>17.27</v>
      </c>
      <c r="AL534" s="88">
        <v>16.93</v>
      </c>
      <c r="AM534" s="88"/>
      <c r="AN534" s="88"/>
      <c r="AO534" s="88"/>
      <c r="AP534" s="88"/>
      <c r="AQ534" s="88"/>
      <c r="AR534" s="88"/>
      <c r="AS534" s="88"/>
      <c r="AT534" s="88"/>
      <c r="AU534" s="88"/>
      <c r="AV534" s="88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88"/>
      <c r="BT534" s="88"/>
      <c r="BU534" s="88"/>
      <c r="BV534" s="88"/>
      <c r="BW534" s="88"/>
      <c r="BX534" s="88">
        <v>17.54</v>
      </c>
      <c r="BY534" s="88">
        <v>16.55</v>
      </c>
      <c r="BZ534" s="88"/>
      <c r="CA534" s="88"/>
      <c r="CB534" s="28"/>
      <c r="CC534" s="28"/>
      <c r="CD534" s="28"/>
      <c r="CE534" s="28"/>
      <c r="CF534" s="28"/>
      <c r="CG534" s="28"/>
      <c r="CH534" s="28"/>
    </row>
    <row r="535" spans="2:86" s="10" customFormat="1" ht="15">
      <c r="B535" s="87">
        <v>44225</v>
      </c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  <c r="AH535" s="88"/>
      <c r="AI535" s="88">
        <v>20.05</v>
      </c>
      <c r="AJ535" s="88">
        <v>19.75</v>
      </c>
      <c r="AK535" s="88">
        <v>17.510000000000002</v>
      </c>
      <c r="AL535" s="88"/>
      <c r="AM535" s="88"/>
      <c r="AN535" s="88"/>
      <c r="AO535" s="88"/>
      <c r="AP535" s="88"/>
      <c r="AQ535" s="88"/>
      <c r="AR535" s="88"/>
      <c r="AS535" s="88"/>
      <c r="AT535" s="88"/>
      <c r="AU535" s="88"/>
      <c r="AV535" s="88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N535" s="88"/>
      <c r="BO535" s="88"/>
      <c r="BP535" s="88"/>
      <c r="BQ535" s="88"/>
      <c r="BR535" s="88"/>
      <c r="BS535" s="88"/>
      <c r="BT535" s="88"/>
      <c r="BU535" s="88"/>
      <c r="BV535" s="88"/>
      <c r="BW535" s="88"/>
      <c r="BX535" s="88">
        <v>17.75</v>
      </c>
      <c r="BY535" s="88">
        <v>16.649999999999999</v>
      </c>
      <c r="BZ535" s="88"/>
      <c r="CA535" s="88"/>
      <c r="CB535" s="28"/>
      <c r="CC535" s="28"/>
      <c r="CD535" s="28"/>
      <c r="CE535" s="28"/>
      <c r="CF535" s="28"/>
      <c r="CG535" s="28"/>
      <c r="CH535" s="28"/>
    </row>
    <row r="536" spans="2:86" s="10" customFormat="1" ht="15">
      <c r="B536" s="87">
        <v>44224</v>
      </c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  <c r="AH536" s="88"/>
      <c r="AI536" s="88">
        <v>21.27</v>
      </c>
      <c r="AJ536" s="88">
        <v>20.83</v>
      </c>
      <c r="AK536" s="88">
        <v>17.82</v>
      </c>
      <c r="AL536" s="88"/>
      <c r="AM536" s="88"/>
      <c r="AN536" s="88"/>
      <c r="AO536" s="88"/>
      <c r="AP536" s="88"/>
      <c r="AQ536" s="88"/>
      <c r="AR536" s="88"/>
      <c r="AS536" s="88"/>
      <c r="AT536" s="88"/>
      <c r="AU536" s="88"/>
      <c r="AV536" s="88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88"/>
      <c r="BT536" s="88"/>
      <c r="BU536" s="88"/>
      <c r="BV536" s="88"/>
      <c r="BW536" s="88"/>
      <c r="BX536" s="88">
        <v>17.920000000000002</v>
      </c>
      <c r="BY536" s="88">
        <v>16.760000000000002</v>
      </c>
      <c r="BZ536" s="88"/>
      <c r="CA536" s="88"/>
      <c r="CB536" s="28"/>
      <c r="CC536" s="28"/>
      <c r="CD536" s="28"/>
      <c r="CE536" s="28"/>
      <c r="CF536" s="28"/>
      <c r="CG536" s="28"/>
      <c r="CH536" s="28"/>
    </row>
    <row r="537" spans="2:86" s="10" customFormat="1" ht="15">
      <c r="B537" s="87">
        <v>44223</v>
      </c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  <c r="AH537" s="88"/>
      <c r="AI537" s="88">
        <v>20.99</v>
      </c>
      <c r="AJ537" s="88">
        <v>20.100000000000001</v>
      </c>
      <c r="AK537" s="88">
        <v>17.5</v>
      </c>
      <c r="AL537" s="88"/>
      <c r="AM537" s="88"/>
      <c r="AN537" s="88"/>
      <c r="AO537" s="88"/>
      <c r="AP537" s="88"/>
      <c r="AQ537" s="88"/>
      <c r="AR537" s="88"/>
      <c r="AS537" s="88"/>
      <c r="AT537" s="88"/>
      <c r="AU537" s="88"/>
      <c r="AV537" s="88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N537" s="88"/>
      <c r="BO537" s="88"/>
      <c r="BP537" s="88"/>
      <c r="BQ537" s="88"/>
      <c r="BR537" s="88"/>
      <c r="BS537" s="88"/>
      <c r="BT537" s="88"/>
      <c r="BU537" s="88"/>
      <c r="BV537" s="88"/>
      <c r="BW537" s="88"/>
      <c r="BX537" s="88">
        <v>17.79</v>
      </c>
      <c r="BY537" s="88">
        <v>16.739999999999998</v>
      </c>
      <c r="BZ537" s="88"/>
      <c r="CA537" s="88"/>
      <c r="CB537" s="28"/>
      <c r="CC537" s="28"/>
      <c r="CD537" s="28"/>
      <c r="CE537" s="28"/>
      <c r="CF537" s="28"/>
      <c r="CG537" s="28"/>
      <c r="CH537" s="28"/>
    </row>
    <row r="538" spans="2:86" s="10" customFormat="1" ht="15">
      <c r="B538" s="87">
        <v>44222</v>
      </c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>
        <v>21.43</v>
      </c>
      <c r="AJ538" s="88">
        <v>19.7</v>
      </c>
      <c r="AK538" s="88">
        <v>17.510000000000002</v>
      </c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88"/>
      <c r="BT538" s="88"/>
      <c r="BU538" s="88"/>
      <c r="BV538" s="88"/>
      <c r="BW538" s="88"/>
      <c r="BX538" s="88">
        <v>17.670000000000002</v>
      </c>
      <c r="BY538" s="88">
        <v>16.649999999999999</v>
      </c>
      <c r="BZ538" s="88"/>
      <c r="CA538" s="88"/>
      <c r="CB538" s="28"/>
      <c r="CC538" s="28"/>
      <c r="CD538" s="28"/>
      <c r="CE538" s="28"/>
      <c r="CF538" s="28"/>
      <c r="CG538" s="28"/>
      <c r="CH538" s="28"/>
    </row>
    <row r="539" spans="2:86" s="10" customFormat="1" ht="15">
      <c r="B539" s="87">
        <v>44221</v>
      </c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  <c r="AH539" s="88"/>
      <c r="AI539" s="88">
        <v>22.03</v>
      </c>
      <c r="AJ539" s="88">
        <v>20.65</v>
      </c>
      <c r="AK539" s="88">
        <v>17.8</v>
      </c>
      <c r="AL539" s="88"/>
      <c r="AM539" s="88"/>
      <c r="AN539" s="88"/>
      <c r="AO539" s="88"/>
      <c r="AP539" s="88"/>
      <c r="AQ539" s="88"/>
      <c r="AR539" s="88"/>
      <c r="AS539" s="88"/>
      <c r="AT539" s="88"/>
      <c r="AU539" s="88"/>
      <c r="AV539" s="88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N539" s="88"/>
      <c r="BO539" s="88"/>
      <c r="BP539" s="88"/>
      <c r="BQ539" s="88"/>
      <c r="BR539" s="88"/>
      <c r="BS539" s="88"/>
      <c r="BT539" s="88"/>
      <c r="BU539" s="88"/>
      <c r="BV539" s="88"/>
      <c r="BW539" s="88"/>
      <c r="BX539" s="88">
        <v>17.68</v>
      </c>
      <c r="BY539" s="88">
        <v>16.66</v>
      </c>
      <c r="BZ539" s="88"/>
      <c r="CA539" s="88"/>
      <c r="CB539" s="28"/>
      <c r="CC539" s="28"/>
      <c r="CD539" s="28"/>
      <c r="CE539" s="28"/>
      <c r="CF539" s="28"/>
      <c r="CG539" s="28"/>
      <c r="CH539" s="28"/>
    </row>
    <row r="540" spans="2:86" s="10" customFormat="1" ht="15">
      <c r="B540" s="87">
        <v>44218</v>
      </c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  <c r="AH540" s="88"/>
      <c r="AI540" s="88">
        <v>22.88</v>
      </c>
      <c r="AJ540" s="88">
        <v>21.6</v>
      </c>
      <c r="AK540" s="88">
        <v>18.3</v>
      </c>
      <c r="AL540" s="88"/>
      <c r="AM540" s="88"/>
      <c r="AN540" s="88"/>
      <c r="AO540" s="88"/>
      <c r="AP540" s="88"/>
      <c r="AQ540" s="88"/>
      <c r="AR540" s="88"/>
      <c r="AS540" s="88"/>
      <c r="AT540" s="88"/>
      <c r="AU540" s="88"/>
      <c r="AV540" s="88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N540" s="88"/>
      <c r="BO540" s="88"/>
      <c r="BP540" s="88"/>
      <c r="BQ540" s="88"/>
      <c r="BR540" s="88"/>
      <c r="BS540" s="88"/>
      <c r="BT540" s="88"/>
      <c r="BU540" s="88"/>
      <c r="BV540" s="88"/>
      <c r="BW540" s="88"/>
      <c r="BX540" s="88">
        <v>17.920000000000002</v>
      </c>
      <c r="BY540" s="88">
        <v>16.72</v>
      </c>
      <c r="BZ540" s="88"/>
      <c r="CA540" s="88"/>
      <c r="CB540" s="28"/>
      <c r="CC540" s="28"/>
      <c r="CD540" s="28"/>
      <c r="CE540" s="28"/>
      <c r="CF540" s="28"/>
      <c r="CG540" s="28"/>
      <c r="CH540" s="28"/>
    </row>
    <row r="541" spans="2:86" s="10" customFormat="1" ht="15">
      <c r="B541" s="87">
        <v>44217</v>
      </c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  <c r="AH541" s="88"/>
      <c r="AI541" s="88">
        <v>21.75</v>
      </c>
      <c r="AJ541" s="88">
        <v>20.9</v>
      </c>
      <c r="AK541" s="88">
        <v>17.54</v>
      </c>
      <c r="AL541" s="88"/>
      <c r="AM541" s="88"/>
      <c r="AN541" s="88"/>
      <c r="AO541" s="88"/>
      <c r="AP541" s="88"/>
      <c r="AQ541" s="88"/>
      <c r="AR541" s="88"/>
      <c r="AS541" s="88"/>
      <c r="AT541" s="88"/>
      <c r="AU541" s="88"/>
      <c r="AV541" s="88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N541" s="88"/>
      <c r="BO541" s="88"/>
      <c r="BP541" s="88"/>
      <c r="BQ541" s="88"/>
      <c r="BR541" s="88"/>
      <c r="BS541" s="88"/>
      <c r="BT541" s="88"/>
      <c r="BU541" s="88"/>
      <c r="BV541" s="88"/>
      <c r="BW541" s="88"/>
      <c r="BX541" s="88">
        <v>17.850000000000001</v>
      </c>
      <c r="BY541" s="88">
        <v>16.77</v>
      </c>
      <c r="BZ541" s="88"/>
      <c r="CA541" s="88"/>
      <c r="CB541" s="28"/>
      <c r="CC541" s="28"/>
      <c r="CD541" s="28"/>
      <c r="CE541" s="28"/>
      <c r="CF541" s="28"/>
      <c r="CG541" s="28"/>
      <c r="CH541" s="28"/>
    </row>
    <row r="542" spans="2:86" s="10" customFormat="1" ht="15">
      <c r="B542" s="87">
        <v>44216</v>
      </c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>
        <v>23.16</v>
      </c>
      <c r="AJ542" s="88">
        <v>20.6</v>
      </c>
      <c r="AK542" s="88">
        <v>16.989999999999998</v>
      </c>
      <c r="AL542" s="88"/>
      <c r="AM542" s="88"/>
      <c r="AN542" s="88"/>
      <c r="AO542" s="88"/>
      <c r="AP542" s="88"/>
      <c r="AQ542" s="88"/>
      <c r="AR542" s="88"/>
      <c r="AS542" s="88"/>
      <c r="AT542" s="88"/>
      <c r="AU542" s="88"/>
      <c r="AV542" s="88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N542" s="88"/>
      <c r="BO542" s="88"/>
      <c r="BP542" s="88"/>
      <c r="BQ542" s="88"/>
      <c r="BR542" s="88"/>
      <c r="BS542" s="88"/>
      <c r="BT542" s="88"/>
      <c r="BU542" s="88"/>
      <c r="BV542" s="88"/>
      <c r="BW542" s="88"/>
      <c r="BX542" s="88">
        <v>17.850000000000001</v>
      </c>
      <c r="BY542" s="88">
        <v>16.84</v>
      </c>
      <c r="BZ542" s="88"/>
      <c r="CA542" s="88"/>
      <c r="CB542" s="28"/>
      <c r="CC542" s="28"/>
      <c r="CD542" s="28"/>
      <c r="CE542" s="28"/>
      <c r="CF542" s="28"/>
      <c r="CG542" s="28"/>
      <c r="CH542" s="28"/>
    </row>
    <row r="543" spans="2:86" s="10" customFormat="1" ht="15">
      <c r="B543" s="87">
        <v>44215</v>
      </c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  <c r="AH543" s="88"/>
      <c r="AI543" s="88">
        <v>23.5</v>
      </c>
      <c r="AJ543" s="88">
        <v>20.149999999999999</v>
      </c>
      <c r="AK543" s="88">
        <v>16.46</v>
      </c>
      <c r="AL543" s="88"/>
      <c r="AM543" s="88"/>
      <c r="AN543" s="88"/>
      <c r="AO543" s="88"/>
      <c r="AP543" s="88"/>
      <c r="AQ543" s="88"/>
      <c r="AR543" s="88"/>
      <c r="AS543" s="88"/>
      <c r="AT543" s="88"/>
      <c r="AU543" s="88"/>
      <c r="AV543" s="88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88"/>
      <c r="BT543" s="88"/>
      <c r="BU543" s="88"/>
      <c r="BV543" s="88"/>
      <c r="BW543" s="88"/>
      <c r="BX543" s="88">
        <v>17.850000000000001</v>
      </c>
      <c r="BY543" s="88">
        <v>16.86</v>
      </c>
      <c r="BZ543" s="88"/>
      <c r="CA543" s="88"/>
      <c r="CB543" s="28"/>
      <c r="CC543" s="28"/>
      <c r="CD543" s="28"/>
      <c r="CE543" s="28"/>
      <c r="CF543" s="28"/>
      <c r="CG543" s="28"/>
      <c r="CH543" s="28"/>
    </row>
    <row r="544" spans="2:86" s="10" customFormat="1" ht="15">
      <c r="B544" s="87">
        <v>44214</v>
      </c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>
        <v>23.04</v>
      </c>
      <c r="AJ544" s="88">
        <v>20.14</v>
      </c>
      <c r="AK544" s="88">
        <v>16.010000000000002</v>
      </c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88"/>
      <c r="BT544" s="88"/>
      <c r="BU544" s="88"/>
      <c r="BV544" s="88"/>
      <c r="BW544" s="88"/>
      <c r="BX544" s="88">
        <v>17.36</v>
      </c>
      <c r="BY544" s="88">
        <v>16.690000000000001</v>
      </c>
      <c r="BZ544" s="88"/>
      <c r="CA544" s="88"/>
      <c r="CB544" s="28"/>
      <c r="CC544" s="28"/>
      <c r="CD544" s="28"/>
      <c r="CE544" s="28"/>
      <c r="CF544" s="28"/>
      <c r="CG544" s="28"/>
      <c r="CH544" s="28"/>
    </row>
    <row r="545" spans="2:86" s="10" customFormat="1" ht="15">
      <c r="B545" s="87">
        <v>44211</v>
      </c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  <c r="AH545" s="88"/>
      <c r="AI545" s="88">
        <v>24.49</v>
      </c>
      <c r="AJ545" s="88">
        <v>21.2</v>
      </c>
      <c r="AK545" s="88">
        <v>17</v>
      </c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N545" s="88"/>
      <c r="BO545" s="88"/>
      <c r="BP545" s="88"/>
      <c r="BQ545" s="88"/>
      <c r="BR545" s="88"/>
      <c r="BS545" s="88"/>
      <c r="BT545" s="88"/>
      <c r="BU545" s="88"/>
      <c r="BV545" s="88"/>
      <c r="BW545" s="88"/>
      <c r="BX545" s="88">
        <v>17.100000000000001</v>
      </c>
      <c r="BY545" s="88">
        <v>16.329999999999998</v>
      </c>
      <c r="BZ545" s="88"/>
      <c r="CA545" s="88"/>
      <c r="CB545" s="28"/>
      <c r="CC545" s="28"/>
      <c r="CD545" s="28"/>
      <c r="CE545" s="28"/>
      <c r="CF545" s="28"/>
      <c r="CG545" s="28"/>
      <c r="CH545" s="28"/>
    </row>
    <row r="546" spans="2:86" s="10" customFormat="1" ht="15">
      <c r="B546" s="87">
        <v>44210</v>
      </c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>
        <v>25.69</v>
      </c>
      <c r="AJ546" s="88">
        <v>22</v>
      </c>
      <c r="AK546" s="88">
        <v>17.98</v>
      </c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88"/>
      <c r="BT546" s="88"/>
      <c r="BU546" s="88"/>
      <c r="BV546" s="88"/>
      <c r="BW546" s="88"/>
      <c r="BX546" s="88">
        <v>17.21</v>
      </c>
      <c r="BY546" s="88">
        <v>16.420000000000002</v>
      </c>
      <c r="BZ546" s="88"/>
      <c r="CA546" s="88"/>
      <c r="CB546" s="28"/>
      <c r="CC546" s="28"/>
      <c r="CD546" s="28"/>
      <c r="CE546" s="28"/>
      <c r="CF546" s="28"/>
      <c r="CG546" s="28"/>
      <c r="CH546" s="28"/>
    </row>
    <row r="547" spans="2:86" s="10" customFormat="1" ht="15">
      <c r="B547" s="87">
        <v>44209</v>
      </c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  <c r="AH547" s="88"/>
      <c r="AI547" s="88">
        <v>27</v>
      </c>
      <c r="AJ547" s="88">
        <v>22.45</v>
      </c>
      <c r="AK547" s="88">
        <v>18.489999999999998</v>
      </c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N547" s="88"/>
      <c r="BO547" s="88"/>
      <c r="BP547" s="88"/>
      <c r="BQ547" s="88"/>
      <c r="BR547" s="88"/>
      <c r="BS547" s="88"/>
      <c r="BT547" s="88"/>
      <c r="BU547" s="88"/>
      <c r="BV547" s="88"/>
      <c r="BW547" s="88"/>
      <c r="BX547" s="88">
        <v>17.5</v>
      </c>
      <c r="BY547" s="88">
        <v>16.600000000000001</v>
      </c>
      <c r="BZ547" s="88"/>
      <c r="CA547" s="88"/>
      <c r="CB547" s="28"/>
      <c r="CC547" s="28"/>
      <c r="CD547" s="28"/>
      <c r="CE547" s="28"/>
      <c r="CF547" s="28"/>
      <c r="CG547" s="28"/>
      <c r="CH547" s="28"/>
    </row>
    <row r="548" spans="2:86" s="10" customFormat="1" ht="15">
      <c r="B548" s="87">
        <v>44208</v>
      </c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>
        <v>32.9</v>
      </c>
      <c r="AJ548" s="88">
        <v>28.07</v>
      </c>
      <c r="AK548" s="88">
        <v>19.32</v>
      </c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88"/>
      <c r="BT548" s="88"/>
      <c r="BU548" s="88"/>
      <c r="BV548" s="88"/>
      <c r="BW548" s="88"/>
      <c r="BX548" s="88">
        <v>17.989999999999998</v>
      </c>
      <c r="BY548" s="88">
        <v>16.8</v>
      </c>
      <c r="BZ548" s="88"/>
      <c r="CA548" s="88"/>
      <c r="CB548" s="28"/>
      <c r="CC548" s="28"/>
      <c r="CD548" s="28"/>
      <c r="CE548" s="28"/>
      <c r="CF548" s="28"/>
      <c r="CG548" s="28"/>
      <c r="CH548" s="28"/>
    </row>
    <row r="549" spans="2:86" s="10" customFormat="1" ht="15">
      <c r="B549" s="87">
        <v>44207</v>
      </c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  <c r="AH549" s="88"/>
      <c r="AI549" s="88">
        <v>29</v>
      </c>
      <c r="AJ549" s="88">
        <v>21.92</v>
      </c>
      <c r="AK549" s="88">
        <v>18.41</v>
      </c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N549" s="88"/>
      <c r="BO549" s="88"/>
      <c r="BP549" s="88"/>
      <c r="BQ549" s="88"/>
      <c r="BR549" s="88"/>
      <c r="BS549" s="88"/>
      <c r="BT549" s="88"/>
      <c r="BU549" s="88"/>
      <c r="BV549" s="88"/>
      <c r="BW549" s="88"/>
      <c r="BX549" s="88">
        <v>17.57</v>
      </c>
      <c r="BY549" s="88">
        <v>16.62</v>
      </c>
      <c r="BZ549" s="88"/>
      <c r="CA549" s="88"/>
      <c r="CB549" s="28"/>
      <c r="CC549" s="28"/>
      <c r="CD549" s="28"/>
      <c r="CE549" s="28"/>
      <c r="CF549" s="28"/>
      <c r="CG549" s="28"/>
      <c r="CH549" s="28"/>
    </row>
    <row r="550" spans="2:86" s="10" customFormat="1" ht="15">
      <c r="B550" s="87">
        <v>44204</v>
      </c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  <c r="AH550" s="88"/>
      <c r="AI550" s="88">
        <v>32.799999999999997</v>
      </c>
      <c r="AJ550" s="88">
        <v>23.17</v>
      </c>
      <c r="AK550" s="88">
        <v>19.440000000000001</v>
      </c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N550" s="88"/>
      <c r="BO550" s="88"/>
      <c r="BP550" s="88"/>
      <c r="BQ550" s="88"/>
      <c r="BR550" s="88"/>
      <c r="BS550" s="88"/>
      <c r="BT550" s="88"/>
      <c r="BU550" s="88"/>
      <c r="BV550" s="88"/>
      <c r="BW550" s="88"/>
      <c r="BX550" s="88">
        <v>17.38</v>
      </c>
      <c r="BY550" s="88">
        <v>16.440000000000001</v>
      </c>
      <c r="BZ550" s="88"/>
      <c r="CA550" s="88"/>
      <c r="CB550" s="28"/>
      <c r="CC550" s="28"/>
      <c r="CD550" s="28"/>
      <c r="CE550" s="28"/>
      <c r="CF550" s="28"/>
      <c r="CG550" s="28"/>
      <c r="CH550" s="28"/>
    </row>
    <row r="551" spans="2:86" s="10" customFormat="1" ht="15">
      <c r="B551" s="87">
        <v>44203</v>
      </c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  <c r="AH551" s="88"/>
      <c r="AI551" s="88">
        <v>34</v>
      </c>
      <c r="AJ551" s="88">
        <v>22.5</v>
      </c>
      <c r="AK551" s="88">
        <v>18.95</v>
      </c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N551" s="88"/>
      <c r="BO551" s="88"/>
      <c r="BP551" s="88"/>
      <c r="BQ551" s="88"/>
      <c r="BR551" s="88"/>
      <c r="BS551" s="88"/>
      <c r="BT551" s="88"/>
      <c r="BU551" s="88"/>
      <c r="BV551" s="88"/>
      <c r="BW551" s="88"/>
      <c r="BX551" s="88">
        <v>17.149999999999999</v>
      </c>
      <c r="BY551" s="88">
        <v>16.600000000000001</v>
      </c>
      <c r="BZ551" s="88"/>
      <c r="CA551" s="88"/>
      <c r="CB551" s="28"/>
      <c r="CC551" s="28"/>
      <c r="CD551" s="28"/>
      <c r="CE551" s="28"/>
      <c r="CF551" s="28"/>
      <c r="CG551" s="28"/>
      <c r="CH551" s="28"/>
    </row>
    <row r="552" spans="2:86" s="10" customFormat="1" ht="15">
      <c r="B552" s="87">
        <v>44202</v>
      </c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  <c r="AH552" s="88"/>
      <c r="AI552" s="88">
        <v>24.8</v>
      </c>
      <c r="AJ552" s="88">
        <v>21.58</v>
      </c>
      <c r="AK552" s="88">
        <v>18.57</v>
      </c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N552" s="88"/>
      <c r="BO552" s="88"/>
      <c r="BP552" s="88"/>
      <c r="BQ552" s="88"/>
      <c r="BR552" s="88"/>
      <c r="BS552" s="88"/>
      <c r="BT552" s="88"/>
      <c r="BU552" s="88"/>
      <c r="BV552" s="88"/>
      <c r="BW552" s="88"/>
      <c r="BX552" s="88">
        <v>16.95</v>
      </c>
      <c r="BY552" s="88">
        <v>16.399999999999999</v>
      </c>
      <c r="BZ552" s="88"/>
      <c r="CA552" s="88"/>
      <c r="CB552" s="28"/>
      <c r="CC552" s="28"/>
      <c r="CD552" s="28"/>
      <c r="CE552" s="28"/>
      <c r="CF552" s="28"/>
      <c r="CG552" s="28"/>
      <c r="CH552" s="28"/>
    </row>
    <row r="553" spans="2:86" s="10" customFormat="1" ht="15">
      <c r="B553" s="87">
        <v>44201</v>
      </c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  <c r="AH553" s="88"/>
      <c r="AI553" s="88">
        <v>23.45</v>
      </c>
      <c r="AJ553" s="88">
        <v>21.53</v>
      </c>
      <c r="AK553" s="88">
        <v>18.52</v>
      </c>
      <c r="AL553" s="88"/>
      <c r="AM553" s="88"/>
      <c r="AN553" s="88"/>
      <c r="AO553" s="88"/>
      <c r="AP553" s="88"/>
      <c r="AQ553" s="88"/>
      <c r="AR553" s="88"/>
      <c r="AS553" s="88"/>
      <c r="AT553" s="88"/>
      <c r="AU553" s="88"/>
      <c r="AV553" s="88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N553" s="88"/>
      <c r="BO553" s="88"/>
      <c r="BP553" s="88"/>
      <c r="BQ553" s="88"/>
      <c r="BR553" s="88"/>
      <c r="BS553" s="88"/>
      <c r="BT553" s="88"/>
      <c r="BU553" s="88"/>
      <c r="BV553" s="88"/>
      <c r="BW553" s="88"/>
      <c r="BX553" s="88">
        <v>16.91</v>
      </c>
      <c r="BY553" s="88">
        <v>16.21</v>
      </c>
      <c r="BZ553" s="88"/>
      <c r="CA553" s="88"/>
      <c r="CB553" s="28"/>
      <c r="CC553" s="28"/>
      <c r="CD553" s="28"/>
      <c r="CE553" s="28"/>
      <c r="CF553" s="28"/>
      <c r="CG553" s="28"/>
      <c r="CH553" s="28"/>
    </row>
    <row r="554" spans="2:86" s="10" customFormat="1" ht="15">
      <c r="B554" s="87">
        <v>44200</v>
      </c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  <c r="AH554" s="88"/>
      <c r="AI554" s="88">
        <v>22.96</v>
      </c>
      <c r="AJ554" s="88">
        <v>20.87</v>
      </c>
      <c r="AK554" s="88">
        <v>19.25</v>
      </c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N554" s="88"/>
      <c r="BO554" s="88"/>
      <c r="BP554" s="88"/>
      <c r="BQ554" s="88"/>
      <c r="BR554" s="88"/>
      <c r="BS554" s="88"/>
      <c r="BT554" s="88"/>
      <c r="BU554" s="88"/>
      <c r="BV554" s="88"/>
      <c r="BW554" s="88"/>
      <c r="BX554" s="88">
        <v>17.23</v>
      </c>
      <c r="BY554" s="88">
        <v>16.29</v>
      </c>
      <c r="BZ554" s="88"/>
      <c r="CA554" s="88"/>
      <c r="CB554" s="28"/>
      <c r="CC554" s="28"/>
      <c r="CD554" s="28"/>
      <c r="CE554" s="28"/>
      <c r="CF554" s="28"/>
      <c r="CG554" s="28"/>
      <c r="CH554" s="28"/>
    </row>
    <row r="555" spans="2:86" s="10" customFormat="1" ht="15">
      <c r="B555" s="87">
        <v>44196</v>
      </c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>
        <v>21.5</v>
      </c>
      <c r="AI555" s="88">
        <v>20.49</v>
      </c>
      <c r="AJ555" s="88">
        <v>17.04</v>
      </c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88"/>
      <c r="BT555" s="88"/>
      <c r="BU555" s="88"/>
      <c r="BV555" s="88"/>
      <c r="BW555" s="88"/>
      <c r="BX555" s="88">
        <v>16.78</v>
      </c>
      <c r="BY555" s="88"/>
      <c r="BZ555" s="88"/>
      <c r="CA555" s="88"/>
      <c r="CB555" s="28"/>
      <c r="CC555" s="28"/>
      <c r="CD555" s="28"/>
      <c r="CE555" s="28"/>
      <c r="CF555" s="28"/>
      <c r="CG555" s="28"/>
      <c r="CH555" s="28"/>
    </row>
    <row r="556" spans="2:86" s="10" customFormat="1" ht="15">
      <c r="B556" s="87">
        <v>44195</v>
      </c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>
        <v>21.18</v>
      </c>
      <c r="AI556" s="88">
        <v>21.05</v>
      </c>
      <c r="AJ556" s="88">
        <v>19.850000000000001</v>
      </c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88"/>
      <c r="BT556" s="88"/>
      <c r="BU556" s="88"/>
      <c r="BV556" s="88"/>
      <c r="BW556" s="88">
        <v>18.350000000000001</v>
      </c>
      <c r="BX556" s="88">
        <v>17.46</v>
      </c>
      <c r="BY556" s="88"/>
      <c r="BZ556" s="88"/>
      <c r="CA556" s="88"/>
      <c r="CB556" s="28"/>
      <c r="CC556" s="28"/>
      <c r="CD556" s="28"/>
      <c r="CE556" s="28"/>
      <c r="CF556" s="28"/>
      <c r="CG556" s="28"/>
      <c r="CH556" s="28"/>
    </row>
    <row r="557" spans="2:86" s="10" customFormat="1" ht="15">
      <c r="B557" s="87">
        <v>44194</v>
      </c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  <c r="AH557" s="88">
        <v>20.9</v>
      </c>
      <c r="AI557" s="88">
        <v>21.07</v>
      </c>
      <c r="AJ557" s="88">
        <v>19.91</v>
      </c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N557" s="88"/>
      <c r="BO557" s="88"/>
      <c r="BP557" s="88"/>
      <c r="BQ557" s="88"/>
      <c r="BR557" s="88"/>
      <c r="BS557" s="88"/>
      <c r="BT557" s="88"/>
      <c r="BU557" s="88"/>
      <c r="BV557" s="88"/>
      <c r="BW557" s="88">
        <v>18.5</v>
      </c>
      <c r="BX557" s="88">
        <v>17.41</v>
      </c>
      <c r="BY557" s="88"/>
      <c r="BZ557" s="88"/>
      <c r="CA557" s="88"/>
      <c r="CB557" s="28"/>
      <c r="CC557" s="28"/>
      <c r="CD557" s="28"/>
      <c r="CE557" s="28"/>
      <c r="CF557" s="28"/>
      <c r="CG557" s="28"/>
      <c r="CH557" s="28"/>
    </row>
    <row r="558" spans="2:86" s="10" customFormat="1" ht="15">
      <c r="B558" s="87">
        <v>44193</v>
      </c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>
        <v>21.13</v>
      </c>
      <c r="AI558" s="88">
        <v>20.72</v>
      </c>
      <c r="AJ558" s="88">
        <v>19.73</v>
      </c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88"/>
      <c r="BT558" s="88"/>
      <c r="BU558" s="88"/>
      <c r="BV558" s="88"/>
      <c r="BW558" s="88">
        <v>18.510000000000002</v>
      </c>
      <c r="BX558" s="88">
        <v>17.600000000000001</v>
      </c>
      <c r="BY558" s="88"/>
      <c r="BZ558" s="88"/>
      <c r="CA558" s="88"/>
      <c r="CB558" s="28"/>
      <c r="CC558" s="28"/>
      <c r="CD558" s="28"/>
      <c r="CE558" s="28"/>
      <c r="CF558" s="28"/>
      <c r="CG558" s="28"/>
      <c r="CH558" s="28"/>
    </row>
    <row r="559" spans="2:86" s="10" customFormat="1" ht="15">
      <c r="B559" s="87">
        <v>44189</v>
      </c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  <c r="AH559" s="88">
        <v>19.95</v>
      </c>
      <c r="AI559" s="88">
        <v>19.87</v>
      </c>
      <c r="AJ559" s="88">
        <v>18.68</v>
      </c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N559" s="88"/>
      <c r="BO559" s="88"/>
      <c r="BP559" s="88"/>
      <c r="BQ559" s="88"/>
      <c r="BR559" s="88"/>
      <c r="BS559" s="88"/>
      <c r="BT559" s="88"/>
      <c r="BU559" s="88"/>
      <c r="BV559" s="88"/>
      <c r="BW559" s="88">
        <v>17.600000000000001</v>
      </c>
      <c r="BX559" s="88">
        <v>17.059999999999999</v>
      </c>
      <c r="BY559" s="88"/>
      <c r="BZ559" s="88"/>
      <c r="CA559" s="88"/>
      <c r="CB559" s="28"/>
      <c r="CC559" s="28"/>
      <c r="CD559" s="28"/>
      <c r="CE559" s="28"/>
      <c r="CF559" s="28"/>
      <c r="CG559" s="28"/>
      <c r="CH559" s="28"/>
    </row>
    <row r="560" spans="2:86" s="10" customFormat="1" ht="15">
      <c r="B560" s="87">
        <v>44188</v>
      </c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>
        <v>19.73</v>
      </c>
      <c r="AI560" s="88">
        <v>19.649999999999999</v>
      </c>
      <c r="AJ560" s="88">
        <v>18.760000000000002</v>
      </c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88"/>
      <c r="BT560" s="88"/>
      <c r="BU560" s="88"/>
      <c r="BV560" s="88"/>
      <c r="BW560" s="88">
        <v>17.48</v>
      </c>
      <c r="BX560" s="88">
        <v>16.95</v>
      </c>
      <c r="BY560" s="88"/>
      <c r="BZ560" s="88"/>
      <c r="CA560" s="88"/>
      <c r="CB560" s="28"/>
      <c r="CC560" s="28"/>
      <c r="CD560" s="28"/>
      <c r="CE560" s="28"/>
      <c r="CF560" s="28"/>
      <c r="CG560" s="28"/>
      <c r="CH560" s="28"/>
    </row>
    <row r="561" spans="2:86" s="10" customFormat="1" ht="15">
      <c r="B561" s="87">
        <v>44187</v>
      </c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  <c r="AH561" s="88">
        <v>19.88</v>
      </c>
      <c r="AI561" s="88">
        <v>19.739999999999998</v>
      </c>
      <c r="AJ561" s="88">
        <v>19.11</v>
      </c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N561" s="88"/>
      <c r="BO561" s="88"/>
      <c r="BP561" s="88"/>
      <c r="BQ561" s="88"/>
      <c r="BR561" s="88"/>
      <c r="BS561" s="88"/>
      <c r="BT561" s="88"/>
      <c r="BU561" s="88"/>
      <c r="BV561" s="88"/>
      <c r="BW561" s="88">
        <v>17.55</v>
      </c>
      <c r="BX561" s="88">
        <v>17.02</v>
      </c>
      <c r="BY561" s="88"/>
      <c r="BZ561" s="88"/>
      <c r="CA561" s="88"/>
      <c r="CB561" s="28"/>
      <c r="CC561" s="28"/>
      <c r="CD561" s="28"/>
      <c r="CE561" s="28"/>
      <c r="CF561" s="28"/>
      <c r="CG561" s="28"/>
      <c r="CH561" s="28"/>
    </row>
    <row r="562" spans="2:86" s="10" customFormat="1" ht="15">
      <c r="B562" s="87">
        <v>44186</v>
      </c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  <c r="AH562" s="88">
        <v>19.149999999999999</v>
      </c>
      <c r="AI562" s="88">
        <v>19</v>
      </c>
      <c r="AJ562" s="88">
        <v>18.760000000000002</v>
      </c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88"/>
      <c r="BR562" s="88"/>
      <c r="BS562" s="88"/>
      <c r="BT562" s="88"/>
      <c r="BU562" s="88"/>
      <c r="BV562" s="88"/>
      <c r="BW562" s="88">
        <v>17.010000000000002</v>
      </c>
      <c r="BX562" s="88">
        <v>16.66</v>
      </c>
      <c r="BY562" s="88"/>
      <c r="BZ562" s="88"/>
      <c r="CA562" s="88"/>
      <c r="CB562" s="28"/>
      <c r="CC562" s="28"/>
      <c r="CD562" s="28"/>
      <c r="CE562" s="28"/>
      <c r="CF562" s="28"/>
      <c r="CG562" s="28"/>
      <c r="CH562" s="28"/>
    </row>
    <row r="563" spans="2:86" s="10" customFormat="1" ht="15">
      <c r="B563" s="87">
        <v>44183</v>
      </c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  <c r="AH563" s="88">
        <v>18.350000000000001</v>
      </c>
      <c r="AI563" s="88">
        <v>18.329999999999998</v>
      </c>
      <c r="AJ563" s="88">
        <v>17.239999999999998</v>
      </c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N563" s="88"/>
      <c r="BO563" s="88"/>
      <c r="BP563" s="88"/>
      <c r="BQ563" s="88"/>
      <c r="BR563" s="88"/>
      <c r="BS563" s="88"/>
      <c r="BT563" s="88"/>
      <c r="BU563" s="88"/>
      <c r="BV563" s="88"/>
      <c r="BW563" s="88">
        <v>16.37</v>
      </c>
      <c r="BX563" s="88">
        <v>16.54</v>
      </c>
      <c r="BY563" s="88"/>
      <c r="BZ563" s="88"/>
      <c r="CA563" s="88"/>
      <c r="CB563" s="28"/>
      <c r="CC563" s="28"/>
      <c r="CD563" s="28"/>
      <c r="CE563" s="28"/>
      <c r="CF563" s="28"/>
      <c r="CG563" s="28"/>
      <c r="CH563" s="28"/>
    </row>
    <row r="564" spans="2:86" s="10" customFormat="1" ht="15">
      <c r="B564" s="87">
        <v>44182</v>
      </c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  <c r="AH564" s="88">
        <v>18.5</v>
      </c>
      <c r="AI564" s="88">
        <v>17.579999999999998</v>
      </c>
      <c r="AJ564" s="88">
        <v>17.46</v>
      </c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N564" s="88"/>
      <c r="BO564" s="88"/>
      <c r="BP564" s="88"/>
      <c r="BQ564" s="88"/>
      <c r="BR564" s="88"/>
      <c r="BS564" s="88"/>
      <c r="BT564" s="88"/>
      <c r="BU564" s="88"/>
      <c r="BV564" s="88"/>
      <c r="BW564" s="88">
        <v>16.059999999999999</v>
      </c>
      <c r="BX564" s="88">
        <v>16</v>
      </c>
      <c r="BY564" s="88"/>
      <c r="BZ564" s="88"/>
      <c r="CA564" s="88"/>
      <c r="CB564" s="28"/>
      <c r="CC564" s="28"/>
      <c r="CD564" s="28"/>
      <c r="CE564" s="28"/>
      <c r="CF564" s="28"/>
      <c r="CG564" s="28"/>
      <c r="CH564" s="28"/>
    </row>
    <row r="565" spans="2:86" s="10" customFormat="1" ht="15">
      <c r="B565" s="87">
        <v>44181</v>
      </c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>
        <v>18.98</v>
      </c>
      <c r="AI565" s="88">
        <v>20.49</v>
      </c>
      <c r="AJ565" s="88">
        <v>18.37</v>
      </c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88"/>
      <c r="BT565" s="88"/>
      <c r="BU565" s="88"/>
      <c r="BV565" s="88"/>
      <c r="BW565" s="88">
        <v>16.3</v>
      </c>
      <c r="BX565" s="88">
        <v>16.13</v>
      </c>
      <c r="BY565" s="88"/>
      <c r="BZ565" s="88"/>
      <c r="CA565" s="88"/>
      <c r="CB565" s="28"/>
      <c r="CC565" s="28"/>
      <c r="CD565" s="28"/>
      <c r="CE565" s="28"/>
      <c r="CF565" s="28"/>
      <c r="CG565" s="28"/>
      <c r="CH565" s="28"/>
    </row>
    <row r="566" spans="2:86" s="10" customFormat="1" ht="15">
      <c r="B566" s="87">
        <v>44180</v>
      </c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  <c r="AH566" s="88">
        <v>19.68</v>
      </c>
      <c r="AI566" s="88">
        <v>19.32</v>
      </c>
      <c r="AJ566" s="88">
        <v>18.760000000000002</v>
      </c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N566" s="88"/>
      <c r="BO566" s="88"/>
      <c r="BP566" s="88"/>
      <c r="BQ566" s="88"/>
      <c r="BR566" s="88"/>
      <c r="BS566" s="88"/>
      <c r="BT566" s="88"/>
      <c r="BU566" s="88"/>
      <c r="BV566" s="88"/>
      <c r="BW566" s="88">
        <v>16.8</v>
      </c>
      <c r="BX566" s="88">
        <v>16.45</v>
      </c>
      <c r="BY566" s="88"/>
      <c r="BZ566" s="88"/>
      <c r="CA566" s="88"/>
      <c r="CB566" s="28"/>
      <c r="CC566" s="28"/>
      <c r="CD566" s="28"/>
      <c r="CE566" s="28"/>
      <c r="CF566" s="28"/>
      <c r="CG566" s="28"/>
      <c r="CH566" s="28"/>
    </row>
    <row r="567" spans="2:86" s="10" customFormat="1" ht="15">
      <c r="B567" s="87">
        <v>44179</v>
      </c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>
        <v>18.98</v>
      </c>
      <c r="AI567" s="88">
        <v>18.7</v>
      </c>
      <c r="AJ567" s="88">
        <v>17.5</v>
      </c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88"/>
      <c r="BT567" s="88"/>
      <c r="BU567" s="88"/>
      <c r="BV567" s="88"/>
      <c r="BW567" s="88">
        <v>16.600000000000001</v>
      </c>
      <c r="BX567" s="88">
        <v>16.43</v>
      </c>
      <c r="BY567" s="88"/>
      <c r="BZ567" s="88"/>
      <c r="CA567" s="88"/>
      <c r="CB567" s="28"/>
      <c r="CC567" s="28"/>
      <c r="CD567" s="28"/>
      <c r="CE567" s="28"/>
      <c r="CF567" s="28"/>
      <c r="CG567" s="28"/>
      <c r="CH567" s="28"/>
    </row>
    <row r="568" spans="2:86" s="10" customFormat="1" ht="15">
      <c r="B568" s="87">
        <v>44176</v>
      </c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>
        <v>17.989999999999998</v>
      </c>
      <c r="AI568" s="88">
        <v>17.8</v>
      </c>
      <c r="AJ568" s="88">
        <v>15.43</v>
      </c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88"/>
      <c r="BQ568" s="88"/>
      <c r="BR568" s="88"/>
      <c r="BS568" s="88"/>
      <c r="BT568" s="88"/>
      <c r="BU568" s="88"/>
      <c r="BV568" s="88"/>
      <c r="BW568" s="88">
        <v>15.96</v>
      </c>
      <c r="BX568" s="88">
        <v>15.99</v>
      </c>
      <c r="BY568" s="88"/>
      <c r="BZ568" s="88"/>
      <c r="CA568" s="88"/>
      <c r="CB568" s="28"/>
      <c r="CC568" s="28"/>
      <c r="CD568" s="28"/>
      <c r="CE568" s="28"/>
      <c r="CF568" s="28"/>
      <c r="CG568" s="28"/>
      <c r="CH568" s="28"/>
    </row>
    <row r="569" spans="2:86" s="10" customFormat="1" ht="15">
      <c r="B569" s="87">
        <v>44175</v>
      </c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>
        <v>17.399999999999999</v>
      </c>
      <c r="AI569" s="88">
        <v>17.260000000000002</v>
      </c>
      <c r="AJ569" s="88">
        <v>16.95</v>
      </c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88"/>
      <c r="BT569" s="88"/>
      <c r="BU569" s="88"/>
      <c r="BV569" s="88"/>
      <c r="BW569" s="88">
        <v>15.65</v>
      </c>
      <c r="BX569" s="88">
        <v>15.8</v>
      </c>
      <c r="BY569" s="88"/>
      <c r="BZ569" s="88"/>
      <c r="CA569" s="88"/>
      <c r="CB569" s="28"/>
      <c r="CC569" s="28"/>
      <c r="CD569" s="28"/>
      <c r="CE569" s="28"/>
      <c r="CF569" s="28"/>
      <c r="CG569" s="28"/>
      <c r="CH569" s="28"/>
    </row>
    <row r="570" spans="2:86" s="10" customFormat="1" ht="15">
      <c r="B570" s="87">
        <v>44174</v>
      </c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  <c r="AH570" s="88">
        <v>16.63</v>
      </c>
      <c r="AI570" s="88">
        <v>16.3</v>
      </c>
      <c r="AJ570" s="88">
        <v>15.83</v>
      </c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  <c r="AV570" s="88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88"/>
      <c r="BT570" s="88"/>
      <c r="BU570" s="88"/>
      <c r="BV570" s="88"/>
      <c r="BW570" s="88">
        <v>14.94</v>
      </c>
      <c r="BX570" s="88">
        <v>15.37</v>
      </c>
      <c r="BY570" s="88"/>
      <c r="BZ570" s="88"/>
      <c r="CA570" s="88"/>
      <c r="CB570" s="28"/>
      <c r="CC570" s="28"/>
      <c r="CD570" s="28"/>
      <c r="CE570" s="28"/>
      <c r="CF570" s="28"/>
      <c r="CG570" s="28"/>
      <c r="CH570" s="28"/>
    </row>
    <row r="571" spans="2:86" s="10" customFormat="1" ht="15">
      <c r="B571" s="87">
        <v>44173</v>
      </c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  <c r="AH571" s="88">
        <v>15.93</v>
      </c>
      <c r="AI571" s="88">
        <v>15.89</v>
      </c>
      <c r="AJ571" s="88">
        <v>15.01</v>
      </c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88"/>
      <c r="BT571" s="88"/>
      <c r="BU571" s="88"/>
      <c r="BV571" s="88"/>
      <c r="BW571" s="88">
        <v>14.75</v>
      </c>
      <c r="BX571" s="88">
        <v>15.43</v>
      </c>
      <c r="BY571" s="88"/>
      <c r="BZ571" s="88"/>
      <c r="CA571" s="88"/>
      <c r="CB571" s="28"/>
      <c r="CC571" s="28"/>
      <c r="CD571" s="28"/>
      <c r="CE571" s="28"/>
      <c r="CF571" s="28"/>
      <c r="CG571" s="28"/>
      <c r="CH571" s="28"/>
    </row>
    <row r="572" spans="2:86" s="10" customFormat="1" ht="15">
      <c r="B572" s="87">
        <v>44172</v>
      </c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>
        <v>15.7</v>
      </c>
      <c r="AI572" s="88">
        <v>15.55</v>
      </c>
      <c r="AJ572" s="88">
        <v>15.55</v>
      </c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  <c r="AV572" s="88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88"/>
      <c r="BT572" s="88"/>
      <c r="BU572" s="88"/>
      <c r="BV572" s="88"/>
      <c r="BW572" s="88">
        <v>15.03</v>
      </c>
      <c r="BX572" s="88">
        <v>15.71</v>
      </c>
      <c r="BY572" s="88"/>
      <c r="BZ572" s="88"/>
      <c r="CA572" s="88"/>
      <c r="CB572" s="28"/>
      <c r="CC572" s="28"/>
      <c r="CD572" s="28"/>
      <c r="CE572" s="28"/>
      <c r="CF572" s="28"/>
      <c r="CG572" s="28"/>
      <c r="CH572" s="28"/>
    </row>
    <row r="573" spans="2:86" s="10" customFormat="1" ht="15">
      <c r="B573" s="87">
        <v>44169</v>
      </c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  <c r="AH573" s="88">
        <v>15.95</v>
      </c>
      <c r="AI573" s="88">
        <v>15.81</v>
      </c>
      <c r="AJ573" s="88">
        <v>15.41</v>
      </c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88"/>
      <c r="AV573" s="88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N573" s="88"/>
      <c r="BO573" s="88"/>
      <c r="BP573" s="88"/>
      <c r="BQ573" s="88"/>
      <c r="BR573" s="88"/>
      <c r="BS573" s="88"/>
      <c r="BT573" s="88"/>
      <c r="BU573" s="88"/>
      <c r="BV573" s="88"/>
      <c r="BW573" s="88">
        <v>14.71</v>
      </c>
      <c r="BX573" s="88">
        <v>15.2</v>
      </c>
      <c r="BY573" s="88"/>
      <c r="BZ573" s="88"/>
      <c r="CA573" s="88"/>
      <c r="CB573" s="28"/>
      <c r="CC573" s="28"/>
      <c r="CD573" s="28"/>
      <c r="CE573" s="28"/>
      <c r="CF573" s="28"/>
      <c r="CG573" s="28"/>
      <c r="CH573" s="28"/>
    </row>
    <row r="574" spans="2:86" s="10" customFormat="1" ht="15">
      <c r="B574" s="87">
        <v>44168</v>
      </c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>
        <v>15.73</v>
      </c>
      <c r="AI574" s="88">
        <v>15.35</v>
      </c>
      <c r="AJ574" s="88">
        <v>14.68</v>
      </c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88"/>
      <c r="BT574" s="88"/>
      <c r="BU574" s="88"/>
      <c r="BV574" s="88"/>
      <c r="BW574" s="88">
        <v>14.36</v>
      </c>
      <c r="BX574" s="88">
        <v>15.18</v>
      </c>
      <c r="BY574" s="88"/>
      <c r="BZ574" s="88"/>
      <c r="CA574" s="88"/>
      <c r="CB574" s="28"/>
      <c r="CC574" s="28"/>
      <c r="CD574" s="28"/>
      <c r="CE574" s="28"/>
      <c r="CF574" s="28"/>
      <c r="CG574" s="28"/>
      <c r="CH574" s="28"/>
    </row>
    <row r="575" spans="2:86" s="10" customFormat="1" ht="15">
      <c r="B575" s="87">
        <v>44167</v>
      </c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  <c r="AH575" s="88">
        <v>16.28</v>
      </c>
      <c r="AI575" s="88">
        <v>16.12</v>
      </c>
      <c r="AJ575" s="88">
        <v>15.55</v>
      </c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88"/>
      <c r="AV575" s="88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N575" s="88"/>
      <c r="BO575" s="88"/>
      <c r="BP575" s="88"/>
      <c r="BQ575" s="88"/>
      <c r="BR575" s="88"/>
      <c r="BS575" s="88"/>
      <c r="BT575" s="88"/>
      <c r="BU575" s="88"/>
      <c r="BV575" s="88"/>
      <c r="BW575" s="88">
        <v>14.96</v>
      </c>
      <c r="BX575" s="88">
        <v>16.16</v>
      </c>
      <c r="BY575" s="88"/>
      <c r="BZ575" s="88"/>
      <c r="CA575" s="88"/>
      <c r="CB575" s="28"/>
      <c r="CC575" s="28"/>
      <c r="CD575" s="28"/>
      <c r="CE575" s="28"/>
      <c r="CF575" s="28"/>
      <c r="CG575" s="28"/>
      <c r="CH575" s="28"/>
    </row>
    <row r="576" spans="2:86" s="10" customFormat="1" ht="15">
      <c r="B576" s="87">
        <v>44166</v>
      </c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  <c r="AH576" s="88">
        <v>16.100000000000001</v>
      </c>
      <c r="AI576" s="88">
        <v>16.010000000000002</v>
      </c>
      <c r="AJ576" s="88">
        <v>15.51</v>
      </c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  <c r="AV576" s="88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88"/>
      <c r="BR576" s="88"/>
      <c r="BS576" s="88"/>
      <c r="BT576" s="88"/>
      <c r="BU576" s="88"/>
      <c r="BV576" s="88"/>
      <c r="BW576" s="88">
        <v>14.96</v>
      </c>
      <c r="BX576" s="88">
        <v>16.28</v>
      </c>
      <c r="BY576" s="88"/>
      <c r="BZ576" s="88"/>
      <c r="CA576" s="88"/>
      <c r="CB576" s="28"/>
      <c r="CC576" s="28"/>
      <c r="CD576" s="28"/>
      <c r="CE576" s="28"/>
      <c r="CF576" s="28"/>
      <c r="CG576" s="28"/>
      <c r="CH576" s="28"/>
    </row>
    <row r="577" spans="1:101" ht="15">
      <c r="A577" s="10"/>
      <c r="B577" s="87">
        <v>44165</v>
      </c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>
        <v>16.14</v>
      </c>
      <c r="AH577" s="88">
        <v>16.36</v>
      </c>
      <c r="AI577" s="88">
        <v>16.22</v>
      </c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N577" s="88"/>
      <c r="BO577" s="88"/>
      <c r="BP577" s="88"/>
      <c r="BQ577" s="88"/>
      <c r="BR577" s="88"/>
      <c r="BS577" s="88"/>
      <c r="BT577" s="88"/>
      <c r="BU577" s="88"/>
      <c r="BV577" s="88"/>
      <c r="BW577" s="88">
        <v>15.25</v>
      </c>
      <c r="BX577" s="88">
        <v>16.7</v>
      </c>
      <c r="BY577" s="88"/>
      <c r="BZ577" s="88"/>
      <c r="CA577" s="88"/>
      <c r="CB577" s="28"/>
      <c r="CC577" s="28"/>
      <c r="CD577" s="28"/>
      <c r="CE577" s="28"/>
      <c r="CF577" s="28"/>
      <c r="CG577" s="28"/>
      <c r="CH577" s="28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</row>
    <row r="578" spans="1:101" ht="15">
      <c r="A578" s="10"/>
      <c r="B578" s="87">
        <v>44162</v>
      </c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>
        <v>15.73</v>
      </c>
      <c r="AH578" s="88">
        <v>15.74</v>
      </c>
      <c r="AI578" s="88">
        <v>15.85</v>
      </c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88"/>
      <c r="BR578" s="88"/>
      <c r="BS578" s="88"/>
      <c r="BT578" s="88"/>
      <c r="BU578" s="88"/>
      <c r="BV578" s="88"/>
      <c r="BW578" s="88">
        <v>14.86</v>
      </c>
      <c r="BX578" s="88">
        <v>16.09</v>
      </c>
      <c r="BY578" s="88"/>
      <c r="BZ578" s="88"/>
      <c r="CA578" s="88"/>
      <c r="CB578" s="28"/>
      <c r="CC578" s="28"/>
      <c r="CD578" s="28"/>
      <c r="CE578" s="28"/>
      <c r="CF578" s="28"/>
      <c r="CG578" s="28"/>
      <c r="CH578" s="28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</row>
    <row r="579" spans="1:101" ht="15">
      <c r="A579" s="10"/>
      <c r="B579" s="87">
        <v>44161</v>
      </c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>
        <v>15.23</v>
      </c>
      <c r="AH579" s="88">
        <v>15.33</v>
      </c>
      <c r="AI579" s="88">
        <v>15.33</v>
      </c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88"/>
      <c r="BT579" s="88"/>
      <c r="BU579" s="88"/>
      <c r="BV579" s="88"/>
      <c r="BW579" s="88">
        <v>14.53</v>
      </c>
      <c r="BX579" s="88">
        <v>15.48</v>
      </c>
      <c r="BY579" s="88"/>
      <c r="BZ579" s="88"/>
      <c r="CA579" s="88"/>
      <c r="CB579" s="28"/>
      <c r="CC579" s="28"/>
      <c r="CD579" s="28"/>
      <c r="CE579" s="28"/>
      <c r="CF579" s="28"/>
      <c r="CG579" s="28"/>
      <c r="CH579" s="28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</row>
    <row r="580" spans="1:101" s="31" customFormat="1" ht="15">
      <c r="A580" s="10"/>
      <c r="B580" s="87">
        <v>44160</v>
      </c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D580" s="88"/>
      <c r="AE580" s="88"/>
      <c r="AF580" s="88"/>
      <c r="AG580" s="88">
        <v>15.25</v>
      </c>
      <c r="AH580" s="88">
        <v>15.18</v>
      </c>
      <c r="AI580" s="88">
        <v>15.33</v>
      </c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8"/>
      <c r="BR580" s="88"/>
      <c r="BS580" s="88"/>
      <c r="BT580" s="88"/>
      <c r="BU580" s="88"/>
      <c r="BV580" s="88"/>
      <c r="BW580" s="88">
        <v>14.54</v>
      </c>
      <c r="BX580" s="88">
        <v>15.36</v>
      </c>
      <c r="BY580" s="88"/>
      <c r="BZ580" s="88"/>
      <c r="CA580" s="88"/>
      <c r="CL580" s="32"/>
    </row>
    <row r="581" spans="1:101" ht="15">
      <c r="A581" s="10"/>
      <c r="B581" s="87">
        <v>44159</v>
      </c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>
        <v>15.4</v>
      </c>
      <c r="AH581" s="88">
        <v>15.16</v>
      </c>
      <c r="AI581" s="88">
        <v>15.02</v>
      </c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  <c r="AV581" s="88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88"/>
      <c r="BT581" s="88"/>
      <c r="BU581" s="88"/>
      <c r="BV581" s="88"/>
      <c r="BW581" s="88">
        <v>14.47</v>
      </c>
      <c r="BX581" s="88">
        <v>15.17</v>
      </c>
      <c r="BY581" s="88"/>
      <c r="BZ581" s="88"/>
      <c r="CA581" s="88"/>
      <c r="CB581" s="10"/>
      <c r="CC581" s="10"/>
      <c r="CD581" s="10"/>
      <c r="CE581" s="37"/>
      <c r="CF581" s="37"/>
      <c r="CG581" s="37"/>
      <c r="CH581" s="37"/>
      <c r="CI581" s="37"/>
      <c r="CJ581" s="37"/>
      <c r="CK581" s="37"/>
      <c r="CL581" s="37"/>
      <c r="CM581" s="37"/>
      <c r="CN581" s="37"/>
      <c r="CO581" s="37"/>
      <c r="CP581" s="37"/>
      <c r="CQ581" s="37"/>
      <c r="CR581" s="37"/>
      <c r="CS581" s="37"/>
      <c r="CT581" s="37"/>
      <c r="CU581" s="37"/>
      <c r="CV581" s="37"/>
      <c r="CW581" s="10"/>
    </row>
    <row r="582" spans="1:101" ht="15">
      <c r="A582" s="10"/>
      <c r="B582" s="87">
        <v>44158</v>
      </c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D582" s="88"/>
      <c r="AE582" s="88"/>
      <c r="AF582" s="88"/>
      <c r="AG582" s="88">
        <v>14.63</v>
      </c>
      <c r="AH582" s="88">
        <v>14.75</v>
      </c>
      <c r="AI582" s="88">
        <v>14.88</v>
      </c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88"/>
      <c r="AV582" s="88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8"/>
      <c r="BR582" s="88"/>
      <c r="BS582" s="88"/>
      <c r="BT582" s="88"/>
      <c r="BU582" s="88"/>
      <c r="BV582" s="88"/>
      <c r="BW582" s="88">
        <v>14.17</v>
      </c>
      <c r="BX582" s="88">
        <v>14.99</v>
      </c>
      <c r="BY582" s="88"/>
      <c r="BZ582" s="88"/>
      <c r="CA582" s="88"/>
      <c r="CB582" s="10"/>
      <c r="CC582" s="10"/>
      <c r="CD582" s="10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37"/>
      <c r="CP582" s="37"/>
      <c r="CQ582" s="37"/>
      <c r="CR582" s="37"/>
      <c r="CS582" s="37"/>
      <c r="CT582" s="37"/>
      <c r="CU582" s="37"/>
      <c r="CV582" s="37"/>
      <c r="CW582" s="10"/>
    </row>
    <row r="583" spans="1:101" ht="15">
      <c r="A583" s="10"/>
      <c r="B583" s="87">
        <v>44155</v>
      </c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D583" s="88"/>
      <c r="AE583" s="88"/>
      <c r="AF583" s="88"/>
      <c r="AG583" s="88">
        <v>13.65</v>
      </c>
      <c r="AH583" s="88">
        <v>14.04</v>
      </c>
      <c r="AI583" s="88">
        <v>14.22</v>
      </c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  <c r="AV583" s="88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N583" s="88"/>
      <c r="BO583" s="88"/>
      <c r="BP583" s="88"/>
      <c r="BQ583" s="88"/>
      <c r="BR583" s="88"/>
      <c r="BS583" s="88"/>
      <c r="BT583" s="88"/>
      <c r="BU583" s="88"/>
      <c r="BV583" s="88"/>
      <c r="BW583" s="88">
        <v>13.69</v>
      </c>
      <c r="BX583" s="88">
        <v>14.8</v>
      </c>
      <c r="BY583" s="88"/>
      <c r="BZ583" s="88"/>
      <c r="CA583" s="88"/>
      <c r="CB583" s="10"/>
      <c r="CC583" s="10"/>
      <c r="CD583" s="10"/>
      <c r="CE583" s="10"/>
      <c r="CF583" s="10"/>
      <c r="CG583" s="10"/>
      <c r="CH583" s="10"/>
      <c r="CI583" s="10"/>
      <c r="CJ583" s="10"/>
      <c r="CK583" s="38"/>
      <c r="CL583" s="38"/>
      <c r="CM583" s="38"/>
      <c r="CN583" s="38"/>
      <c r="CO583" s="38"/>
      <c r="CP583" s="38"/>
      <c r="CQ583" s="38"/>
      <c r="CR583" s="38"/>
      <c r="CS583" s="38"/>
      <c r="CT583" s="38"/>
      <c r="CU583" s="38"/>
      <c r="CV583" s="38"/>
      <c r="CW583" s="10"/>
    </row>
    <row r="584" spans="1:101" ht="15">
      <c r="A584" s="10"/>
      <c r="B584" s="87">
        <v>44154</v>
      </c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D584" s="88"/>
      <c r="AE584" s="88"/>
      <c r="AF584" s="88"/>
      <c r="AG584" s="88">
        <v>13.8</v>
      </c>
      <c r="AH584" s="88">
        <v>14.15</v>
      </c>
      <c r="AI584" s="88">
        <v>14.34</v>
      </c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88"/>
      <c r="AV584" s="88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N584" s="88"/>
      <c r="BO584" s="88"/>
      <c r="BP584" s="88"/>
      <c r="BQ584" s="88"/>
      <c r="BR584" s="88"/>
      <c r="BS584" s="88"/>
      <c r="BT584" s="88"/>
      <c r="BU584" s="88"/>
      <c r="BV584" s="88"/>
      <c r="BW584" s="88">
        <v>13.74</v>
      </c>
      <c r="BX584" s="88">
        <v>14.87</v>
      </c>
      <c r="BY584" s="88"/>
      <c r="BZ584" s="88"/>
      <c r="CA584" s="88"/>
      <c r="CB584" s="10"/>
      <c r="CC584" s="10"/>
      <c r="CD584" s="10"/>
      <c r="CE584" s="10"/>
      <c r="CF584" s="10"/>
      <c r="CG584" s="10"/>
      <c r="CH584" s="10"/>
      <c r="CI584" s="10"/>
      <c r="CJ584" s="10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  <c r="CU584" s="38"/>
      <c r="CV584" s="38"/>
      <c r="CW584" s="10"/>
    </row>
    <row r="585" spans="1:101" ht="15">
      <c r="A585" s="10"/>
      <c r="B585" s="87">
        <v>44153</v>
      </c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D585" s="88"/>
      <c r="AE585" s="88"/>
      <c r="AF585" s="88"/>
      <c r="AG585" s="88">
        <v>14.46</v>
      </c>
      <c r="AH585" s="88">
        <v>14.64</v>
      </c>
      <c r="AI585" s="88">
        <v>14.74</v>
      </c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  <c r="AV585" s="88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N585" s="88"/>
      <c r="BO585" s="88"/>
      <c r="BP585" s="88"/>
      <c r="BQ585" s="88"/>
      <c r="BR585" s="88"/>
      <c r="BS585" s="88"/>
      <c r="BT585" s="88"/>
      <c r="BU585" s="88"/>
      <c r="BV585" s="88"/>
      <c r="BW585" s="88">
        <v>14.23</v>
      </c>
      <c r="BX585" s="88">
        <v>15.06</v>
      </c>
      <c r="BY585" s="88"/>
      <c r="BZ585" s="88"/>
      <c r="CA585" s="88"/>
      <c r="CB585" s="10"/>
      <c r="CC585" s="10"/>
      <c r="CD585" s="10"/>
      <c r="CE585" s="10"/>
      <c r="CF585" s="10"/>
      <c r="CG585" s="10"/>
      <c r="CH585" s="10"/>
      <c r="CI585" s="10"/>
      <c r="CJ585" s="10"/>
      <c r="CK585" s="37"/>
      <c r="CL585" s="39"/>
      <c r="CM585" s="37"/>
      <c r="CN585" s="37"/>
      <c r="CO585" s="37"/>
      <c r="CP585" s="37"/>
      <c r="CQ585" s="37"/>
      <c r="CR585" s="37"/>
      <c r="CS585" s="37"/>
      <c r="CT585" s="37"/>
      <c r="CU585" s="37"/>
      <c r="CV585" s="37"/>
      <c r="CW585" s="10"/>
    </row>
    <row r="586" spans="1:101" ht="15">
      <c r="A586" s="10"/>
      <c r="B586" s="87">
        <v>44152</v>
      </c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>
        <v>14.8</v>
      </c>
      <c r="AH586" s="88">
        <v>15.4</v>
      </c>
      <c r="AI586" s="88">
        <v>15.18</v>
      </c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88"/>
      <c r="AV586" s="88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88"/>
      <c r="BT586" s="88"/>
      <c r="BU586" s="88"/>
      <c r="BV586" s="88"/>
      <c r="BW586" s="88">
        <v>14.26</v>
      </c>
      <c r="BX586" s="88">
        <v>14.93</v>
      </c>
      <c r="BY586" s="88"/>
      <c r="BZ586" s="88"/>
      <c r="CA586" s="88"/>
      <c r="CB586" s="10"/>
      <c r="CC586" s="10"/>
      <c r="CD586" s="10"/>
      <c r="CE586" s="10"/>
      <c r="CF586" s="10"/>
      <c r="CG586" s="10"/>
      <c r="CH586" s="10"/>
      <c r="CI586" s="10"/>
      <c r="CJ586" s="10"/>
      <c r="CK586" s="37"/>
      <c r="CL586" s="39"/>
      <c r="CM586" s="37"/>
      <c r="CN586" s="37"/>
      <c r="CO586" s="37"/>
      <c r="CP586" s="37"/>
      <c r="CQ586" s="37"/>
      <c r="CR586" s="37"/>
      <c r="CS586" s="37"/>
      <c r="CT586" s="37"/>
      <c r="CU586" s="37"/>
      <c r="CV586" s="37"/>
      <c r="CW586" s="10"/>
    </row>
    <row r="587" spans="1:101" ht="15">
      <c r="A587" s="10"/>
      <c r="B587" s="87">
        <v>44151</v>
      </c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D587" s="88"/>
      <c r="AE587" s="88"/>
      <c r="AF587" s="88"/>
      <c r="AG587" s="88">
        <v>15.23</v>
      </c>
      <c r="AH587" s="88">
        <v>15.51</v>
      </c>
      <c r="AI587" s="88">
        <v>15.65</v>
      </c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88"/>
      <c r="AV587" s="88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N587" s="88"/>
      <c r="BO587" s="88"/>
      <c r="BP587" s="88"/>
      <c r="BQ587" s="88"/>
      <c r="BR587" s="88"/>
      <c r="BS587" s="88"/>
      <c r="BT587" s="88"/>
      <c r="BU587" s="88"/>
      <c r="BV587" s="88"/>
      <c r="BW587" s="88">
        <v>14.85</v>
      </c>
      <c r="BX587" s="88">
        <v>15.11</v>
      </c>
      <c r="BY587" s="88"/>
      <c r="BZ587" s="88"/>
      <c r="CA587" s="88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</row>
    <row r="588" spans="1:101" ht="15">
      <c r="A588" s="10"/>
      <c r="B588" s="87">
        <v>44148</v>
      </c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D588" s="88"/>
      <c r="AE588" s="88"/>
      <c r="AF588" s="88"/>
      <c r="AG588" s="88">
        <v>14.88</v>
      </c>
      <c r="AH588" s="88">
        <v>15.22</v>
      </c>
      <c r="AI588" s="88">
        <v>15.34</v>
      </c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88"/>
      <c r="AV588" s="88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88"/>
      <c r="BT588" s="88"/>
      <c r="BU588" s="88"/>
      <c r="BV588" s="88"/>
      <c r="BW588" s="88">
        <v>14.55</v>
      </c>
      <c r="BX588" s="88">
        <v>15.08</v>
      </c>
      <c r="BY588" s="88"/>
      <c r="BZ588" s="88"/>
      <c r="CA588" s="88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</row>
    <row r="589" spans="1:101" ht="15">
      <c r="A589" s="10"/>
      <c r="B589" s="87">
        <v>44147</v>
      </c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>
        <v>14.63</v>
      </c>
      <c r="AH589" s="88">
        <v>15.05</v>
      </c>
      <c r="AI589" s="88">
        <v>15.2</v>
      </c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88"/>
      <c r="AV589" s="88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N589" s="88"/>
      <c r="BO589" s="88"/>
      <c r="BP589" s="88"/>
      <c r="BQ589" s="88"/>
      <c r="BR589" s="88"/>
      <c r="BS589" s="88"/>
      <c r="BT589" s="88"/>
      <c r="BU589" s="88"/>
      <c r="BV589" s="88"/>
      <c r="BW589" s="88">
        <v>14.54</v>
      </c>
      <c r="BX589" s="88">
        <v>15.01</v>
      </c>
      <c r="BY589" s="88"/>
      <c r="BZ589" s="88"/>
      <c r="CA589" s="88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</row>
    <row r="590" spans="1:101" ht="15">
      <c r="A590" s="10"/>
      <c r="B590" s="87">
        <v>44146</v>
      </c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>
        <v>14.83</v>
      </c>
      <c r="AH590" s="88">
        <v>14.98</v>
      </c>
      <c r="AI590" s="88">
        <v>15.28</v>
      </c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88"/>
      <c r="AV590" s="88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N590" s="88"/>
      <c r="BO590" s="88"/>
      <c r="BP590" s="88"/>
      <c r="BQ590" s="88"/>
      <c r="BR590" s="88"/>
      <c r="BS590" s="88"/>
      <c r="BT590" s="88"/>
      <c r="BU590" s="88"/>
      <c r="BV590" s="88"/>
      <c r="BW590" s="88">
        <v>14.62</v>
      </c>
      <c r="BX590" s="88">
        <v>15.18</v>
      </c>
      <c r="BY590" s="88"/>
      <c r="BZ590" s="88"/>
      <c r="CA590" s="88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</row>
    <row r="591" spans="1:101" ht="15">
      <c r="A591" s="10"/>
      <c r="B591" s="87">
        <v>44145</v>
      </c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>
        <v>14.58</v>
      </c>
      <c r="AH591" s="88">
        <v>14.95</v>
      </c>
      <c r="AI591" s="88">
        <v>15.19</v>
      </c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88"/>
      <c r="AV591" s="88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88"/>
      <c r="BT591" s="88"/>
      <c r="BU591" s="88"/>
      <c r="BV591" s="88"/>
      <c r="BW591" s="88">
        <v>14.56</v>
      </c>
      <c r="BX591" s="88">
        <v>15.13</v>
      </c>
      <c r="BY591" s="88"/>
      <c r="BZ591" s="88"/>
      <c r="CA591" s="88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</row>
    <row r="592" spans="1:101" ht="15">
      <c r="A592" s="10"/>
      <c r="B592" s="87">
        <v>44144</v>
      </c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>
        <v>14.45</v>
      </c>
      <c r="AH592" s="88">
        <v>14.9</v>
      </c>
      <c r="AI592" s="88">
        <v>15.06</v>
      </c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88"/>
      <c r="AV592" s="88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N592" s="88"/>
      <c r="BO592" s="88"/>
      <c r="BP592" s="88"/>
      <c r="BQ592" s="88"/>
      <c r="BR592" s="88"/>
      <c r="BS592" s="88"/>
      <c r="BT592" s="88"/>
      <c r="BU592" s="88"/>
      <c r="BV592" s="88"/>
      <c r="BW592" s="88">
        <v>14.3</v>
      </c>
      <c r="BX592" s="88">
        <v>14.95</v>
      </c>
      <c r="BY592" s="88"/>
      <c r="BZ592" s="88"/>
      <c r="CA592" s="88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</row>
    <row r="593" spans="1:101" ht="15">
      <c r="A593" s="10"/>
      <c r="B593" s="87">
        <v>44141</v>
      </c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>
        <v>14.4</v>
      </c>
      <c r="AH593" s="88">
        <v>14.82</v>
      </c>
      <c r="AI593" s="88">
        <v>15.09</v>
      </c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88"/>
      <c r="AV593" s="88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N593" s="88"/>
      <c r="BO593" s="88"/>
      <c r="BP593" s="88"/>
      <c r="BQ593" s="88"/>
      <c r="BR593" s="88"/>
      <c r="BS593" s="88"/>
      <c r="BT593" s="88"/>
      <c r="BU593" s="88"/>
      <c r="BV593" s="88"/>
      <c r="BW593" s="88">
        <v>14.26</v>
      </c>
      <c r="BX593" s="88">
        <v>14.83</v>
      </c>
      <c r="BY593" s="88"/>
      <c r="BZ593" s="88"/>
      <c r="CA593" s="88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</row>
    <row r="594" spans="1:101" ht="15">
      <c r="A594" s="10"/>
      <c r="B594" s="87">
        <v>44140</v>
      </c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>
        <v>14.86</v>
      </c>
      <c r="AH594" s="88">
        <v>15.16</v>
      </c>
      <c r="AI594" s="88">
        <v>15.43</v>
      </c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88"/>
      <c r="AV594" s="88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N594" s="88"/>
      <c r="BO594" s="88"/>
      <c r="BP594" s="88"/>
      <c r="BQ594" s="88"/>
      <c r="BR594" s="88"/>
      <c r="BS594" s="88"/>
      <c r="BT594" s="88"/>
      <c r="BU594" s="88"/>
      <c r="BV594" s="88"/>
      <c r="BW594" s="88">
        <v>14.63</v>
      </c>
      <c r="BX594" s="88">
        <v>14.99</v>
      </c>
      <c r="BY594" s="88"/>
      <c r="BZ594" s="88"/>
      <c r="CA594" s="88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</row>
    <row r="595" spans="1:101" ht="15">
      <c r="A595" s="10"/>
      <c r="B595" s="87">
        <v>44139</v>
      </c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>
        <v>14.4</v>
      </c>
      <c r="AH595" s="88">
        <v>14.72</v>
      </c>
      <c r="AI595" s="88">
        <v>15.01</v>
      </c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88"/>
      <c r="AV595" s="88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N595" s="88"/>
      <c r="BO595" s="88"/>
      <c r="BP595" s="88"/>
      <c r="BQ595" s="88"/>
      <c r="BR595" s="88"/>
      <c r="BS595" s="88"/>
      <c r="BT595" s="88"/>
      <c r="BU595" s="88"/>
      <c r="BV595" s="88"/>
      <c r="BW595" s="88">
        <v>14.28</v>
      </c>
      <c r="BX595" s="88">
        <v>14.78</v>
      </c>
      <c r="BY595" s="88"/>
      <c r="BZ595" s="88"/>
      <c r="CA595" s="88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</row>
    <row r="596" spans="1:101" ht="15">
      <c r="A596" s="10"/>
      <c r="B596" s="87">
        <v>44138</v>
      </c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>
        <v>14.2</v>
      </c>
      <c r="AH596" s="88">
        <v>14.51</v>
      </c>
      <c r="AI596" s="88">
        <v>14.71</v>
      </c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88"/>
      <c r="AV596" s="88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N596" s="88"/>
      <c r="BO596" s="88"/>
      <c r="BP596" s="88"/>
      <c r="BQ596" s="88"/>
      <c r="BR596" s="88"/>
      <c r="BS596" s="88"/>
      <c r="BT596" s="88"/>
      <c r="BU596" s="88"/>
      <c r="BV596" s="88"/>
      <c r="BW596" s="88">
        <v>14.05</v>
      </c>
      <c r="BX596" s="88">
        <v>14.67</v>
      </c>
      <c r="BY596" s="88"/>
      <c r="BZ596" s="88"/>
      <c r="CA596" s="88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</row>
    <row r="597" spans="1:101" ht="15">
      <c r="A597" s="10"/>
      <c r="B597" s="87">
        <v>44137</v>
      </c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>
        <v>14.2</v>
      </c>
      <c r="AH597" s="88">
        <v>14.82</v>
      </c>
      <c r="AI597" s="88">
        <v>14.93</v>
      </c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88"/>
      <c r="AV597" s="88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N597" s="88"/>
      <c r="BO597" s="88"/>
      <c r="BP597" s="88"/>
      <c r="BQ597" s="88"/>
      <c r="BR597" s="88"/>
      <c r="BS597" s="88"/>
      <c r="BT597" s="88"/>
      <c r="BU597" s="88"/>
      <c r="BV597" s="88"/>
      <c r="BW597" s="88">
        <v>14.22</v>
      </c>
      <c r="BX597" s="88">
        <v>14.83</v>
      </c>
      <c r="BY597" s="88"/>
      <c r="BZ597" s="88"/>
      <c r="CA597" s="88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</row>
    <row r="598" spans="1:101" ht="15">
      <c r="A598" s="10"/>
      <c r="B598" s="87">
        <v>44134</v>
      </c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>
        <v>13.98</v>
      </c>
      <c r="AG598" s="88">
        <v>14.76</v>
      </c>
      <c r="AH598" s="88">
        <v>14.92</v>
      </c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88"/>
      <c r="AV598" s="88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88"/>
      <c r="BT598" s="88"/>
      <c r="BU598" s="88"/>
      <c r="BV598" s="88"/>
      <c r="BW598" s="88">
        <v>14.22</v>
      </c>
      <c r="BX598" s="88">
        <v>14.55</v>
      </c>
      <c r="BY598" s="88"/>
      <c r="BZ598" s="88"/>
      <c r="CA598" s="88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</row>
    <row r="599" spans="1:101" ht="15">
      <c r="A599" s="10"/>
      <c r="B599" s="87">
        <v>44133</v>
      </c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>
        <v>14.45</v>
      </c>
      <c r="AG599" s="88">
        <v>14.78</v>
      </c>
      <c r="AH599" s="88">
        <v>15.03</v>
      </c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88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N599" s="88"/>
      <c r="BO599" s="88"/>
      <c r="BP599" s="88"/>
      <c r="BQ599" s="88"/>
      <c r="BR599" s="88"/>
      <c r="BS599" s="88"/>
      <c r="BT599" s="88"/>
      <c r="BU599" s="88"/>
      <c r="BV599" s="88"/>
      <c r="BW599" s="88">
        <v>14.41</v>
      </c>
      <c r="BX599" s="88">
        <v>14.7</v>
      </c>
      <c r="BY599" s="88"/>
      <c r="BZ599" s="88"/>
      <c r="CA599" s="88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</row>
    <row r="600" spans="1:101" ht="15">
      <c r="A600" s="10"/>
      <c r="B600" s="87">
        <v>44132</v>
      </c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>
        <v>14.9</v>
      </c>
      <c r="AG600" s="88">
        <v>15.34</v>
      </c>
      <c r="AH600" s="88">
        <v>15.35</v>
      </c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88"/>
      <c r="AV600" s="88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N600" s="88"/>
      <c r="BO600" s="88"/>
      <c r="BP600" s="88"/>
      <c r="BQ600" s="88"/>
      <c r="BR600" s="88"/>
      <c r="BS600" s="88"/>
      <c r="BT600" s="88"/>
      <c r="BU600" s="88"/>
      <c r="BV600" s="88"/>
      <c r="BW600" s="88">
        <v>14.61</v>
      </c>
      <c r="BX600" s="88">
        <v>14.85</v>
      </c>
      <c r="BY600" s="88"/>
      <c r="BZ600" s="88"/>
      <c r="CA600" s="88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</row>
    <row r="601" spans="1:101" ht="15">
      <c r="A601" s="10"/>
      <c r="B601" s="87">
        <v>44131</v>
      </c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>
        <v>14.97</v>
      </c>
      <c r="AG601" s="88">
        <v>15.55</v>
      </c>
      <c r="AH601" s="88">
        <v>15.28</v>
      </c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88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88"/>
      <c r="BT601" s="88"/>
      <c r="BU601" s="88"/>
      <c r="BV601" s="88"/>
      <c r="BW601" s="88">
        <v>15.09</v>
      </c>
      <c r="BX601" s="88">
        <v>14.96</v>
      </c>
      <c r="BY601" s="88"/>
      <c r="BZ601" s="88"/>
      <c r="CA601" s="88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</row>
    <row r="602" spans="1:101" ht="15">
      <c r="A602" s="10"/>
      <c r="B602" s="87">
        <v>44130</v>
      </c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>
        <v>15.25</v>
      </c>
      <c r="AG602" s="88">
        <v>15.72</v>
      </c>
      <c r="AH602" s="88">
        <v>15.46</v>
      </c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88"/>
      <c r="AV602" s="88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N602" s="88"/>
      <c r="BO602" s="88"/>
      <c r="BP602" s="88"/>
      <c r="BQ602" s="88"/>
      <c r="BR602" s="88"/>
      <c r="BS602" s="88"/>
      <c r="BT602" s="88"/>
      <c r="BU602" s="88"/>
      <c r="BV602" s="88"/>
      <c r="BW602" s="88">
        <v>14.95</v>
      </c>
      <c r="BX602" s="88">
        <v>14.79</v>
      </c>
      <c r="BY602" s="88"/>
      <c r="BZ602" s="88"/>
      <c r="CA602" s="88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</row>
    <row r="603" spans="1:101" ht="15">
      <c r="A603" s="10"/>
      <c r="B603" s="87">
        <v>44127</v>
      </c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>
        <v>15.8</v>
      </c>
      <c r="AG603" s="88">
        <v>16.440000000000001</v>
      </c>
      <c r="AH603" s="88">
        <v>15.97</v>
      </c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88"/>
      <c r="AV603" s="88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N603" s="88"/>
      <c r="BO603" s="88"/>
      <c r="BP603" s="88"/>
      <c r="BQ603" s="88"/>
      <c r="BR603" s="88"/>
      <c r="BS603" s="88"/>
      <c r="BT603" s="88"/>
      <c r="BU603" s="88"/>
      <c r="BV603" s="88"/>
      <c r="BW603" s="88">
        <v>15.39</v>
      </c>
      <c r="BX603" s="88">
        <v>15.3</v>
      </c>
      <c r="BY603" s="88"/>
      <c r="BZ603" s="88"/>
      <c r="CA603" s="88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</row>
    <row r="604" spans="1:101" ht="15">
      <c r="A604" s="10"/>
      <c r="B604" s="87">
        <v>44126</v>
      </c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>
        <v>15.63</v>
      </c>
      <c r="AG604" s="88">
        <v>16.329999999999998</v>
      </c>
      <c r="AH604" s="88">
        <v>15.87</v>
      </c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>
        <v>15.25</v>
      </c>
      <c r="BX604" s="88">
        <v>15.16</v>
      </c>
      <c r="BY604" s="88"/>
      <c r="BZ604" s="88"/>
      <c r="CA604" s="88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</row>
    <row r="605" spans="1:101" ht="15">
      <c r="A605" s="10"/>
      <c r="B605" s="87">
        <v>44125</v>
      </c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>
        <v>15.3</v>
      </c>
      <c r="AG605" s="88">
        <v>15.86</v>
      </c>
      <c r="AH605" s="88">
        <v>15.59</v>
      </c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  <c r="AV605" s="88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88"/>
      <c r="BQ605" s="88"/>
      <c r="BR605" s="88"/>
      <c r="BS605" s="88"/>
      <c r="BT605" s="88"/>
      <c r="BU605" s="88"/>
      <c r="BV605" s="88"/>
      <c r="BW605" s="88">
        <v>14.96</v>
      </c>
      <c r="BX605" s="88">
        <v>15.33</v>
      </c>
      <c r="BY605" s="88"/>
      <c r="BZ605" s="88"/>
      <c r="CA605" s="88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</row>
    <row r="606" spans="1:101" ht="15">
      <c r="A606" s="10"/>
      <c r="B606" s="87">
        <v>44124</v>
      </c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>
        <v>15.33</v>
      </c>
      <c r="AG606" s="88">
        <v>15.71</v>
      </c>
      <c r="AH606" s="88">
        <v>15.51</v>
      </c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88"/>
      <c r="AV606" s="88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88"/>
      <c r="BT606" s="88"/>
      <c r="BU606" s="88"/>
      <c r="BV606" s="88"/>
      <c r="BW606" s="88">
        <v>15.09</v>
      </c>
      <c r="BX606" s="88">
        <v>15.38</v>
      </c>
      <c r="BY606" s="88"/>
      <c r="BZ606" s="88"/>
      <c r="CA606" s="88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</row>
    <row r="607" spans="1:101" ht="15">
      <c r="A607" s="10"/>
      <c r="B607" s="87">
        <v>44123</v>
      </c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>
        <v>15.08</v>
      </c>
      <c r="AG607" s="88">
        <v>15.74</v>
      </c>
      <c r="AH607" s="88">
        <v>15.58</v>
      </c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  <c r="AV607" s="88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N607" s="88"/>
      <c r="BO607" s="88"/>
      <c r="BP607" s="88"/>
      <c r="BQ607" s="88"/>
      <c r="BR607" s="88"/>
      <c r="BS607" s="88"/>
      <c r="BT607" s="88"/>
      <c r="BU607" s="88"/>
      <c r="BV607" s="88"/>
      <c r="BW607" s="88">
        <v>15.13</v>
      </c>
      <c r="BX607" s="88">
        <v>15.51</v>
      </c>
      <c r="BY607" s="88"/>
      <c r="BZ607" s="88"/>
      <c r="CA607" s="88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</row>
    <row r="608" spans="1:101" ht="15">
      <c r="A608" s="10"/>
      <c r="B608" s="87">
        <v>44120</v>
      </c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>
        <v>14.6</v>
      </c>
      <c r="AG608" s="88">
        <v>15.06</v>
      </c>
      <c r="AH608" s="88">
        <v>15.09</v>
      </c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88"/>
      <c r="AV608" s="88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N608" s="88"/>
      <c r="BO608" s="88"/>
      <c r="BP608" s="88"/>
      <c r="BQ608" s="88"/>
      <c r="BR608" s="88"/>
      <c r="BS608" s="88"/>
      <c r="BT608" s="88"/>
      <c r="BU608" s="88"/>
      <c r="BV608" s="88"/>
      <c r="BW608" s="88">
        <v>14.87</v>
      </c>
      <c r="BX608" s="88">
        <v>15.43</v>
      </c>
      <c r="BY608" s="88"/>
      <c r="BZ608" s="88"/>
      <c r="CA608" s="88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</row>
    <row r="609" spans="1:101" ht="15">
      <c r="A609" s="10"/>
      <c r="B609" s="87">
        <v>44119</v>
      </c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>
        <v>14.48</v>
      </c>
      <c r="AG609" s="88">
        <v>15</v>
      </c>
      <c r="AH609" s="88">
        <v>15</v>
      </c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  <c r="AV609" s="88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N609" s="88"/>
      <c r="BO609" s="88"/>
      <c r="BP609" s="88"/>
      <c r="BQ609" s="88"/>
      <c r="BR609" s="88"/>
      <c r="BS609" s="88"/>
      <c r="BT609" s="88"/>
      <c r="BU609" s="88"/>
      <c r="BV609" s="88"/>
      <c r="BW609" s="88">
        <v>14.61</v>
      </c>
      <c r="BX609" s="88">
        <v>15.15</v>
      </c>
      <c r="BY609" s="88"/>
      <c r="BZ609" s="88"/>
      <c r="CA609" s="88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</row>
    <row r="610" spans="1:101" ht="15">
      <c r="A610" s="10"/>
      <c r="B610" s="87">
        <v>44118</v>
      </c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>
        <v>14.05</v>
      </c>
      <c r="AG610" s="88">
        <v>14.6</v>
      </c>
      <c r="AH610" s="88">
        <v>14.97</v>
      </c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  <c r="AV610" s="88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88"/>
      <c r="BT610" s="88"/>
      <c r="BU610" s="88"/>
      <c r="BV610" s="88"/>
      <c r="BW610" s="88">
        <v>14.54</v>
      </c>
      <c r="BX610" s="88">
        <v>15.42</v>
      </c>
      <c r="BY610" s="88"/>
      <c r="BZ610" s="88"/>
      <c r="CA610" s="88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</row>
    <row r="611" spans="1:101" ht="15">
      <c r="A611" s="10"/>
      <c r="B611" s="87">
        <v>44117</v>
      </c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>
        <v>13.75</v>
      </c>
      <c r="AG611" s="88">
        <v>14.35</v>
      </c>
      <c r="AH611" s="88">
        <v>14.48</v>
      </c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  <c r="AV611" s="88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88"/>
      <c r="BT611" s="88"/>
      <c r="BU611" s="88"/>
      <c r="BV611" s="88"/>
      <c r="BW611" s="88">
        <v>14.35</v>
      </c>
      <c r="BX611" s="88">
        <v>15.17</v>
      </c>
      <c r="BY611" s="88"/>
      <c r="BZ611" s="88"/>
      <c r="CA611" s="88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</row>
    <row r="612" spans="1:101" ht="15">
      <c r="A612" s="10"/>
      <c r="B612" s="87">
        <v>44116</v>
      </c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>
        <v>14.05</v>
      </c>
      <c r="AG612" s="88">
        <v>14.35</v>
      </c>
      <c r="AH612" s="88">
        <v>14.69</v>
      </c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  <c r="AV612" s="88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N612" s="88"/>
      <c r="BO612" s="88"/>
      <c r="BP612" s="88"/>
      <c r="BQ612" s="88"/>
      <c r="BR612" s="88"/>
      <c r="BS612" s="88"/>
      <c r="BT612" s="88"/>
      <c r="BU612" s="88"/>
      <c r="BV612" s="88"/>
      <c r="BW612" s="88">
        <v>14.49</v>
      </c>
      <c r="BX612" s="88">
        <v>15.24</v>
      </c>
      <c r="BY612" s="88"/>
      <c r="BZ612" s="88"/>
      <c r="CA612" s="88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</row>
    <row r="613" spans="1:101" ht="15">
      <c r="A613" s="10"/>
      <c r="B613" s="87">
        <v>44113</v>
      </c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D613" s="88"/>
      <c r="AE613" s="88"/>
      <c r="AF613" s="88">
        <v>14.05</v>
      </c>
      <c r="AG613" s="88">
        <v>14.54</v>
      </c>
      <c r="AH613" s="88">
        <v>14.71</v>
      </c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  <c r="AV613" s="88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N613" s="88"/>
      <c r="BO613" s="88"/>
      <c r="BP613" s="88"/>
      <c r="BQ613" s="88"/>
      <c r="BR613" s="88"/>
      <c r="BS613" s="88"/>
      <c r="BT613" s="88"/>
      <c r="BU613" s="88"/>
      <c r="BV613" s="88"/>
      <c r="BW613" s="88">
        <v>14.57</v>
      </c>
      <c r="BX613" s="88">
        <v>15.23</v>
      </c>
      <c r="BY613" s="88"/>
      <c r="BZ613" s="88"/>
      <c r="CA613" s="88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</row>
    <row r="614" spans="1:101" ht="15">
      <c r="A614" s="10"/>
      <c r="B614" s="87">
        <v>44112</v>
      </c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D614" s="88"/>
      <c r="AE614" s="88"/>
      <c r="AF614" s="88">
        <v>14.15</v>
      </c>
      <c r="AG614" s="88">
        <v>14.75</v>
      </c>
      <c r="AH614" s="88">
        <v>14.99</v>
      </c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  <c r="AV614" s="88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88"/>
      <c r="BT614" s="88"/>
      <c r="BU614" s="88"/>
      <c r="BV614" s="88"/>
      <c r="BW614" s="88">
        <v>14.74</v>
      </c>
      <c r="BX614" s="88">
        <v>15.37</v>
      </c>
      <c r="BY614" s="88"/>
      <c r="BZ614" s="88"/>
      <c r="CA614" s="88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</row>
    <row r="615" spans="1:101" ht="15">
      <c r="A615" s="10"/>
      <c r="B615" s="87">
        <v>44111</v>
      </c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>
        <v>14.1</v>
      </c>
      <c r="AG615" s="88">
        <v>14.58</v>
      </c>
      <c r="AH615" s="88">
        <v>14.61</v>
      </c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88"/>
      <c r="AV615" s="88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N615" s="88"/>
      <c r="BO615" s="88"/>
      <c r="BP615" s="88"/>
      <c r="BQ615" s="88"/>
      <c r="BR615" s="88"/>
      <c r="BS615" s="88"/>
      <c r="BT615" s="88"/>
      <c r="BU615" s="88"/>
      <c r="BV615" s="88"/>
      <c r="BW615" s="88">
        <v>14.49</v>
      </c>
      <c r="BX615" s="88">
        <v>15.27</v>
      </c>
      <c r="BY615" s="88"/>
      <c r="BZ615" s="88"/>
      <c r="CA615" s="88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</row>
    <row r="616" spans="1:101" ht="15">
      <c r="A616" s="10"/>
      <c r="B616" s="87">
        <v>44110</v>
      </c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>
        <v>13.63</v>
      </c>
      <c r="AG616" s="88">
        <v>14.1</v>
      </c>
      <c r="AH616" s="88">
        <v>14.36</v>
      </c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  <c r="AV616" s="88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N616" s="88"/>
      <c r="BO616" s="88"/>
      <c r="BP616" s="88"/>
      <c r="BQ616" s="88"/>
      <c r="BR616" s="88"/>
      <c r="BS616" s="88"/>
      <c r="BT616" s="88"/>
      <c r="BU616" s="88"/>
      <c r="BV616" s="88"/>
      <c r="BW616" s="88">
        <v>14.3</v>
      </c>
      <c r="BX616" s="88">
        <v>15.41</v>
      </c>
      <c r="BY616" s="88"/>
      <c r="BZ616" s="88"/>
      <c r="CA616" s="88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</row>
    <row r="617" spans="1:101" ht="15">
      <c r="A617" s="10"/>
      <c r="B617" s="87">
        <v>44109</v>
      </c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>
        <v>13.73</v>
      </c>
      <c r="AG617" s="88">
        <v>14.17</v>
      </c>
      <c r="AH617" s="88">
        <v>14.39</v>
      </c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88"/>
      <c r="AV617" s="88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88"/>
      <c r="BT617" s="88"/>
      <c r="BU617" s="88"/>
      <c r="BV617" s="88"/>
      <c r="BW617" s="88">
        <v>14.3</v>
      </c>
      <c r="BX617" s="88">
        <v>15.26</v>
      </c>
      <c r="BY617" s="88"/>
      <c r="BZ617" s="88"/>
      <c r="CA617" s="88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</row>
    <row r="618" spans="1:101" ht="15">
      <c r="A618" s="10"/>
      <c r="B618" s="87">
        <v>44106</v>
      </c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>
        <v>13.4</v>
      </c>
      <c r="AG618" s="88">
        <v>13.65</v>
      </c>
      <c r="AH618" s="88">
        <v>13.96</v>
      </c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88"/>
      <c r="BT618" s="88"/>
      <c r="BU618" s="88"/>
      <c r="BV618" s="88"/>
      <c r="BW618" s="88">
        <v>13.98</v>
      </c>
      <c r="BX618" s="88">
        <v>15.05</v>
      </c>
      <c r="BY618" s="88"/>
      <c r="BZ618" s="88"/>
      <c r="CA618" s="88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</row>
    <row r="619" spans="1:101" ht="15">
      <c r="A619" s="10"/>
      <c r="B619" s="87">
        <v>44105</v>
      </c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>
        <v>13.53</v>
      </c>
      <c r="AG619" s="88">
        <v>14.1</v>
      </c>
      <c r="AH619" s="88">
        <v>14.48</v>
      </c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N619" s="88"/>
      <c r="BO619" s="88"/>
      <c r="BP619" s="88"/>
      <c r="BQ619" s="88"/>
      <c r="BR619" s="88"/>
      <c r="BS619" s="88"/>
      <c r="BT619" s="88"/>
      <c r="BU619" s="88"/>
      <c r="BV619" s="88"/>
      <c r="BW619" s="88">
        <v>14.31</v>
      </c>
      <c r="BX619" s="88">
        <v>15.2</v>
      </c>
      <c r="BY619" s="88"/>
      <c r="BZ619" s="88"/>
      <c r="CA619" s="88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</row>
    <row r="620" spans="1:101" ht="15">
      <c r="A620" s="10"/>
      <c r="B620" s="87">
        <v>44104</v>
      </c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>
        <v>12.09</v>
      </c>
      <c r="AF620" s="88">
        <v>13.6</v>
      </c>
      <c r="AG620" s="88">
        <v>14.82</v>
      </c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N620" s="88"/>
      <c r="BO620" s="88"/>
      <c r="BP620" s="88"/>
      <c r="BQ620" s="88"/>
      <c r="BR620" s="88"/>
      <c r="BS620" s="88"/>
      <c r="BT620" s="88"/>
      <c r="BU620" s="88"/>
      <c r="BV620" s="88"/>
      <c r="BW620" s="88">
        <v>14.49</v>
      </c>
      <c r="BX620" s="88">
        <v>15.29</v>
      </c>
      <c r="BY620" s="88"/>
      <c r="BZ620" s="88"/>
      <c r="CA620" s="88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</row>
    <row r="621" spans="1:101" ht="15">
      <c r="A621" s="10"/>
      <c r="B621" s="87">
        <v>44103</v>
      </c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>
        <v>12.3</v>
      </c>
      <c r="AF621" s="88">
        <v>13.85</v>
      </c>
      <c r="AG621" s="88">
        <v>15.07</v>
      </c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N621" s="88"/>
      <c r="BO621" s="88"/>
      <c r="BP621" s="88"/>
      <c r="BQ621" s="88"/>
      <c r="BR621" s="88"/>
      <c r="BS621" s="88"/>
      <c r="BT621" s="88"/>
      <c r="BU621" s="88"/>
      <c r="BV621" s="88"/>
      <c r="BW621" s="88">
        <v>14.74</v>
      </c>
      <c r="BX621" s="88">
        <v>15.68</v>
      </c>
      <c r="BY621" s="88"/>
      <c r="BZ621" s="88"/>
      <c r="CA621" s="88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</row>
    <row r="622" spans="1:101" ht="15">
      <c r="A622" s="10"/>
      <c r="B622" s="87">
        <v>44102</v>
      </c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>
        <v>12.35</v>
      </c>
      <c r="AF622" s="88">
        <v>14</v>
      </c>
      <c r="AG622" s="88">
        <v>14.88</v>
      </c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N622" s="88"/>
      <c r="BO622" s="88"/>
      <c r="BP622" s="88"/>
      <c r="BQ622" s="88"/>
      <c r="BR622" s="88"/>
      <c r="BS622" s="88"/>
      <c r="BT622" s="88"/>
      <c r="BU622" s="88"/>
      <c r="BV622" s="88"/>
      <c r="BW622" s="88">
        <v>14.76</v>
      </c>
      <c r="BX622" s="88">
        <v>15.91</v>
      </c>
      <c r="BY622" s="88"/>
      <c r="BZ622" s="88"/>
      <c r="CA622" s="88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</row>
    <row r="623" spans="1:101" ht="15">
      <c r="A623" s="10"/>
      <c r="B623" s="87">
        <v>44099</v>
      </c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>
        <v>11.98</v>
      </c>
      <c r="AF623" s="88">
        <v>13.41</v>
      </c>
      <c r="AG623" s="88">
        <v>14.07</v>
      </c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N623" s="88"/>
      <c r="BO623" s="88"/>
      <c r="BP623" s="88"/>
      <c r="BQ623" s="88"/>
      <c r="BR623" s="88"/>
      <c r="BS623" s="88"/>
      <c r="BT623" s="88"/>
      <c r="BU623" s="88"/>
      <c r="BV623" s="88"/>
      <c r="BW623" s="88">
        <v>14.52</v>
      </c>
      <c r="BX623" s="88">
        <v>15.85</v>
      </c>
      <c r="BY623" s="88"/>
      <c r="BZ623" s="88"/>
      <c r="CA623" s="88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</row>
    <row r="624" spans="1:101" ht="15">
      <c r="A624" s="10"/>
      <c r="B624" s="87">
        <v>44098</v>
      </c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>
        <v>12</v>
      </c>
      <c r="AF624" s="88">
        <v>13.61</v>
      </c>
      <c r="AG624" s="88">
        <v>14.15</v>
      </c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N624" s="88"/>
      <c r="BO624" s="88"/>
      <c r="BP624" s="88"/>
      <c r="BQ624" s="88"/>
      <c r="BR624" s="88"/>
      <c r="BS624" s="88"/>
      <c r="BT624" s="88"/>
      <c r="BU624" s="88"/>
      <c r="BV624" s="88"/>
      <c r="BW624" s="88">
        <v>14.45</v>
      </c>
      <c r="BX624" s="88">
        <v>15.59</v>
      </c>
      <c r="BY624" s="88"/>
      <c r="BZ624" s="88"/>
      <c r="CA624" s="88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</row>
    <row r="625" spans="1:101" ht="15">
      <c r="A625" s="10"/>
      <c r="B625" s="87">
        <v>44097</v>
      </c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>
        <v>12.3</v>
      </c>
      <c r="AF625" s="88">
        <v>13.57</v>
      </c>
      <c r="AG625" s="88">
        <v>14.31</v>
      </c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N625" s="88"/>
      <c r="BO625" s="88"/>
      <c r="BP625" s="88"/>
      <c r="BQ625" s="88"/>
      <c r="BR625" s="88"/>
      <c r="BS625" s="88"/>
      <c r="BT625" s="88"/>
      <c r="BU625" s="88"/>
      <c r="BV625" s="88"/>
      <c r="BW625" s="88">
        <v>14.54</v>
      </c>
      <c r="BX625" s="88">
        <v>15.6</v>
      </c>
      <c r="BY625" s="88"/>
      <c r="BZ625" s="88"/>
      <c r="CA625" s="88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</row>
    <row r="626" spans="1:101" ht="15">
      <c r="A626" s="10"/>
      <c r="B626" s="87">
        <v>44096</v>
      </c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>
        <v>11.99</v>
      </c>
      <c r="AF626" s="88">
        <v>13.29</v>
      </c>
      <c r="AG626" s="88">
        <v>14.12</v>
      </c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88"/>
      <c r="BT626" s="88"/>
      <c r="BU626" s="88"/>
      <c r="BV626" s="88"/>
      <c r="BW626" s="88">
        <v>14.43</v>
      </c>
      <c r="BX626" s="88">
        <v>15.53</v>
      </c>
      <c r="BY626" s="88"/>
      <c r="BZ626" s="88"/>
      <c r="CA626" s="88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</row>
    <row r="627" spans="1:101" ht="15">
      <c r="A627" s="10"/>
      <c r="B627" s="87">
        <v>44095</v>
      </c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>
        <v>11.85</v>
      </c>
      <c r="AF627" s="88">
        <v>13.37</v>
      </c>
      <c r="AG627" s="88">
        <v>14.59</v>
      </c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N627" s="88"/>
      <c r="BO627" s="88"/>
      <c r="BP627" s="88"/>
      <c r="BQ627" s="88"/>
      <c r="BR627" s="88"/>
      <c r="BS627" s="88"/>
      <c r="BT627" s="88"/>
      <c r="BU627" s="88"/>
      <c r="BV627" s="88"/>
      <c r="BW627" s="88">
        <v>14.35</v>
      </c>
      <c r="BX627" s="88">
        <v>15.53</v>
      </c>
      <c r="BY627" s="88"/>
      <c r="BZ627" s="88"/>
      <c r="CA627" s="88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</row>
    <row r="628" spans="1:101" ht="15">
      <c r="A628" s="10"/>
      <c r="B628" s="87">
        <v>44092</v>
      </c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>
        <v>12.08</v>
      </c>
      <c r="AF628" s="88">
        <v>13.75</v>
      </c>
      <c r="AG628" s="88">
        <v>14.53</v>
      </c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8"/>
      <c r="BR628" s="88"/>
      <c r="BS628" s="88"/>
      <c r="BT628" s="88"/>
      <c r="BU628" s="88"/>
      <c r="BV628" s="88"/>
      <c r="BW628" s="88">
        <v>14.63</v>
      </c>
      <c r="BX628" s="88">
        <v>15.78</v>
      </c>
      <c r="BY628" s="88"/>
      <c r="BZ628" s="88"/>
      <c r="CA628" s="88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</row>
    <row r="629" spans="1:101" ht="15">
      <c r="A629" s="10"/>
      <c r="B629" s="87">
        <v>44091</v>
      </c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>
        <v>11.99</v>
      </c>
      <c r="AF629" s="88">
        <v>13.53</v>
      </c>
      <c r="AG629" s="88">
        <v>14.15</v>
      </c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88"/>
      <c r="BT629" s="88"/>
      <c r="BU629" s="88"/>
      <c r="BV629" s="88"/>
      <c r="BW629" s="88">
        <v>14.51</v>
      </c>
      <c r="BX629" s="88">
        <v>15.43</v>
      </c>
      <c r="BY629" s="88"/>
      <c r="BZ629" s="88"/>
      <c r="CA629" s="88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</row>
    <row r="630" spans="1:101" ht="15">
      <c r="A630" s="10"/>
      <c r="B630" s="87">
        <v>44090</v>
      </c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>
        <v>12.23</v>
      </c>
      <c r="AF630" s="88">
        <v>13.59</v>
      </c>
      <c r="AG630" s="88">
        <v>14.33</v>
      </c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  <c r="BA630" s="88"/>
      <c r="BB630" s="88"/>
      <c r="BC630" s="88"/>
      <c r="BD630" s="88"/>
      <c r="BE630" s="88"/>
      <c r="BF630" s="88"/>
      <c r="BG630" s="88"/>
      <c r="BH630" s="88"/>
      <c r="BI630" s="88"/>
      <c r="BJ630" s="88"/>
      <c r="BK630" s="88"/>
      <c r="BL630" s="88"/>
      <c r="BM630" s="88"/>
      <c r="BN630" s="88"/>
      <c r="BO630" s="88"/>
      <c r="BP630" s="88"/>
      <c r="BQ630" s="88"/>
      <c r="BR630" s="88"/>
      <c r="BS630" s="88"/>
      <c r="BT630" s="88"/>
      <c r="BU630" s="88"/>
      <c r="BV630" s="88"/>
      <c r="BW630" s="88">
        <v>14.57</v>
      </c>
      <c r="BX630" s="88">
        <v>15.66</v>
      </c>
      <c r="BY630" s="88"/>
      <c r="BZ630" s="88"/>
      <c r="CA630" s="88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</row>
    <row r="631" spans="1:101" ht="15">
      <c r="A631" s="10"/>
      <c r="B631" s="87">
        <v>44089</v>
      </c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>
        <v>12.03</v>
      </c>
      <c r="AF631" s="88">
        <v>13.26</v>
      </c>
      <c r="AG631" s="88">
        <v>13.87</v>
      </c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  <c r="BA631" s="88"/>
      <c r="BB631" s="88"/>
      <c r="BC631" s="88"/>
      <c r="BD631" s="88"/>
      <c r="BE631" s="88"/>
      <c r="BF631" s="88"/>
      <c r="BG631" s="88"/>
      <c r="BH631" s="88"/>
      <c r="BI631" s="88"/>
      <c r="BJ631" s="88"/>
      <c r="BK631" s="88"/>
      <c r="BL631" s="88"/>
      <c r="BM631" s="88"/>
      <c r="BN631" s="88"/>
      <c r="BO631" s="88"/>
      <c r="BP631" s="88"/>
      <c r="BQ631" s="88"/>
      <c r="BR631" s="88"/>
      <c r="BS631" s="88"/>
      <c r="BT631" s="88"/>
      <c r="BU631" s="88"/>
      <c r="BV631" s="88"/>
      <c r="BW631" s="88">
        <v>14.33</v>
      </c>
      <c r="BX631" s="88">
        <v>15.36</v>
      </c>
      <c r="BY631" s="88"/>
      <c r="BZ631" s="88"/>
      <c r="CA631" s="88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</row>
    <row r="632" spans="1:101" ht="15">
      <c r="A632" s="10"/>
      <c r="B632" s="87">
        <v>44088</v>
      </c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>
        <v>11.85</v>
      </c>
      <c r="AF632" s="88">
        <v>13.18</v>
      </c>
      <c r="AG632" s="88">
        <v>13.94</v>
      </c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N632" s="88"/>
      <c r="BO632" s="88"/>
      <c r="BP632" s="88"/>
      <c r="BQ632" s="88"/>
      <c r="BR632" s="88"/>
      <c r="BS632" s="88"/>
      <c r="BT632" s="88"/>
      <c r="BU632" s="88"/>
      <c r="BV632" s="88"/>
      <c r="BW632" s="88">
        <v>14.36</v>
      </c>
      <c r="BX632" s="88">
        <v>15.41</v>
      </c>
      <c r="BY632" s="88"/>
      <c r="BZ632" s="88"/>
      <c r="CA632" s="88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</row>
    <row r="633" spans="1:101" ht="15">
      <c r="A633" s="10"/>
      <c r="B633" s="87">
        <v>44085</v>
      </c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>
        <v>11.63</v>
      </c>
      <c r="AF633" s="88">
        <v>12.8</v>
      </c>
      <c r="AG633" s="88">
        <v>13.97</v>
      </c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8"/>
      <c r="BR633" s="88"/>
      <c r="BS633" s="88"/>
      <c r="BT633" s="88"/>
      <c r="BU633" s="88"/>
      <c r="BV633" s="88"/>
      <c r="BW633" s="88">
        <v>14.09</v>
      </c>
      <c r="BX633" s="88">
        <v>15.35</v>
      </c>
      <c r="BY633" s="88"/>
      <c r="BZ633" s="88"/>
      <c r="CA633" s="88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</row>
    <row r="634" spans="1:101" ht="15">
      <c r="A634" s="10"/>
      <c r="B634" s="87">
        <v>44084</v>
      </c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>
        <v>11.65</v>
      </c>
      <c r="AF634" s="88">
        <v>12.93</v>
      </c>
      <c r="AG634" s="88">
        <v>13.62</v>
      </c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  <c r="BA634" s="88"/>
      <c r="BB634" s="88"/>
      <c r="BC634" s="88"/>
      <c r="BD634" s="88"/>
      <c r="BE634" s="88"/>
      <c r="BF634" s="88"/>
      <c r="BG634" s="88"/>
      <c r="BH634" s="88"/>
      <c r="BI634" s="88"/>
      <c r="BJ634" s="88"/>
      <c r="BK634" s="88"/>
      <c r="BL634" s="88"/>
      <c r="BM634" s="88"/>
      <c r="BN634" s="88"/>
      <c r="BO634" s="88"/>
      <c r="BP634" s="88"/>
      <c r="BQ634" s="88"/>
      <c r="BR634" s="88"/>
      <c r="BS634" s="88"/>
      <c r="BT634" s="88"/>
      <c r="BU634" s="88"/>
      <c r="BV634" s="88"/>
      <c r="BW634" s="88">
        <v>13.96</v>
      </c>
      <c r="BX634" s="88">
        <v>15.09</v>
      </c>
      <c r="BY634" s="88"/>
      <c r="BZ634" s="88"/>
      <c r="CA634" s="88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</row>
    <row r="635" spans="1:101" ht="15">
      <c r="A635" s="10"/>
      <c r="B635" s="87">
        <v>44083</v>
      </c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>
        <v>11.93</v>
      </c>
      <c r="AF635" s="88">
        <v>12.94</v>
      </c>
      <c r="AG635" s="88">
        <v>13.59</v>
      </c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  <c r="BA635" s="88"/>
      <c r="BB635" s="88"/>
      <c r="BC635" s="88"/>
      <c r="BD635" s="88"/>
      <c r="BE635" s="88"/>
      <c r="BF635" s="88"/>
      <c r="BG635" s="88"/>
      <c r="BH635" s="88"/>
      <c r="BI635" s="88"/>
      <c r="BJ635" s="88"/>
      <c r="BK635" s="88"/>
      <c r="BL635" s="88"/>
      <c r="BM635" s="88"/>
      <c r="BN635" s="88"/>
      <c r="BO635" s="88"/>
      <c r="BP635" s="88"/>
      <c r="BQ635" s="88"/>
      <c r="BR635" s="88"/>
      <c r="BS635" s="88"/>
      <c r="BT635" s="88"/>
      <c r="BU635" s="88"/>
      <c r="BV635" s="88"/>
      <c r="BW635" s="88">
        <v>14</v>
      </c>
      <c r="BX635" s="88">
        <v>15.23</v>
      </c>
      <c r="BY635" s="88"/>
      <c r="BZ635" s="88"/>
      <c r="CA635" s="88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</row>
    <row r="636" spans="1:101" ht="15">
      <c r="A636" s="10"/>
      <c r="B636" s="87">
        <v>44082</v>
      </c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>
        <v>12.15</v>
      </c>
      <c r="AF636" s="88">
        <v>13.12</v>
      </c>
      <c r="AG636" s="88">
        <v>13.62</v>
      </c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N636" s="88"/>
      <c r="BO636" s="88"/>
      <c r="BP636" s="88"/>
      <c r="BQ636" s="88"/>
      <c r="BR636" s="88"/>
      <c r="BS636" s="88"/>
      <c r="BT636" s="88"/>
      <c r="BU636" s="88"/>
      <c r="BV636" s="88"/>
      <c r="BW636" s="88">
        <v>14.1</v>
      </c>
      <c r="BX636" s="88">
        <v>15.22</v>
      </c>
      <c r="BY636" s="88"/>
      <c r="BZ636" s="88"/>
      <c r="CA636" s="88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</row>
    <row r="637" spans="1:101" ht="15">
      <c r="A637" s="10"/>
      <c r="B637" s="87">
        <v>44081</v>
      </c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>
        <v>12.43</v>
      </c>
      <c r="AF637" s="88">
        <v>13.32</v>
      </c>
      <c r="AG637" s="88">
        <v>13.82</v>
      </c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  <c r="BA637" s="88"/>
      <c r="BB637" s="88"/>
      <c r="BC637" s="88"/>
      <c r="BD637" s="88"/>
      <c r="BE637" s="88"/>
      <c r="BF637" s="88"/>
      <c r="BG637" s="88"/>
      <c r="BH637" s="88"/>
      <c r="BI637" s="88"/>
      <c r="BJ637" s="88"/>
      <c r="BK637" s="88"/>
      <c r="BL637" s="88"/>
      <c r="BM637" s="88"/>
      <c r="BN637" s="88"/>
      <c r="BO637" s="88"/>
      <c r="BP637" s="88"/>
      <c r="BQ637" s="88"/>
      <c r="BR637" s="88"/>
      <c r="BS637" s="88"/>
      <c r="BT637" s="88"/>
      <c r="BU637" s="88"/>
      <c r="BV637" s="88"/>
      <c r="BW637" s="88">
        <v>14.35</v>
      </c>
      <c r="BX637" s="88">
        <v>15.55</v>
      </c>
      <c r="BY637" s="88"/>
      <c r="BZ637" s="88"/>
      <c r="CA637" s="88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</row>
    <row r="638" spans="1:101" ht="15">
      <c r="A638" s="10"/>
      <c r="B638" s="87">
        <v>44078</v>
      </c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>
        <v>12.9</v>
      </c>
      <c r="AF638" s="88">
        <v>13.95</v>
      </c>
      <c r="AG638" s="88">
        <v>14.7</v>
      </c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N638" s="88"/>
      <c r="BO638" s="88"/>
      <c r="BP638" s="88"/>
      <c r="BQ638" s="88"/>
      <c r="BR638" s="88"/>
      <c r="BS638" s="88"/>
      <c r="BT638" s="88"/>
      <c r="BU638" s="88"/>
      <c r="BV638" s="88"/>
      <c r="BW638" s="88">
        <v>14.76</v>
      </c>
      <c r="BX638" s="88">
        <v>15.88</v>
      </c>
      <c r="BY638" s="88"/>
      <c r="BZ638" s="88"/>
      <c r="CA638" s="88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</row>
    <row r="639" spans="1:101" ht="15">
      <c r="A639" s="10"/>
      <c r="B639" s="87">
        <v>44077</v>
      </c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>
        <v>12.88</v>
      </c>
      <c r="AF639" s="88">
        <v>14.1</v>
      </c>
      <c r="AG639" s="88">
        <v>14.96</v>
      </c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  <c r="BA639" s="88"/>
      <c r="BB639" s="88"/>
      <c r="BC639" s="88"/>
      <c r="BD639" s="88"/>
      <c r="BE639" s="88"/>
      <c r="BF639" s="88"/>
      <c r="BG639" s="88"/>
      <c r="BH639" s="88"/>
      <c r="BI639" s="88"/>
      <c r="BJ639" s="88"/>
      <c r="BK639" s="88"/>
      <c r="BL639" s="88"/>
      <c r="BM639" s="88"/>
      <c r="BN639" s="88"/>
      <c r="BO639" s="88"/>
      <c r="BP639" s="88"/>
      <c r="BQ639" s="88"/>
      <c r="BR639" s="88"/>
      <c r="BS639" s="88"/>
      <c r="BT639" s="88"/>
      <c r="BU639" s="88"/>
      <c r="BV639" s="88"/>
      <c r="BW639" s="88">
        <v>14.94</v>
      </c>
      <c r="BX639" s="88">
        <v>16.079999999999998</v>
      </c>
      <c r="BY639" s="88"/>
      <c r="BZ639" s="88"/>
      <c r="CA639" s="88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</row>
    <row r="640" spans="1:101" ht="15">
      <c r="A640" s="10"/>
      <c r="B640" s="87">
        <v>44076</v>
      </c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>
        <v>12.43</v>
      </c>
      <c r="AF640" s="88">
        <v>13.67</v>
      </c>
      <c r="AG640" s="88">
        <v>14.67</v>
      </c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  <c r="BA640" s="88"/>
      <c r="BB640" s="88"/>
      <c r="BC640" s="88"/>
      <c r="BD640" s="88"/>
      <c r="BE640" s="88"/>
      <c r="BF640" s="88"/>
      <c r="BG640" s="88"/>
      <c r="BH640" s="88"/>
      <c r="BI640" s="88"/>
      <c r="BJ640" s="88"/>
      <c r="BK640" s="88"/>
      <c r="BL640" s="88"/>
      <c r="BM640" s="88"/>
      <c r="BN640" s="88"/>
      <c r="BO640" s="88"/>
      <c r="BP640" s="88"/>
      <c r="BQ640" s="88"/>
      <c r="BR640" s="88"/>
      <c r="BS640" s="88"/>
      <c r="BT640" s="88"/>
      <c r="BU640" s="88"/>
      <c r="BV640" s="88"/>
      <c r="BW640" s="88">
        <v>14.83</v>
      </c>
      <c r="BX640" s="88">
        <v>16.14</v>
      </c>
      <c r="BY640" s="88"/>
      <c r="BZ640" s="88"/>
      <c r="CA640" s="88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</row>
    <row r="641" spans="1:101" ht="15">
      <c r="A641" s="10"/>
      <c r="B641" s="87">
        <v>44075</v>
      </c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>
        <v>12.78</v>
      </c>
      <c r="AF641" s="88">
        <v>13.9</v>
      </c>
      <c r="AG641" s="88">
        <v>14.78</v>
      </c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N641" s="88"/>
      <c r="BO641" s="88"/>
      <c r="BP641" s="88"/>
      <c r="BQ641" s="88"/>
      <c r="BR641" s="88"/>
      <c r="BS641" s="88"/>
      <c r="BT641" s="88"/>
      <c r="BU641" s="88"/>
      <c r="BV641" s="88"/>
      <c r="BW641" s="88">
        <v>15.16</v>
      </c>
      <c r="BX641" s="88">
        <v>16.22</v>
      </c>
      <c r="BY641" s="88"/>
      <c r="BZ641" s="88"/>
      <c r="CA641" s="88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</row>
    <row r="642" spans="1:101" ht="15">
      <c r="A642" s="10"/>
      <c r="B642" s="87">
        <v>44074</v>
      </c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>
        <v>12.6</v>
      </c>
      <c r="AE642" s="88">
        <v>13.4</v>
      </c>
      <c r="AF642" s="88">
        <v>14.47</v>
      </c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N642" s="88"/>
      <c r="BO642" s="88"/>
      <c r="BP642" s="88"/>
      <c r="BQ642" s="88"/>
      <c r="BR642" s="88"/>
      <c r="BS642" s="88"/>
      <c r="BT642" s="88"/>
      <c r="BU642" s="88"/>
      <c r="BV642" s="88"/>
      <c r="BW642" s="88">
        <v>15.11</v>
      </c>
      <c r="BX642" s="88">
        <v>16.329999999999998</v>
      </c>
      <c r="BY642" s="88"/>
      <c r="BZ642" s="88"/>
      <c r="CA642" s="88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</row>
    <row r="643" spans="1:101" ht="15">
      <c r="A643" s="10"/>
      <c r="B643" s="87">
        <v>44071</v>
      </c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>
        <v>12.23</v>
      </c>
      <c r="AE643" s="88">
        <v>12.83</v>
      </c>
      <c r="AF643" s="88">
        <v>14.1</v>
      </c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  <c r="BA643" s="88"/>
      <c r="BB643" s="88"/>
      <c r="BC643" s="88"/>
      <c r="BD643" s="88"/>
      <c r="BE643" s="88"/>
      <c r="BF643" s="88"/>
      <c r="BG643" s="88"/>
      <c r="BH643" s="88"/>
      <c r="BI643" s="88"/>
      <c r="BJ643" s="88"/>
      <c r="BK643" s="88"/>
      <c r="BL643" s="88"/>
      <c r="BM643" s="88"/>
      <c r="BN643" s="88"/>
      <c r="BO643" s="88"/>
      <c r="BP643" s="88"/>
      <c r="BQ643" s="88"/>
      <c r="BR643" s="88"/>
      <c r="BS643" s="88"/>
      <c r="BT643" s="88"/>
      <c r="BU643" s="88"/>
      <c r="BV643" s="88"/>
      <c r="BW643" s="88">
        <v>15.11</v>
      </c>
      <c r="BX643" s="88">
        <v>16.329999999999998</v>
      </c>
      <c r="BY643" s="88"/>
      <c r="BZ643" s="88"/>
      <c r="CA643" s="88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</row>
    <row r="644" spans="1:101" ht="15">
      <c r="A644" s="10"/>
      <c r="B644" s="87">
        <v>44070</v>
      </c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>
        <v>11.68</v>
      </c>
      <c r="AE644" s="88">
        <v>12.02</v>
      </c>
      <c r="AF644" s="88">
        <v>13.23</v>
      </c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N644" s="88"/>
      <c r="BO644" s="88"/>
      <c r="BP644" s="88"/>
      <c r="BQ644" s="88"/>
      <c r="BR644" s="88"/>
      <c r="BS644" s="88"/>
      <c r="BT644" s="88"/>
      <c r="BU644" s="88"/>
      <c r="BV644" s="88"/>
      <c r="BW644" s="88">
        <v>14.63</v>
      </c>
      <c r="BX644" s="88">
        <v>16.010000000000002</v>
      </c>
      <c r="BY644" s="88"/>
      <c r="BZ644" s="88"/>
      <c r="CA644" s="88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</row>
    <row r="645" spans="1:101" ht="15">
      <c r="A645" s="10"/>
      <c r="B645" s="87">
        <v>44069</v>
      </c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>
        <v>11.8</v>
      </c>
      <c r="AE645" s="88">
        <v>12.6</v>
      </c>
      <c r="AF645" s="88">
        <v>13.51</v>
      </c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  <c r="BA645" s="88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88"/>
      <c r="BM645" s="88"/>
      <c r="BN645" s="88"/>
      <c r="BO645" s="88"/>
      <c r="BP645" s="88"/>
      <c r="BQ645" s="88"/>
      <c r="BR645" s="88"/>
      <c r="BS645" s="88"/>
      <c r="BT645" s="88"/>
      <c r="BU645" s="88"/>
      <c r="BV645" s="88"/>
      <c r="BW645" s="88">
        <v>14.85</v>
      </c>
      <c r="BX645" s="88">
        <v>16.13</v>
      </c>
      <c r="BY645" s="88"/>
      <c r="BZ645" s="88"/>
      <c r="CA645" s="88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</row>
    <row r="646" spans="1:101" ht="15">
      <c r="A646" s="10"/>
      <c r="B646" s="87">
        <v>44068</v>
      </c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>
        <v>11.48</v>
      </c>
      <c r="AE646" s="88">
        <v>11.85</v>
      </c>
      <c r="AF646" s="88">
        <v>13.1</v>
      </c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N646" s="88"/>
      <c r="BO646" s="88"/>
      <c r="BP646" s="88"/>
      <c r="BQ646" s="88"/>
      <c r="BR646" s="88"/>
      <c r="BS646" s="88"/>
      <c r="BT646" s="88"/>
      <c r="BU646" s="88"/>
      <c r="BV646" s="88"/>
      <c r="BW646" s="88">
        <v>14.62</v>
      </c>
      <c r="BX646" s="88">
        <v>15.98</v>
      </c>
      <c r="BY646" s="88"/>
      <c r="BZ646" s="88"/>
      <c r="CA646" s="88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</row>
    <row r="647" spans="1:101" ht="15">
      <c r="A647" s="10"/>
      <c r="B647" s="87">
        <v>44067</v>
      </c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>
        <v>10.98</v>
      </c>
      <c r="AE647" s="88">
        <v>11.34</v>
      </c>
      <c r="AF647" s="88">
        <v>12.13</v>
      </c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  <c r="BA647" s="88"/>
      <c r="BB647" s="88"/>
      <c r="BC647" s="88"/>
      <c r="BD647" s="88"/>
      <c r="BE647" s="88"/>
      <c r="BF647" s="88"/>
      <c r="BG647" s="88"/>
      <c r="BH647" s="88"/>
      <c r="BI647" s="88"/>
      <c r="BJ647" s="88"/>
      <c r="BK647" s="88"/>
      <c r="BL647" s="88"/>
      <c r="BM647" s="88"/>
      <c r="BN647" s="88"/>
      <c r="BO647" s="88"/>
      <c r="BP647" s="88"/>
      <c r="BQ647" s="88"/>
      <c r="BR647" s="88"/>
      <c r="BS647" s="88"/>
      <c r="BT647" s="88"/>
      <c r="BU647" s="88"/>
      <c r="BV647" s="88"/>
      <c r="BW647" s="88">
        <v>14.31</v>
      </c>
      <c r="BX647" s="88">
        <v>15.73</v>
      </c>
      <c r="BY647" s="88"/>
      <c r="BZ647" s="88"/>
      <c r="CA647" s="88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</row>
    <row r="648" spans="1:101" ht="15">
      <c r="A648" s="10"/>
      <c r="B648" s="87">
        <v>44064</v>
      </c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>
        <v>10.130000000000001</v>
      </c>
      <c r="AE648" s="88">
        <v>10.95</v>
      </c>
      <c r="AF648" s="88">
        <v>12.11</v>
      </c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  <c r="BA648" s="88"/>
      <c r="BB648" s="88"/>
      <c r="BC648" s="88"/>
      <c r="BD648" s="88"/>
      <c r="BE648" s="88"/>
      <c r="BF648" s="88"/>
      <c r="BG648" s="88"/>
      <c r="BH648" s="88"/>
      <c r="BI648" s="88"/>
      <c r="BJ648" s="88"/>
      <c r="BK648" s="88"/>
      <c r="BL648" s="88"/>
      <c r="BM648" s="88"/>
      <c r="BN648" s="88"/>
      <c r="BO648" s="88"/>
      <c r="BP648" s="88"/>
      <c r="BQ648" s="88"/>
      <c r="BR648" s="88"/>
      <c r="BS648" s="88"/>
      <c r="BT648" s="88"/>
      <c r="BU648" s="88"/>
      <c r="BV648" s="88"/>
      <c r="BW648" s="88">
        <v>13.97</v>
      </c>
      <c r="BX648" s="88">
        <v>15.52</v>
      </c>
      <c r="BY648" s="88"/>
      <c r="BZ648" s="88"/>
      <c r="CA648" s="88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</row>
    <row r="649" spans="1:101" ht="15">
      <c r="A649" s="10"/>
      <c r="B649" s="87">
        <v>44063</v>
      </c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>
        <v>10.4</v>
      </c>
      <c r="AE649" s="88">
        <v>11.4</v>
      </c>
      <c r="AF649" s="88">
        <v>12.5</v>
      </c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  <c r="BA649" s="88"/>
      <c r="BB649" s="88"/>
      <c r="BC649" s="88"/>
      <c r="BD649" s="88"/>
      <c r="BE649" s="88"/>
      <c r="BF649" s="88"/>
      <c r="BG649" s="88"/>
      <c r="BH649" s="88"/>
      <c r="BI649" s="88"/>
      <c r="BJ649" s="88"/>
      <c r="BK649" s="88"/>
      <c r="BL649" s="88"/>
      <c r="BM649" s="88"/>
      <c r="BN649" s="88"/>
      <c r="BO649" s="88"/>
      <c r="BP649" s="88"/>
      <c r="BQ649" s="88"/>
      <c r="BR649" s="88"/>
      <c r="BS649" s="88"/>
      <c r="BT649" s="88"/>
      <c r="BU649" s="88"/>
      <c r="BV649" s="88"/>
      <c r="BW649" s="88">
        <v>14.21</v>
      </c>
      <c r="BX649" s="88">
        <v>15.58</v>
      </c>
      <c r="BY649" s="88"/>
      <c r="BZ649" s="88"/>
      <c r="CA649" s="88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</row>
    <row r="650" spans="1:101" ht="15">
      <c r="A650" s="10"/>
      <c r="B650" s="87">
        <v>44062</v>
      </c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>
        <v>10.6</v>
      </c>
      <c r="AE650" s="88">
        <v>11.44</v>
      </c>
      <c r="AF650" s="88">
        <v>12.5</v>
      </c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  <c r="BA650" s="88"/>
      <c r="BB650" s="88"/>
      <c r="BC650" s="88"/>
      <c r="BD650" s="88"/>
      <c r="BE650" s="88"/>
      <c r="BF650" s="88"/>
      <c r="BG650" s="88"/>
      <c r="BH650" s="88"/>
      <c r="BI650" s="88"/>
      <c r="BJ650" s="88"/>
      <c r="BK650" s="88"/>
      <c r="BL650" s="88"/>
      <c r="BM650" s="88"/>
      <c r="BN650" s="88"/>
      <c r="BO650" s="88"/>
      <c r="BP650" s="88"/>
      <c r="BQ650" s="88"/>
      <c r="BR650" s="88"/>
      <c r="BS650" s="88"/>
      <c r="BT650" s="88"/>
      <c r="BU650" s="88"/>
      <c r="BV650" s="88"/>
      <c r="BW650" s="88">
        <v>14.23</v>
      </c>
      <c r="BX650" s="88">
        <v>15.53</v>
      </c>
      <c r="BY650" s="88"/>
      <c r="BZ650" s="88"/>
      <c r="CA650" s="88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</row>
    <row r="651" spans="1:101" ht="15">
      <c r="A651" s="10"/>
      <c r="B651" s="87">
        <v>44061</v>
      </c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>
        <v>10.8</v>
      </c>
      <c r="AE651" s="88">
        <v>11.59</v>
      </c>
      <c r="AF651" s="88">
        <v>12.62</v>
      </c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  <c r="BA651" s="88"/>
      <c r="BB651" s="88"/>
      <c r="BC651" s="88"/>
      <c r="BD651" s="88"/>
      <c r="BE651" s="88"/>
      <c r="BF651" s="88"/>
      <c r="BG651" s="88"/>
      <c r="BH651" s="88"/>
      <c r="BI651" s="88"/>
      <c r="BJ651" s="88"/>
      <c r="BK651" s="88"/>
      <c r="BL651" s="88"/>
      <c r="BM651" s="88"/>
      <c r="BN651" s="88"/>
      <c r="BO651" s="88"/>
      <c r="BP651" s="88"/>
      <c r="BQ651" s="88"/>
      <c r="BR651" s="88"/>
      <c r="BS651" s="88"/>
      <c r="BT651" s="88"/>
      <c r="BU651" s="88"/>
      <c r="BV651" s="88"/>
      <c r="BW651" s="88">
        <v>14.21</v>
      </c>
      <c r="BX651" s="88">
        <v>15.53</v>
      </c>
      <c r="BY651" s="88"/>
      <c r="BZ651" s="88"/>
      <c r="CA651" s="88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</row>
    <row r="652" spans="1:101" ht="15">
      <c r="A652" s="10"/>
      <c r="B652" s="87">
        <v>44060</v>
      </c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>
        <v>10.5</v>
      </c>
      <c r="AE652" s="88">
        <v>11.15</v>
      </c>
      <c r="AF652" s="88">
        <v>12.29</v>
      </c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N652" s="88"/>
      <c r="BO652" s="88"/>
      <c r="BP652" s="88"/>
      <c r="BQ652" s="88"/>
      <c r="BR652" s="88"/>
      <c r="BS652" s="88"/>
      <c r="BT652" s="88"/>
      <c r="BU652" s="88"/>
      <c r="BV652" s="88"/>
      <c r="BW652" s="88">
        <v>14.02</v>
      </c>
      <c r="BX652" s="88">
        <v>15.48</v>
      </c>
      <c r="BY652" s="88"/>
      <c r="BZ652" s="88"/>
      <c r="CA652" s="88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</row>
    <row r="653" spans="1:101" ht="15">
      <c r="A653" s="10"/>
      <c r="B653" s="87">
        <v>44057</v>
      </c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>
        <v>10.31</v>
      </c>
      <c r="AE653" s="88">
        <v>10.220000000000001</v>
      </c>
      <c r="AF653" s="88">
        <v>12.7</v>
      </c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  <c r="BA653" s="88"/>
      <c r="BB653" s="88"/>
      <c r="BC653" s="88"/>
      <c r="BD653" s="88"/>
      <c r="BE653" s="88"/>
      <c r="BF653" s="88"/>
      <c r="BG653" s="88"/>
      <c r="BH653" s="88"/>
      <c r="BI653" s="88"/>
      <c r="BJ653" s="88"/>
      <c r="BK653" s="88"/>
      <c r="BL653" s="88"/>
      <c r="BM653" s="88"/>
      <c r="BN653" s="88"/>
      <c r="BO653" s="88"/>
      <c r="BP653" s="88"/>
      <c r="BQ653" s="88"/>
      <c r="BR653" s="88"/>
      <c r="BS653" s="88"/>
      <c r="BT653" s="88"/>
      <c r="BU653" s="88"/>
      <c r="BV653" s="88"/>
      <c r="BW653" s="88">
        <v>14.01</v>
      </c>
      <c r="BX653" s="88">
        <v>15.42</v>
      </c>
      <c r="BY653" s="88"/>
      <c r="BZ653" s="88"/>
      <c r="CA653" s="88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</row>
    <row r="654" spans="1:101" ht="15">
      <c r="A654" s="10"/>
      <c r="B654" s="87">
        <v>44056</v>
      </c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>
        <v>9.5500000000000007</v>
      </c>
      <c r="AE654" s="88">
        <v>10.029999999999999</v>
      </c>
      <c r="AF654" s="88">
        <v>12.34</v>
      </c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N654" s="88"/>
      <c r="BO654" s="88"/>
      <c r="BP654" s="88"/>
      <c r="BQ654" s="88"/>
      <c r="BR654" s="88"/>
      <c r="BS654" s="88"/>
      <c r="BT654" s="88"/>
      <c r="BU654" s="88"/>
      <c r="BV654" s="88"/>
      <c r="BW654" s="88">
        <v>13.85</v>
      </c>
      <c r="BX654" s="88">
        <v>15.43</v>
      </c>
      <c r="BY654" s="88"/>
      <c r="BZ654" s="88"/>
      <c r="CA654" s="88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</row>
    <row r="655" spans="1:101" ht="15">
      <c r="A655" s="10"/>
      <c r="B655" s="87">
        <v>44055</v>
      </c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>
        <v>9.3000000000000007</v>
      </c>
      <c r="AE655" s="88">
        <v>9.74</v>
      </c>
      <c r="AF655" s="88">
        <v>12.03</v>
      </c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  <c r="BA655" s="88"/>
      <c r="BB655" s="88"/>
      <c r="BC655" s="88"/>
      <c r="BD655" s="88"/>
      <c r="BE655" s="88"/>
      <c r="BF655" s="88"/>
      <c r="BG655" s="88"/>
      <c r="BH655" s="88"/>
      <c r="BI655" s="88"/>
      <c r="BJ655" s="88"/>
      <c r="BK655" s="88"/>
      <c r="BL655" s="88"/>
      <c r="BM655" s="88"/>
      <c r="BN655" s="88"/>
      <c r="BO655" s="88"/>
      <c r="BP655" s="88"/>
      <c r="BQ655" s="88"/>
      <c r="BR655" s="88"/>
      <c r="BS655" s="88"/>
      <c r="BT655" s="88"/>
      <c r="BU655" s="88"/>
      <c r="BV655" s="88"/>
      <c r="BW655" s="88">
        <v>13.73</v>
      </c>
      <c r="BX655" s="88">
        <v>15.36</v>
      </c>
      <c r="BY655" s="88"/>
      <c r="BZ655" s="88"/>
      <c r="CA655" s="88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</row>
    <row r="656" spans="1:101" ht="15">
      <c r="A656" s="10"/>
      <c r="B656" s="87">
        <v>44054</v>
      </c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>
        <v>9.65</v>
      </c>
      <c r="AE656" s="88">
        <v>10.17</v>
      </c>
      <c r="AF656" s="88">
        <v>12.1</v>
      </c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N656" s="88"/>
      <c r="BO656" s="88"/>
      <c r="BP656" s="88"/>
      <c r="BQ656" s="88"/>
      <c r="BR656" s="88"/>
      <c r="BS656" s="88"/>
      <c r="BT656" s="88"/>
      <c r="BU656" s="88"/>
      <c r="BV656" s="88"/>
      <c r="BW656" s="88">
        <v>13.89</v>
      </c>
      <c r="BX656" s="88">
        <v>15.6</v>
      </c>
      <c r="BY656" s="88"/>
      <c r="BZ656" s="88"/>
      <c r="CA656" s="88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</row>
    <row r="657" spans="1:101" ht="15">
      <c r="A657" s="10"/>
      <c r="B657" s="87">
        <v>44053</v>
      </c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>
        <v>9.65</v>
      </c>
      <c r="AE657" s="88">
        <v>10.4</v>
      </c>
      <c r="AF657" s="88">
        <v>12.07</v>
      </c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  <c r="BA657" s="88"/>
      <c r="BB657" s="88"/>
      <c r="BC657" s="88"/>
      <c r="BD657" s="88"/>
      <c r="BE657" s="88"/>
      <c r="BF657" s="88"/>
      <c r="BG657" s="88"/>
      <c r="BH657" s="88"/>
      <c r="BI657" s="88"/>
      <c r="BJ657" s="88"/>
      <c r="BK657" s="88"/>
      <c r="BL657" s="88"/>
      <c r="BM657" s="88"/>
      <c r="BN657" s="88"/>
      <c r="BO657" s="88"/>
      <c r="BP657" s="88"/>
      <c r="BQ657" s="88"/>
      <c r="BR657" s="88"/>
      <c r="BS657" s="88"/>
      <c r="BT657" s="88"/>
      <c r="BU657" s="88"/>
      <c r="BV657" s="88"/>
      <c r="BW657" s="88">
        <v>13.76</v>
      </c>
      <c r="BX657" s="88">
        <v>15.38</v>
      </c>
      <c r="BY657" s="88"/>
      <c r="BZ657" s="88"/>
      <c r="CA657" s="88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</row>
    <row r="658" spans="1:101" ht="15">
      <c r="A658" s="10"/>
      <c r="B658" s="87">
        <v>44050</v>
      </c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>
        <v>10.050000000000001</v>
      </c>
      <c r="AE658" s="88">
        <v>10.65</v>
      </c>
      <c r="AF658" s="88">
        <v>12.09</v>
      </c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N658" s="88"/>
      <c r="BO658" s="88"/>
      <c r="BP658" s="88"/>
      <c r="BQ658" s="88"/>
      <c r="BR658" s="88"/>
      <c r="BS658" s="88"/>
      <c r="BT658" s="88"/>
      <c r="BU658" s="88"/>
      <c r="BV658" s="88"/>
      <c r="BW658" s="88">
        <v>13.84</v>
      </c>
      <c r="BX658" s="88">
        <v>15.43</v>
      </c>
      <c r="BY658" s="88"/>
      <c r="BZ658" s="88"/>
      <c r="CA658" s="88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</row>
    <row r="659" spans="1:101" ht="15">
      <c r="A659" s="10"/>
      <c r="B659" s="87">
        <v>44049</v>
      </c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>
        <v>10</v>
      </c>
      <c r="AE659" s="88">
        <v>10.79</v>
      </c>
      <c r="AF659" s="88">
        <v>12.18</v>
      </c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  <c r="BA659" s="88"/>
      <c r="BB659" s="88"/>
      <c r="BC659" s="88"/>
      <c r="BD659" s="88"/>
      <c r="BE659" s="88"/>
      <c r="BF659" s="88"/>
      <c r="BG659" s="88"/>
      <c r="BH659" s="88"/>
      <c r="BI659" s="88"/>
      <c r="BJ659" s="88"/>
      <c r="BK659" s="88"/>
      <c r="BL659" s="88"/>
      <c r="BM659" s="88"/>
      <c r="BN659" s="88"/>
      <c r="BO659" s="88"/>
      <c r="BP659" s="88"/>
      <c r="BQ659" s="88"/>
      <c r="BR659" s="88"/>
      <c r="BS659" s="88"/>
      <c r="BT659" s="88"/>
      <c r="BU659" s="88"/>
      <c r="BV659" s="88"/>
      <c r="BW659" s="88">
        <v>13.94</v>
      </c>
      <c r="BX659" s="88">
        <v>15.53</v>
      </c>
      <c r="BY659" s="88"/>
      <c r="BZ659" s="88"/>
      <c r="CA659" s="88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</row>
    <row r="660" spans="1:101" ht="15">
      <c r="A660" s="10"/>
      <c r="B660" s="87">
        <v>44048</v>
      </c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>
        <v>9.6</v>
      </c>
      <c r="AE660" s="88">
        <v>10.52</v>
      </c>
      <c r="AF660" s="88">
        <v>11.84</v>
      </c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N660" s="88"/>
      <c r="BO660" s="88"/>
      <c r="BP660" s="88"/>
      <c r="BQ660" s="88"/>
      <c r="BR660" s="88"/>
      <c r="BS660" s="88"/>
      <c r="BT660" s="88"/>
      <c r="BU660" s="88"/>
      <c r="BV660" s="88"/>
      <c r="BW660" s="88">
        <v>13.74</v>
      </c>
      <c r="BX660" s="88">
        <v>15.44</v>
      </c>
      <c r="BY660" s="88"/>
      <c r="BZ660" s="88"/>
      <c r="CA660" s="88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</row>
    <row r="661" spans="1:101" ht="15">
      <c r="A661" s="10"/>
      <c r="B661" s="87">
        <v>44047</v>
      </c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>
        <v>9.43</v>
      </c>
      <c r="AE661" s="88">
        <v>10.35</v>
      </c>
      <c r="AF661" s="88">
        <v>11.72</v>
      </c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  <c r="BA661" s="88"/>
      <c r="BB661" s="88"/>
      <c r="BC661" s="88"/>
      <c r="BD661" s="88"/>
      <c r="BE661" s="88"/>
      <c r="BF661" s="88"/>
      <c r="BG661" s="88"/>
      <c r="BH661" s="88"/>
      <c r="BI661" s="88"/>
      <c r="BJ661" s="88"/>
      <c r="BK661" s="88"/>
      <c r="BL661" s="88"/>
      <c r="BM661" s="88"/>
      <c r="BN661" s="88"/>
      <c r="BO661" s="88"/>
      <c r="BP661" s="88"/>
      <c r="BQ661" s="88"/>
      <c r="BR661" s="88"/>
      <c r="BS661" s="88"/>
      <c r="BT661" s="88"/>
      <c r="BU661" s="88"/>
      <c r="BV661" s="88"/>
      <c r="BW661" s="88">
        <v>13.46</v>
      </c>
      <c r="BX661" s="88">
        <v>15.3</v>
      </c>
      <c r="BY661" s="88"/>
      <c r="BZ661" s="88"/>
      <c r="CA661" s="88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</row>
    <row r="662" spans="1:101" ht="15">
      <c r="A662" s="10"/>
      <c r="B662" s="87">
        <v>44046</v>
      </c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>
        <v>8.98</v>
      </c>
      <c r="AE662" s="88">
        <v>9.93</v>
      </c>
      <c r="AF662" s="88">
        <v>11.5</v>
      </c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88"/>
      <c r="BT662" s="88"/>
      <c r="BU662" s="88"/>
      <c r="BV662" s="88"/>
      <c r="BW662" s="88">
        <v>13.38</v>
      </c>
      <c r="BX662" s="88">
        <v>15.08</v>
      </c>
      <c r="BY662" s="88"/>
      <c r="BZ662" s="88"/>
      <c r="CA662" s="88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</row>
    <row r="663" spans="1:101" ht="15">
      <c r="A663" s="10"/>
      <c r="B663" s="87">
        <v>44043</v>
      </c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>
        <v>7.28</v>
      </c>
      <c r="AD663" s="88">
        <v>7.85</v>
      </c>
      <c r="AE663" s="88">
        <v>10.78</v>
      </c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  <c r="BA663" s="88"/>
      <c r="BB663" s="88"/>
      <c r="BC663" s="88"/>
      <c r="BD663" s="88"/>
      <c r="BE663" s="88"/>
      <c r="BF663" s="88"/>
      <c r="BG663" s="88"/>
      <c r="BH663" s="88"/>
      <c r="BI663" s="88"/>
      <c r="BJ663" s="88"/>
      <c r="BK663" s="88"/>
      <c r="BL663" s="88"/>
      <c r="BM663" s="88"/>
      <c r="BN663" s="88"/>
      <c r="BO663" s="88"/>
      <c r="BP663" s="88"/>
      <c r="BQ663" s="88"/>
      <c r="BR663" s="88"/>
      <c r="BS663" s="88"/>
      <c r="BT663" s="88"/>
      <c r="BU663" s="88"/>
      <c r="BV663" s="88"/>
      <c r="BW663" s="88">
        <v>13.13</v>
      </c>
      <c r="BX663" s="88">
        <v>14.95</v>
      </c>
      <c r="BY663" s="88"/>
      <c r="BZ663" s="88"/>
      <c r="CA663" s="88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</row>
    <row r="664" spans="1:101" ht="15">
      <c r="A664" s="10"/>
      <c r="B664" s="87">
        <v>44042</v>
      </c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>
        <v>7.13</v>
      </c>
      <c r="AD664" s="88">
        <v>7.65</v>
      </c>
      <c r="AE664" s="88">
        <v>9.19</v>
      </c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N664" s="88"/>
      <c r="BO664" s="88"/>
      <c r="BP664" s="88"/>
      <c r="BQ664" s="88"/>
      <c r="BR664" s="88"/>
      <c r="BS664" s="88"/>
      <c r="BT664" s="88"/>
      <c r="BU664" s="88"/>
      <c r="BV664" s="88"/>
      <c r="BW664" s="88">
        <v>13.22</v>
      </c>
      <c r="BX664" s="88">
        <v>15.06</v>
      </c>
      <c r="BY664" s="88"/>
      <c r="BZ664" s="88"/>
      <c r="CA664" s="88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</row>
    <row r="665" spans="1:101" ht="15">
      <c r="A665" s="10"/>
      <c r="B665" s="87">
        <v>44041</v>
      </c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>
        <v>6.9</v>
      </c>
      <c r="AD665" s="88">
        <v>7.88</v>
      </c>
      <c r="AE665" s="88">
        <v>9.16</v>
      </c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  <c r="BA665" s="88"/>
      <c r="BB665" s="88"/>
      <c r="BC665" s="88"/>
      <c r="BD665" s="88"/>
      <c r="BE665" s="88"/>
      <c r="BF665" s="88"/>
      <c r="BG665" s="88"/>
      <c r="BH665" s="88"/>
      <c r="BI665" s="88"/>
      <c r="BJ665" s="88"/>
      <c r="BK665" s="88"/>
      <c r="BL665" s="88"/>
      <c r="BM665" s="88"/>
      <c r="BN665" s="88"/>
      <c r="BO665" s="88"/>
      <c r="BP665" s="88"/>
      <c r="BQ665" s="88"/>
      <c r="BR665" s="88"/>
      <c r="BS665" s="88"/>
      <c r="BT665" s="88"/>
      <c r="BU665" s="88"/>
      <c r="BV665" s="88"/>
      <c r="BW665" s="88">
        <v>13.28</v>
      </c>
      <c r="BX665" s="88">
        <v>15.13</v>
      </c>
      <c r="BY665" s="88"/>
      <c r="BZ665" s="88"/>
      <c r="CA665" s="88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</row>
    <row r="666" spans="1:101" ht="15">
      <c r="A666" s="10"/>
      <c r="B666" s="87">
        <v>44040</v>
      </c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>
        <v>6.78</v>
      </c>
      <c r="AD666" s="88">
        <v>7.57</v>
      </c>
      <c r="AE666" s="88">
        <v>9.02</v>
      </c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N666" s="88"/>
      <c r="BO666" s="88"/>
      <c r="BP666" s="88"/>
      <c r="BQ666" s="88"/>
      <c r="BR666" s="88"/>
      <c r="BS666" s="88"/>
      <c r="BT666" s="88"/>
      <c r="BU666" s="88"/>
      <c r="BV666" s="88"/>
      <c r="BW666" s="88">
        <v>13.21</v>
      </c>
      <c r="BX666" s="88">
        <v>14.96</v>
      </c>
      <c r="BY666" s="88"/>
      <c r="BZ666" s="88"/>
      <c r="CA666" s="88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</row>
    <row r="667" spans="1:101" ht="15">
      <c r="A667" s="10"/>
      <c r="B667" s="87">
        <v>44039</v>
      </c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>
        <v>6.65</v>
      </c>
      <c r="AD667" s="88">
        <v>7.38</v>
      </c>
      <c r="AE667" s="88">
        <v>9.0399999999999991</v>
      </c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  <c r="BA667" s="88"/>
      <c r="BB667" s="88"/>
      <c r="BC667" s="88"/>
      <c r="BD667" s="88"/>
      <c r="BE667" s="88"/>
      <c r="BF667" s="88"/>
      <c r="BG667" s="88"/>
      <c r="BH667" s="88"/>
      <c r="BI667" s="88"/>
      <c r="BJ667" s="88"/>
      <c r="BK667" s="88"/>
      <c r="BL667" s="88"/>
      <c r="BM667" s="88"/>
      <c r="BN667" s="88"/>
      <c r="BO667" s="88"/>
      <c r="BP667" s="88"/>
      <c r="BQ667" s="88"/>
      <c r="BR667" s="88"/>
      <c r="BS667" s="88"/>
      <c r="BT667" s="88"/>
      <c r="BU667" s="88"/>
      <c r="BV667" s="88"/>
      <c r="BW667" s="88">
        <v>13.01</v>
      </c>
      <c r="BX667" s="88">
        <v>15</v>
      </c>
      <c r="BY667" s="88"/>
      <c r="BZ667" s="88"/>
      <c r="CA667" s="88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</row>
    <row r="668" spans="1:101" ht="15">
      <c r="A668" s="10"/>
      <c r="B668" s="87">
        <v>44036</v>
      </c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>
        <v>6.78</v>
      </c>
      <c r="AD668" s="88">
        <v>7.52</v>
      </c>
      <c r="AE668" s="88">
        <v>8.9700000000000006</v>
      </c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N668" s="88"/>
      <c r="BO668" s="88"/>
      <c r="BP668" s="88"/>
      <c r="BQ668" s="88"/>
      <c r="BR668" s="88"/>
      <c r="BS668" s="88"/>
      <c r="BT668" s="88"/>
      <c r="BU668" s="88"/>
      <c r="BV668" s="88"/>
      <c r="BW668" s="88">
        <v>13.3</v>
      </c>
      <c r="BX668" s="88">
        <v>15.15</v>
      </c>
      <c r="BY668" s="88"/>
      <c r="BZ668" s="88"/>
      <c r="CA668" s="88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</row>
    <row r="669" spans="1:101" ht="15">
      <c r="A669" s="10"/>
      <c r="B669" s="87">
        <v>44035</v>
      </c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>
        <v>6.78</v>
      </c>
      <c r="AD669" s="88">
        <v>7.5</v>
      </c>
      <c r="AE669" s="88">
        <v>9.02</v>
      </c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  <c r="BA669" s="88"/>
      <c r="BB669" s="88"/>
      <c r="BC669" s="88"/>
      <c r="BD669" s="88"/>
      <c r="BE669" s="88"/>
      <c r="BF669" s="88"/>
      <c r="BG669" s="88"/>
      <c r="BH669" s="88"/>
      <c r="BI669" s="88"/>
      <c r="BJ669" s="88"/>
      <c r="BK669" s="88"/>
      <c r="BL669" s="88"/>
      <c r="BM669" s="88"/>
      <c r="BN669" s="88"/>
      <c r="BO669" s="88"/>
      <c r="BP669" s="88"/>
      <c r="BQ669" s="88"/>
      <c r="BR669" s="88"/>
      <c r="BS669" s="88"/>
      <c r="BT669" s="88"/>
      <c r="BU669" s="88"/>
      <c r="BV669" s="88"/>
      <c r="BW669" s="88">
        <v>13.44</v>
      </c>
      <c r="BX669" s="88">
        <v>15.33</v>
      </c>
      <c r="BY669" s="88"/>
      <c r="BZ669" s="88"/>
      <c r="CA669" s="88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</row>
    <row r="670" spans="1:101" ht="15">
      <c r="A670" s="10"/>
      <c r="B670" s="87">
        <v>44034</v>
      </c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>
        <v>6.75</v>
      </c>
      <c r="AD670" s="88">
        <v>7.13</v>
      </c>
      <c r="AE670" s="88">
        <v>8.7899999999999991</v>
      </c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N670" s="88"/>
      <c r="BO670" s="88"/>
      <c r="BP670" s="88"/>
      <c r="BQ670" s="88"/>
      <c r="BR670" s="88"/>
      <c r="BS670" s="88"/>
      <c r="BT670" s="88"/>
      <c r="BU670" s="88"/>
      <c r="BV670" s="88"/>
      <c r="BW670" s="88">
        <v>13.25</v>
      </c>
      <c r="BX670" s="88">
        <v>15.25</v>
      </c>
      <c r="BY670" s="88"/>
      <c r="BZ670" s="88"/>
      <c r="CA670" s="88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</row>
    <row r="671" spans="1:101" ht="15">
      <c r="A671" s="10"/>
      <c r="B671" s="87">
        <v>44033</v>
      </c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>
        <v>6.88</v>
      </c>
      <c r="AD671" s="88">
        <v>7.01</v>
      </c>
      <c r="AE671" s="88">
        <v>8.81</v>
      </c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  <c r="BA671" s="88"/>
      <c r="BB671" s="88"/>
      <c r="BC671" s="88"/>
      <c r="BD671" s="88"/>
      <c r="BE671" s="88"/>
      <c r="BF671" s="88"/>
      <c r="BG671" s="88"/>
      <c r="BH671" s="88"/>
      <c r="BI671" s="88"/>
      <c r="BJ671" s="88"/>
      <c r="BK671" s="88"/>
      <c r="BL671" s="88"/>
      <c r="BM671" s="88"/>
      <c r="BN671" s="88"/>
      <c r="BO671" s="88"/>
      <c r="BP671" s="88"/>
      <c r="BQ671" s="88"/>
      <c r="BR671" s="88"/>
      <c r="BS671" s="88"/>
      <c r="BT671" s="88"/>
      <c r="BU671" s="88"/>
      <c r="BV671" s="88"/>
      <c r="BW671" s="88">
        <v>13.4</v>
      </c>
      <c r="BX671" s="88">
        <v>15.38</v>
      </c>
      <c r="BY671" s="88"/>
      <c r="BZ671" s="88"/>
      <c r="CA671" s="88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</row>
    <row r="672" spans="1:101" ht="15">
      <c r="A672" s="10"/>
      <c r="B672" s="87">
        <v>44032</v>
      </c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>
        <v>6.48</v>
      </c>
      <c r="AD672" s="88">
        <v>7.08</v>
      </c>
      <c r="AE672" s="88">
        <v>8.6199999999999992</v>
      </c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N672" s="88"/>
      <c r="BO672" s="88"/>
      <c r="BP672" s="88"/>
      <c r="BQ672" s="88"/>
      <c r="BR672" s="88"/>
      <c r="BS672" s="88"/>
      <c r="BT672" s="88"/>
      <c r="BU672" s="88"/>
      <c r="BV672" s="88"/>
      <c r="BW672" s="88">
        <v>13.33</v>
      </c>
      <c r="BX672" s="88">
        <v>15.31</v>
      </c>
      <c r="BY672" s="88"/>
      <c r="BZ672" s="88"/>
      <c r="CA672" s="88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</row>
    <row r="673" spans="1:101" ht="15">
      <c r="A673" s="10"/>
      <c r="B673" s="87">
        <v>44029</v>
      </c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>
        <v>6.55</v>
      </c>
      <c r="AD673" s="88">
        <v>7.15</v>
      </c>
      <c r="AE673" s="88">
        <v>8.75</v>
      </c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  <c r="BA673" s="88"/>
      <c r="BB673" s="88"/>
      <c r="BC673" s="88"/>
      <c r="BD673" s="88"/>
      <c r="BE673" s="88"/>
      <c r="BF673" s="88"/>
      <c r="BG673" s="88"/>
      <c r="BH673" s="88"/>
      <c r="BI673" s="88"/>
      <c r="BJ673" s="88"/>
      <c r="BK673" s="88"/>
      <c r="BL673" s="88"/>
      <c r="BM673" s="88"/>
      <c r="BN673" s="88"/>
      <c r="BO673" s="88"/>
      <c r="BP673" s="88"/>
      <c r="BQ673" s="88"/>
      <c r="BR673" s="88"/>
      <c r="BS673" s="88"/>
      <c r="BT673" s="88"/>
      <c r="BU673" s="88"/>
      <c r="BV673" s="88"/>
      <c r="BW673" s="88">
        <v>13.76</v>
      </c>
      <c r="BX673" s="88">
        <v>15.64</v>
      </c>
      <c r="BY673" s="88"/>
      <c r="BZ673" s="88"/>
      <c r="CA673" s="88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</row>
    <row r="674" spans="1:101" ht="15">
      <c r="A674" s="10"/>
      <c r="B674" s="87">
        <v>44028</v>
      </c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>
        <v>6.5</v>
      </c>
      <c r="AD674" s="88">
        <v>7.1</v>
      </c>
      <c r="AE674" s="88">
        <v>8.85</v>
      </c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N674" s="88"/>
      <c r="BO674" s="88"/>
      <c r="BP674" s="88"/>
      <c r="BQ674" s="88"/>
      <c r="BR674" s="88"/>
      <c r="BS674" s="88"/>
      <c r="BT674" s="88"/>
      <c r="BU674" s="88"/>
      <c r="BV674" s="88"/>
      <c r="BW674" s="88">
        <v>13.74</v>
      </c>
      <c r="BX674" s="88">
        <v>15.5</v>
      </c>
      <c r="BY674" s="88"/>
      <c r="BZ674" s="88"/>
      <c r="CA674" s="88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</row>
    <row r="675" spans="1:101" ht="15">
      <c r="A675" s="10"/>
      <c r="B675" s="87">
        <v>44027</v>
      </c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>
        <v>6.75</v>
      </c>
      <c r="AD675" s="88">
        <v>7.29</v>
      </c>
      <c r="AE675" s="88">
        <v>8.8800000000000008</v>
      </c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  <c r="BA675" s="88"/>
      <c r="BB675" s="88"/>
      <c r="BC675" s="88"/>
      <c r="BD675" s="88"/>
      <c r="BE675" s="88"/>
      <c r="BF675" s="88"/>
      <c r="BG675" s="88"/>
      <c r="BH675" s="88"/>
      <c r="BI675" s="88"/>
      <c r="BJ675" s="88"/>
      <c r="BK675" s="88"/>
      <c r="BL675" s="88"/>
      <c r="BM675" s="88"/>
      <c r="BN675" s="88"/>
      <c r="BO675" s="88"/>
      <c r="BP675" s="88"/>
      <c r="BQ675" s="88"/>
      <c r="BR675" s="88"/>
      <c r="BS675" s="88"/>
      <c r="BT675" s="88"/>
      <c r="BU675" s="88"/>
      <c r="BV675" s="88"/>
      <c r="BW675" s="88">
        <v>13.81</v>
      </c>
      <c r="BX675" s="88">
        <v>15.66</v>
      </c>
      <c r="BY675" s="88"/>
      <c r="BZ675" s="88"/>
      <c r="CA675" s="88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</row>
    <row r="676" spans="1:101" ht="15">
      <c r="A676" s="10"/>
      <c r="B676" s="87">
        <v>44026</v>
      </c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>
        <v>6.68</v>
      </c>
      <c r="AD676" s="88">
        <v>7.15</v>
      </c>
      <c r="AE676" s="88">
        <v>8.6999999999999993</v>
      </c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N676" s="88"/>
      <c r="BO676" s="88"/>
      <c r="BP676" s="88"/>
      <c r="BQ676" s="88"/>
      <c r="BR676" s="88"/>
      <c r="BS676" s="88"/>
      <c r="BT676" s="88"/>
      <c r="BU676" s="88"/>
      <c r="BV676" s="88"/>
      <c r="BW676" s="88">
        <v>13.66</v>
      </c>
      <c r="BX676" s="88">
        <v>15.38</v>
      </c>
      <c r="BY676" s="88"/>
      <c r="BZ676" s="88"/>
      <c r="CA676" s="88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</row>
    <row r="677" spans="1:101" ht="15">
      <c r="A677" s="10"/>
      <c r="B677" s="87">
        <v>44025</v>
      </c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>
        <v>6.75</v>
      </c>
      <c r="AD677" s="88">
        <v>7.17</v>
      </c>
      <c r="AE677" s="88">
        <v>8.9</v>
      </c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  <c r="BA677" s="88"/>
      <c r="BB677" s="88"/>
      <c r="BC677" s="88"/>
      <c r="BD677" s="88"/>
      <c r="BE677" s="88"/>
      <c r="BF677" s="88"/>
      <c r="BG677" s="88"/>
      <c r="BH677" s="88"/>
      <c r="BI677" s="88"/>
      <c r="BJ677" s="88"/>
      <c r="BK677" s="88"/>
      <c r="BL677" s="88"/>
      <c r="BM677" s="88"/>
      <c r="BN677" s="88"/>
      <c r="BO677" s="88"/>
      <c r="BP677" s="88"/>
      <c r="BQ677" s="88"/>
      <c r="BR677" s="88"/>
      <c r="BS677" s="88"/>
      <c r="BT677" s="88"/>
      <c r="BU677" s="88"/>
      <c r="BV677" s="88"/>
      <c r="BW677" s="88">
        <v>13.76</v>
      </c>
      <c r="BX677" s="88">
        <v>15.56</v>
      </c>
      <c r="BY677" s="88"/>
      <c r="BZ677" s="88"/>
      <c r="CA677" s="88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</row>
    <row r="678" spans="1:101" ht="15">
      <c r="A678" s="10"/>
      <c r="B678" s="87">
        <v>44022</v>
      </c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>
        <v>6.95</v>
      </c>
      <c r="AD678" s="88">
        <v>7.55</v>
      </c>
      <c r="AE678" s="88">
        <v>8.8000000000000007</v>
      </c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  <c r="BA678" s="88"/>
      <c r="BB678" s="88"/>
      <c r="BC678" s="88"/>
      <c r="BD678" s="88"/>
      <c r="BE678" s="88"/>
      <c r="BF678" s="88"/>
      <c r="BG678" s="88"/>
      <c r="BH678" s="88"/>
      <c r="BI678" s="88"/>
      <c r="BJ678" s="88"/>
      <c r="BK678" s="88"/>
      <c r="BL678" s="88"/>
      <c r="BM678" s="88"/>
      <c r="BN678" s="88"/>
      <c r="BO678" s="88"/>
      <c r="BP678" s="88"/>
      <c r="BQ678" s="88"/>
      <c r="BR678" s="88"/>
      <c r="BS678" s="88"/>
      <c r="BT678" s="88"/>
      <c r="BU678" s="88"/>
      <c r="BV678" s="88"/>
      <c r="BW678" s="88">
        <v>13.73</v>
      </c>
      <c r="BX678" s="88">
        <v>15.41</v>
      </c>
      <c r="BY678" s="88"/>
      <c r="BZ678" s="88"/>
      <c r="CA678" s="88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</row>
    <row r="679" spans="1:101" ht="15">
      <c r="A679" s="10"/>
      <c r="B679" s="87">
        <v>44021</v>
      </c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>
        <v>7.4</v>
      </c>
      <c r="AD679" s="88">
        <v>7.9</v>
      </c>
      <c r="AE679" s="88">
        <v>8.91</v>
      </c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  <c r="BA679" s="88"/>
      <c r="BB679" s="88"/>
      <c r="BC679" s="88"/>
      <c r="BD679" s="88"/>
      <c r="BE679" s="88"/>
      <c r="BF679" s="88"/>
      <c r="BG679" s="88"/>
      <c r="BH679" s="88"/>
      <c r="BI679" s="88"/>
      <c r="BJ679" s="88"/>
      <c r="BK679" s="88"/>
      <c r="BL679" s="88"/>
      <c r="BM679" s="88"/>
      <c r="BN679" s="88"/>
      <c r="BO679" s="88"/>
      <c r="BP679" s="88"/>
      <c r="BQ679" s="88"/>
      <c r="BR679" s="88"/>
      <c r="BS679" s="88"/>
      <c r="BT679" s="88"/>
      <c r="BU679" s="88"/>
      <c r="BV679" s="88"/>
      <c r="BW679" s="88">
        <v>13.81</v>
      </c>
      <c r="BX679" s="88">
        <v>15.57</v>
      </c>
      <c r="BY679" s="88"/>
      <c r="BZ679" s="88"/>
      <c r="CA679" s="88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</row>
    <row r="680" spans="1:101" ht="15">
      <c r="A680" s="10"/>
      <c r="B680" s="87">
        <v>44020</v>
      </c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>
        <v>7.48</v>
      </c>
      <c r="AD680" s="88">
        <v>8.0299999999999994</v>
      </c>
      <c r="AE680" s="88">
        <v>9.02</v>
      </c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N680" s="88"/>
      <c r="BO680" s="88"/>
      <c r="BP680" s="88"/>
      <c r="BQ680" s="88"/>
      <c r="BR680" s="88"/>
      <c r="BS680" s="88"/>
      <c r="BT680" s="88"/>
      <c r="BU680" s="88"/>
      <c r="BV680" s="88"/>
      <c r="BW680" s="88">
        <v>13.84</v>
      </c>
      <c r="BX680" s="88">
        <v>15.61</v>
      </c>
      <c r="BY680" s="88"/>
      <c r="BZ680" s="88"/>
      <c r="CA680" s="88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</row>
    <row r="681" spans="1:101" ht="15">
      <c r="A681" s="10"/>
      <c r="B681" s="87">
        <v>44019</v>
      </c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>
        <v>7.63</v>
      </c>
      <c r="AD681" s="88">
        <v>8.25</v>
      </c>
      <c r="AE681" s="88">
        <v>9.1999999999999993</v>
      </c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  <c r="BA681" s="88"/>
      <c r="BB681" s="88"/>
      <c r="BC681" s="88"/>
      <c r="BD681" s="88"/>
      <c r="BE681" s="88"/>
      <c r="BF681" s="88"/>
      <c r="BG681" s="88"/>
      <c r="BH681" s="88"/>
      <c r="BI681" s="88"/>
      <c r="BJ681" s="88"/>
      <c r="BK681" s="88"/>
      <c r="BL681" s="88"/>
      <c r="BM681" s="88"/>
      <c r="BN681" s="88"/>
      <c r="BO681" s="88"/>
      <c r="BP681" s="88"/>
      <c r="BQ681" s="88"/>
      <c r="BR681" s="88"/>
      <c r="BS681" s="88"/>
      <c r="BT681" s="88"/>
      <c r="BU681" s="88"/>
      <c r="BV681" s="88"/>
      <c r="BW681" s="88">
        <v>13.84</v>
      </c>
      <c r="BX681" s="88">
        <v>14.4</v>
      </c>
      <c r="BY681" s="88"/>
      <c r="BZ681" s="88"/>
      <c r="CA681" s="88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</row>
    <row r="682" spans="1:101" ht="15">
      <c r="A682" s="10"/>
      <c r="B682" s="87">
        <v>44018</v>
      </c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>
        <v>7.63</v>
      </c>
      <c r="AD682" s="88">
        <v>8.44</v>
      </c>
      <c r="AE682" s="88">
        <v>9.3000000000000007</v>
      </c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N682" s="88"/>
      <c r="BO682" s="88"/>
      <c r="BP682" s="88"/>
      <c r="BQ682" s="88"/>
      <c r="BR682" s="88"/>
      <c r="BS682" s="88"/>
      <c r="BT682" s="88"/>
      <c r="BU682" s="88"/>
      <c r="BV682" s="88"/>
      <c r="BW682" s="88">
        <v>13.71</v>
      </c>
      <c r="BX682" s="88">
        <v>14.4</v>
      </c>
      <c r="BY682" s="88"/>
      <c r="BZ682" s="88"/>
      <c r="CA682" s="88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</row>
    <row r="683" spans="1:101" ht="15">
      <c r="A683" s="10"/>
      <c r="B683" s="87">
        <v>44015</v>
      </c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>
        <v>7.45</v>
      </c>
      <c r="AD683" s="88">
        <v>8.17</v>
      </c>
      <c r="AE683" s="88">
        <v>9.1</v>
      </c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  <c r="BA683" s="88"/>
      <c r="BB683" s="88"/>
      <c r="BC683" s="88"/>
      <c r="BD683" s="88"/>
      <c r="BE683" s="88"/>
      <c r="BF683" s="88"/>
      <c r="BG683" s="88"/>
      <c r="BH683" s="88"/>
      <c r="BI683" s="88"/>
      <c r="BJ683" s="88"/>
      <c r="BK683" s="88"/>
      <c r="BL683" s="88"/>
      <c r="BM683" s="88"/>
      <c r="BN683" s="88"/>
      <c r="BO683" s="88"/>
      <c r="BP683" s="88"/>
      <c r="BQ683" s="88"/>
      <c r="BR683" s="88"/>
      <c r="BS683" s="88"/>
      <c r="BT683" s="88"/>
      <c r="BU683" s="88"/>
      <c r="BV683" s="88"/>
      <c r="BW683" s="88">
        <v>13.39</v>
      </c>
      <c r="BX683" s="88">
        <v>14.4</v>
      </c>
      <c r="BY683" s="88"/>
      <c r="BZ683" s="88"/>
      <c r="CA683" s="88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</row>
    <row r="684" spans="1:101" ht="15">
      <c r="A684" s="10"/>
      <c r="B684" s="87">
        <v>44014</v>
      </c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>
        <v>7.53</v>
      </c>
      <c r="AD684" s="88">
        <v>8.1300000000000008</v>
      </c>
      <c r="AE684" s="88">
        <v>9</v>
      </c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N684" s="88"/>
      <c r="BO684" s="88"/>
      <c r="BP684" s="88"/>
      <c r="BQ684" s="88"/>
      <c r="BR684" s="88"/>
      <c r="BS684" s="88"/>
      <c r="BT684" s="88"/>
      <c r="BU684" s="88"/>
      <c r="BV684" s="88"/>
      <c r="BW684" s="88">
        <v>13.3</v>
      </c>
      <c r="BX684" s="88">
        <v>14.4</v>
      </c>
      <c r="BY684" s="88"/>
      <c r="BZ684" s="88"/>
      <c r="CA684" s="88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</row>
    <row r="685" spans="1:101" ht="15">
      <c r="A685" s="10"/>
      <c r="B685" s="87">
        <v>44013</v>
      </c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>
        <v>7.56</v>
      </c>
      <c r="AD685" s="88">
        <v>8.1300000000000008</v>
      </c>
      <c r="AE685" s="88">
        <v>9</v>
      </c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  <c r="BA685" s="88"/>
      <c r="BB685" s="88"/>
      <c r="BC685" s="88"/>
      <c r="BD685" s="88"/>
      <c r="BE685" s="88"/>
      <c r="BF685" s="88"/>
      <c r="BG685" s="88"/>
      <c r="BH685" s="88"/>
      <c r="BI685" s="88"/>
      <c r="BJ685" s="88"/>
      <c r="BK685" s="88"/>
      <c r="BL685" s="88"/>
      <c r="BM685" s="88"/>
      <c r="BN685" s="88"/>
      <c r="BO685" s="88"/>
      <c r="BP685" s="88"/>
      <c r="BQ685" s="88"/>
      <c r="BR685" s="88"/>
      <c r="BS685" s="88"/>
      <c r="BT685" s="88"/>
      <c r="BU685" s="88"/>
      <c r="BV685" s="88"/>
      <c r="BW685" s="88">
        <v>13.23</v>
      </c>
      <c r="BX685" s="88">
        <v>14.4</v>
      </c>
      <c r="BY685" s="88"/>
      <c r="BZ685" s="88"/>
      <c r="CA685" s="88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</row>
    <row r="686" spans="1:101" ht="15">
      <c r="A686" s="10"/>
      <c r="B686" s="87">
        <v>44012</v>
      </c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>
        <v>7.6</v>
      </c>
      <c r="AC686" s="88">
        <v>7.96</v>
      </c>
      <c r="AD686" s="88">
        <v>8.68</v>
      </c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N686" s="88"/>
      <c r="BO686" s="88"/>
      <c r="BP686" s="88"/>
      <c r="BQ686" s="88"/>
      <c r="BR686" s="88"/>
      <c r="BS686" s="88"/>
      <c r="BT686" s="88"/>
      <c r="BU686" s="88"/>
      <c r="BV686" s="88"/>
      <c r="BW686" s="88">
        <v>13.31</v>
      </c>
      <c r="BX686" s="88">
        <v>14.4</v>
      </c>
      <c r="BY686" s="88"/>
      <c r="BZ686" s="88"/>
      <c r="CA686" s="88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</row>
    <row r="687" spans="1:101" ht="15">
      <c r="A687" s="10"/>
      <c r="B687" s="87">
        <v>44011</v>
      </c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>
        <v>7.39</v>
      </c>
      <c r="AC687" s="88">
        <v>7.8</v>
      </c>
      <c r="AD687" s="88">
        <v>9.14</v>
      </c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  <c r="BA687" s="88"/>
      <c r="BB687" s="88"/>
      <c r="BC687" s="88"/>
      <c r="BD687" s="88"/>
      <c r="BE687" s="88"/>
      <c r="BF687" s="88"/>
      <c r="BG687" s="88"/>
      <c r="BH687" s="88"/>
      <c r="BI687" s="88"/>
      <c r="BJ687" s="88"/>
      <c r="BK687" s="88"/>
      <c r="BL687" s="88"/>
      <c r="BM687" s="88"/>
      <c r="BN687" s="88"/>
      <c r="BO687" s="88"/>
      <c r="BP687" s="88"/>
      <c r="BQ687" s="88"/>
      <c r="BR687" s="88"/>
      <c r="BS687" s="88"/>
      <c r="BT687" s="88"/>
      <c r="BU687" s="88"/>
      <c r="BV687" s="88"/>
      <c r="BW687" s="88">
        <v>13.31</v>
      </c>
      <c r="BX687" s="88">
        <v>15.09</v>
      </c>
      <c r="BY687" s="88"/>
      <c r="BZ687" s="88"/>
      <c r="CA687" s="88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</row>
    <row r="688" spans="1:101" ht="15">
      <c r="A688" s="10"/>
      <c r="B688" s="87">
        <v>44008</v>
      </c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>
        <v>7.05</v>
      </c>
      <c r="AC688" s="88">
        <v>7.33</v>
      </c>
      <c r="AD688" s="88">
        <v>8.08</v>
      </c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N688" s="88"/>
      <c r="BO688" s="88"/>
      <c r="BP688" s="88"/>
      <c r="BQ688" s="88"/>
      <c r="BR688" s="88"/>
      <c r="BS688" s="88"/>
      <c r="BT688" s="88"/>
      <c r="BU688" s="88"/>
      <c r="BV688" s="88"/>
      <c r="BW688" s="88">
        <v>12.99</v>
      </c>
      <c r="BX688" s="88">
        <v>14.95</v>
      </c>
      <c r="BY688" s="88"/>
      <c r="BZ688" s="88"/>
      <c r="CA688" s="88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</row>
    <row r="689" spans="1:101" ht="15">
      <c r="A689" s="10"/>
      <c r="B689" s="87">
        <v>44007</v>
      </c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>
        <v>7.18</v>
      </c>
      <c r="AC689" s="88">
        <v>7.44</v>
      </c>
      <c r="AD689" s="88">
        <v>7.46</v>
      </c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  <c r="BA689" s="88"/>
      <c r="BB689" s="88"/>
      <c r="BC689" s="88"/>
      <c r="BD689" s="88"/>
      <c r="BE689" s="88"/>
      <c r="BF689" s="88"/>
      <c r="BG689" s="88"/>
      <c r="BH689" s="88"/>
      <c r="BI689" s="88"/>
      <c r="BJ689" s="88"/>
      <c r="BK689" s="88"/>
      <c r="BL689" s="88"/>
      <c r="BM689" s="88"/>
      <c r="BN689" s="88"/>
      <c r="BO689" s="88"/>
      <c r="BP689" s="88"/>
      <c r="BQ689" s="88"/>
      <c r="BR689" s="88"/>
      <c r="BS689" s="88"/>
      <c r="BT689" s="88"/>
      <c r="BU689" s="88"/>
      <c r="BV689" s="88"/>
      <c r="BW689" s="88">
        <v>12.99</v>
      </c>
      <c r="BX689" s="88">
        <v>14.8</v>
      </c>
      <c r="BY689" s="88"/>
      <c r="BZ689" s="88"/>
      <c r="CA689" s="88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</row>
    <row r="690" spans="1:101" ht="15">
      <c r="A690" s="10"/>
      <c r="B690" s="87">
        <v>44006</v>
      </c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>
        <v>7.52</v>
      </c>
      <c r="AC690" s="88">
        <v>7.65</v>
      </c>
      <c r="AD690" s="88">
        <v>8.49</v>
      </c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N690" s="88"/>
      <c r="BO690" s="88"/>
      <c r="BP690" s="88"/>
      <c r="BQ690" s="88"/>
      <c r="BR690" s="88"/>
      <c r="BS690" s="88"/>
      <c r="BT690" s="88"/>
      <c r="BU690" s="88"/>
      <c r="BV690" s="88"/>
      <c r="BW690" s="88">
        <v>13.23</v>
      </c>
      <c r="BX690" s="88">
        <v>14.83</v>
      </c>
      <c r="BY690" s="88"/>
      <c r="BZ690" s="88"/>
      <c r="CA690" s="88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</row>
    <row r="691" spans="1:101" ht="15">
      <c r="A691" s="10"/>
      <c r="B691" s="87">
        <v>44005</v>
      </c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>
        <v>7.6</v>
      </c>
      <c r="AC691" s="88">
        <v>7.87</v>
      </c>
      <c r="AD691" s="88">
        <v>8.43</v>
      </c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  <c r="BA691" s="88"/>
      <c r="BB691" s="88"/>
      <c r="BC691" s="88"/>
      <c r="BD691" s="88"/>
      <c r="BE691" s="88"/>
      <c r="BF691" s="88"/>
      <c r="BG691" s="88"/>
      <c r="BH691" s="88"/>
      <c r="BI691" s="88"/>
      <c r="BJ691" s="88"/>
      <c r="BK691" s="88"/>
      <c r="BL691" s="88"/>
      <c r="BM691" s="88"/>
      <c r="BN691" s="88"/>
      <c r="BO691" s="88"/>
      <c r="BP691" s="88"/>
      <c r="BQ691" s="88"/>
      <c r="BR691" s="88"/>
      <c r="BS691" s="88"/>
      <c r="BT691" s="88"/>
      <c r="BU691" s="88"/>
      <c r="BV691" s="88"/>
      <c r="BW691" s="88">
        <v>13.23</v>
      </c>
      <c r="BX691" s="88">
        <v>14.98</v>
      </c>
      <c r="BY691" s="88"/>
      <c r="BZ691" s="88"/>
      <c r="CA691" s="88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</row>
    <row r="692" spans="1:101" ht="15">
      <c r="A692" s="10"/>
      <c r="B692" s="87">
        <v>44004</v>
      </c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>
        <v>7.43</v>
      </c>
      <c r="AC692" s="88">
        <v>7.64</v>
      </c>
      <c r="AD692" s="88">
        <v>8.01</v>
      </c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N692" s="88"/>
      <c r="BO692" s="88"/>
      <c r="BP692" s="88"/>
      <c r="BQ692" s="88"/>
      <c r="BR692" s="88"/>
      <c r="BS692" s="88"/>
      <c r="BT692" s="88"/>
      <c r="BU692" s="88"/>
      <c r="BV692" s="88"/>
      <c r="BW692" s="88">
        <v>13.23</v>
      </c>
      <c r="BX692" s="88">
        <v>15.05</v>
      </c>
      <c r="BY692" s="88"/>
      <c r="BZ692" s="88"/>
      <c r="CA692" s="88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</row>
    <row r="693" spans="1:101" ht="15">
      <c r="A693" s="10"/>
      <c r="B693" s="87">
        <v>44001</v>
      </c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>
        <v>7.4</v>
      </c>
      <c r="AC693" s="88">
        <v>7.77</v>
      </c>
      <c r="AD693" s="88">
        <v>8.2799999999999994</v>
      </c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  <c r="BA693" s="88"/>
      <c r="BB693" s="88"/>
      <c r="BC693" s="88"/>
      <c r="BD693" s="88"/>
      <c r="BE693" s="88"/>
      <c r="BF693" s="88"/>
      <c r="BG693" s="88"/>
      <c r="BH693" s="88"/>
      <c r="BI693" s="88"/>
      <c r="BJ693" s="88"/>
      <c r="BK693" s="88"/>
      <c r="BL693" s="88"/>
      <c r="BM693" s="88"/>
      <c r="BN693" s="88"/>
      <c r="BO693" s="88"/>
      <c r="BP693" s="88"/>
      <c r="BQ693" s="88"/>
      <c r="BR693" s="88"/>
      <c r="BS693" s="88"/>
      <c r="BT693" s="88"/>
      <c r="BU693" s="88"/>
      <c r="BV693" s="88"/>
      <c r="BW693" s="88">
        <v>13.34</v>
      </c>
      <c r="BX693" s="88">
        <v>15.23</v>
      </c>
      <c r="BY693" s="88"/>
      <c r="BZ693" s="88"/>
      <c r="CA693" s="88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</row>
    <row r="694" spans="1:101" ht="15">
      <c r="A694" s="10"/>
      <c r="B694" s="87">
        <v>44000</v>
      </c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>
        <v>7.4</v>
      </c>
      <c r="AC694" s="88">
        <v>7.47</v>
      </c>
      <c r="AD694" s="88">
        <v>8</v>
      </c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N694" s="88"/>
      <c r="BO694" s="88"/>
      <c r="BP694" s="88"/>
      <c r="BQ694" s="88"/>
      <c r="BR694" s="88"/>
      <c r="BS694" s="88"/>
      <c r="BT694" s="88"/>
      <c r="BU694" s="88"/>
      <c r="BV694" s="88"/>
      <c r="BW694" s="88">
        <v>13.14</v>
      </c>
      <c r="BX694" s="88">
        <v>15.22</v>
      </c>
      <c r="BY694" s="88"/>
      <c r="BZ694" s="88"/>
      <c r="CA694" s="88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</row>
    <row r="695" spans="1:101" ht="15">
      <c r="A695" s="10"/>
      <c r="B695" s="87">
        <v>43999</v>
      </c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>
        <v>7.15</v>
      </c>
      <c r="AC695" s="88">
        <v>7.43</v>
      </c>
      <c r="AD695" s="88">
        <v>8.4700000000000006</v>
      </c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  <c r="BA695" s="88"/>
      <c r="BB695" s="88"/>
      <c r="BC695" s="88"/>
      <c r="BD695" s="88"/>
      <c r="BE695" s="88"/>
      <c r="BF695" s="88"/>
      <c r="BG695" s="88"/>
      <c r="BH695" s="88"/>
      <c r="BI695" s="88"/>
      <c r="BJ695" s="88"/>
      <c r="BK695" s="88"/>
      <c r="BL695" s="88"/>
      <c r="BM695" s="88"/>
      <c r="BN695" s="88"/>
      <c r="BO695" s="88"/>
      <c r="BP695" s="88"/>
      <c r="BQ695" s="88"/>
      <c r="BR695" s="88"/>
      <c r="BS695" s="88"/>
      <c r="BT695" s="88"/>
      <c r="BU695" s="88"/>
      <c r="BV695" s="88"/>
      <c r="BW695" s="88">
        <v>12.92</v>
      </c>
      <c r="BX695" s="88">
        <v>14.91</v>
      </c>
      <c r="BY695" s="88"/>
      <c r="BZ695" s="88"/>
      <c r="CA695" s="88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</row>
    <row r="696" spans="1:101" ht="15">
      <c r="A696" s="10"/>
      <c r="B696" s="87">
        <v>43998</v>
      </c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>
        <v>7.08</v>
      </c>
      <c r="AC696" s="88">
        <v>7.47</v>
      </c>
      <c r="AD696" s="88">
        <v>8.24</v>
      </c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N696" s="88"/>
      <c r="BO696" s="88"/>
      <c r="BP696" s="88"/>
      <c r="BQ696" s="88"/>
      <c r="BR696" s="88"/>
      <c r="BS696" s="88"/>
      <c r="BT696" s="88"/>
      <c r="BU696" s="88"/>
      <c r="BV696" s="88"/>
      <c r="BW696" s="88">
        <v>12.93</v>
      </c>
      <c r="BX696" s="88">
        <v>14.85</v>
      </c>
      <c r="BY696" s="88"/>
      <c r="BZ696" s="88"/>
      <c r="CA696" s="88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</row>
    <row r="697" spans="1:101" ht="15">
      <c r="A697" s="10"/>
      <c r="B697" s="87">
        <v>43997</v>
      </c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>
        <v>7.06</v>
      </c>
      <c r="AC697" s="88">
        <v>7.53</v>
      </c>
      <c r="AD697" s="88">
        <v>8.1999999999999993</v>
      </c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  <c r="BA697" s="88"/>
      <c r="BB697" s="88"/>
      <c r="BC697" s="88"/>
      <c r="BD697" s="88"/>
      <c r="BE697" s="88"/>
      <c r="BF697" s="88"/>
      <c r="BG697" s="88"/>
      <c r="BH697" s="88"/>
      <c r="BI697" s="88"/>
      <c r="BJ697" s="88"/>
      <c r="BK697" s="88"/>
      <c r="BL697" s="88"/>
      <c r="BM697" s="88"/>
      <c r="BN697" s="88"/>
      <c r="BO697" s="88"/>
      <c r="BP697" s="88"/>
      <c r="BQ697" s="88"/>
      <c r="BR697" s="88"/>
      <c r="BS697" s="88"/>
      <c r="BT697" s="88"/>
      <c r="BU697" s="88"/>
      <c r="BV697" s="88"/>
      <c r="BW697" s="88">
        <v>12.7</v>
      </c>
      <c r="BX697" s="88">
        <v>14.58</v>
      </c>
      <c r="BY697" s="88"/>
      <c r="BZ697" s="88"/>
      <c r="CA697" s="88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</row>
    <row r="698" spans="1:101" ht="15">
      <c r="A698" s="10"/>
      <c r="B698" s="87">
        <v>43994</v>
      </c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>
        <v>6.81</v>
      </c>
      <c r="AC698" s="88">
        <v>7.15</v>
      </c>
      <c r="AD698" s="88">
        <v>8.36</v>
      </c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N698" s="88"/>
      <c r="BO698" s="88"/>
      <c r="BP698" s="88"/>
      <c r="BQ698" s="88"/>
      <c r="BR698" s="88"/>
      <c r="BS698" s="88"/>
      <c r="BT698" s="88"/>
      <c r="BU698" s="88"/>
      <c r="BV698" s="88"/>
      <c r="BW698" s="88">
        <v>12.77</v>
      </c>
      <c r="BX698" s="88">
        <v>14.93</v>
      </c>
      <c r="BY698" s="88"/>
      <c r="BZ698" s="88"/>
      <c r="CA698" s="88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</row>
    <row r="699" spans="1:101" ht="15">
      <c r="A699" s="10"/>
      <c r="B699" s="87">
        <v>43993</v>
      </c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>
        <v>6.48</v>
      </c>
      <c r="AC699" s="88">
        <v>6.99</v>
      </c>
      <c r="AD699" s="88">
        <v>8.25</v>
      </c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  <c r="BA699" s="88"/>
      <c r="BB699" s="88"/>
      <c r="BC699" s="88"/>
      <c r="BD699" s="88"/>
      <c r="BE699" s="88"/>
      <c r="BF699" s="88"/>
      <c r="BG699" s="88"/>
      <c r="BH699" s="88"/>
      <c r="BI699" s="88"/>
      <c r="BJ699" s="88"/>
      <c r="BK699" s="88"/>
      <c r="BL699" s="88"/>
      <c r="BM699" s="88"/>
      <c r="BN699" s="88"/>
      <c r="BO699" s="88"/>
      <c r="BP699" s="88"/>
      <c r="BQ699" s="88"/>
      <c r="BR699" s="88"/>
      <c r="BS699" s="88"/>
      <c r="BT699" s="88"/>
      <c r="BU699" s="88"/>
      <c r="BV699" s="88"/>
      <c r="BW699" s="88">
        <v>13.03</v>
      </c>
      <c r="BX699" s="88">
        <v>14.97</v>
      </c>
      <c r="BY699" s="88"/>
      <c r="BZ699" s="88"/>
      <c r="CA699" s="88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</row>
    <row r="700" spans="1:101" ht="15">
      <c r="A700" s="10"/>
      <c r="B700" s="87">
        <v>43992</v>
      </c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>
        <v>6.31</v>
      </c>
      <c r="AC700" s="88">
        <v>7.11</v>
      </c>
      <c r="AD700" s="88">
        <v>8.43</v>
      </c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N700" s="88"/>
      <c r="BO700" s="88"/>
      <c r="BP700" s="88"/>
      <c r="BQ700" s="88"/>
      <c r="BR700" s="88"/>
      <c r="BS700" s="88"/>
      <c r="BT700" s="88"/>
      <c r="BU700" s="88"/>
      <c r="BV700" s="88"/>
      <c r="BW700" s="88">
        <v>12.95</v>
      </c>
      <c r="BX700" s="88">
        <v>14.97</v>
      </c>
      <c r="BY700" s="88"/>
      <c r="BZ700" s="88"/>
      <c r="CA700" s="88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</row>
    <row r="701" spans="1:101" ht="15">
      <c r="A701" s="10"/>
      <c r="B701" s="87">
        <v>43991</v>
      </c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>
        <v>6.6</v>
      </c>
      <c r="AC701" s="88">
        <v>7.18</v>
      </c>
      <c r="AD701" s="88">
        <v>8.6999999999999993</v>
      </c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  <c r="BA701" s="88"/>
      <c r="BB701" s="88"/>
      <c r="BC701" s="88"/>
      <c r="BD701" s="88"/>
      <c r="BE701" s="88"/>
      <c r="BF701" s="88"/>
      <c r="BG701" s="88"/>
      <c r="BH701" s="88"/>
      <c r="BI701" s="88"/>
      <c r="BJ701" s="88"/>
      <c r="BK701" s="88"/>
      <c r="BL701" s="88"/>
      <c r="BM701" s="88"/>
      <c r="BN701" s="88"/>
      <c r="BO701" s="88"/>
      <c r="BP701" s="88"/>
      <c r="BQ701" s="88"/>
      <c r="BR701" s="88"/>
      <c r="BS701" s="88"/>
      <c r="BT701" s="88"/>
      <c r="BU701" s="88"/>
      <c r="BV701" s="88"/>
      <c r="BW701" s="88">
        <v>13.04</v>
      </c>
      <c r="BX701" s="88">
        <v>14.91</v>
      </c>
      <c r="BY701" s="88"/>
      <c r="BZ701" s="88"/>
      <c r="CA701" s="88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</row>
    <row r="702" spans="1:101" ht="15">
      <c r="A702" s="10"/>
      <c r="B702" s="87">
        <v>43990</v>
      </c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>
        <v>6.75</v>
      </c>
      <c r="AC702" s="88">
        <v>7.54</v>
      </c>
      <c r="AD702" s="88">
        <v>8.6</v>
      </c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N702" s="88"/>
      <c r="BO702" s="88"/>
      <c r="BP702" s="88"/>
      <c r="BQ702" s="88"/>
      <c r="BR702" s="88"/>
      <c r="BS702" s="88"/>
      <c r="BT702" s="88"/>
      <c r="BU702" s="88"/>
      <c r="BV702" s="88"/>
      <c r="BW702" s="88">
        <v>13.38</v>
      </c>
      <c r="BX702" s="88">
        <v>15.08</v>
      </c>
      <c r="BY702" s="88"/>
      <c r="BZ702" s="88"/>
      <c r="CA702" s="88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</row>
    <row r="703" spans="1:101" ht="15">
      <c r="A703" s="10"/>
      <c r="B703" s="87">
        <v>43987</v>
      </c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>
        <v>6.89</v>
      </c>
      <c r="AC703" s="88">
        <v>8.1</v>
      </c>
      <c r="AD703" s="88">
        <v>9.2899999999999991</v>
      </c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  <c r="BA703" s="88"/>
      <c r="BB703" s="88"/>
      <c r="BC703" s="88"/>
      <c r="BD703" s="88"/>
      <c r="BE703" s="88"/>
      <c r="BF703" s="88"/>
      <c r="BG703" s="88"/>
      <c r="BH703" s="88"/>
      <c r="BI703" s="88"/>
      <c r="BJ703" s="88"/>
      <c r="BK703" s="88"/>
      <c r="BL703" s="88"/>
      <c r="BM703" s="88"/>
      <c r="BN703" s="88"/>
      <c r="BO703" s="88"/>
      <c r="BP703" s="88"/>
      <c r="BQ703" s="88"/>
      <c r="BR703" s="88"/>
      <c r="BS703" s="88"/>
      <c r="BT703" s="88"/>
      <c r="BU703" s="88"/>
      <c r="BV703" s="88"/>
      <c r="BW703" s="88">
        <v>13.35</v>
      </c>
      <c r="BX703" s="88">
        <v>15.13</v>
      </c>
      <c r="BY703" s="88"/>
      <c r="BZ703" s="88"/>
      <c r="CA703" s="88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</row>
    <row r="704" spans="1:101" ht="15">
      <c r="A704" s="10"/>
      <c r="B704" s="87">
        <v>43986</v>
      </c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>
        <v>6.63</v>
      </c>
      <c r="AC704" s="88">
        <v>7.88</v>
      </c>
      <c r="AD704" s="88">
        <v>9.02</v>
      </c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N704" s="88"/>
      <c r="BO704" s="88"/>
      <c r="BP704" s="88"/>
      <c r="BQ704" s="88"/>
      <c r="BR704" s="88"/>
      <c r="BS704" s="88"/>
      <c r="BT704" s="88"/>
      <c r="BU704" s="88"/>
      <c r="BV704" s="88"/>
      <c r="BW704" s="88">
        <v>12.98</v>
      </c>
      <c r="BX704" s="88">
        <v>14.75</v>
      </c>
      <c r="BY704" s="88"/>
      <c r="BZ704" s="88"/>
      <c r="CA704" s="88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</row>
    <row r="705" spans="1:101" ht="15">
      <c r="A705" s="10"/>
      <c r="B705" s="87">
        <v>43985</v>
      </c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>
        <v>6.69</v>
      </c>
      <c r="AC705" s="88">
        <v>7.78</v>
      </c>
      <c r="AD705" s="88">
        <v>8.81</v>
      </c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  <c r="BA705" s="88"/>
      <c r="BB705" s="88"/>
      <c r="BC705" s="88"/>
      <c r="BD705" s="88"/>
      <c r="BE705" s="88"/>
      <c r="BF705" s="88"/>
      <c r="BG705" s="88"/>
      <c r="BH705" s="88"/>
      <c r="BI705" s="88"/>
      <c r="BJ705" s="88"/>
      <c r="BK705" s="88"/>
      <c r="BL705" s="88"/>
      <c r="BM705" s="88"/>
      <c r="BN705" s="88"/>
      <c r="BO705" s="88"/>
      <c r="BP705" s="88"/>
      <c r="BQ705" s="88"/>
      <c r="BR705" s="88"/>
      <c r="BS705" s="88"/>
      <c r="BT705" s="88"/>
      <c r="BU705" s="88"/>
      <c r="BV705" s="88"/>
      <c r="BW705" s="88">
        <v>12.92</v>
      </c>
      <c r="BX705" s="88">
        <v>14.71</v>
      </c>
      <c r="BY705" s="88"/>
      <c r="BZ705" s="88"/>
      <c r="CA705" s="88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</row>
    <row r="706" spans="1:101" ht="15">
      <c r="A706" s="10"/>
      <c r="B706" s="87">
        <v>43984</v>
      </c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>
        <v>6.24</v>
      </c>
      <c r="AC706" s="88">
        <v>7.21</v>
      </c>
      <c r="AD706" s="88">
        <v>7.88</v>
      </c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N706" s="88"/>
      <c r="BO706" s="88"/>
      <c r="BP706" s="88"/>
      <c r="BQ706" s="88"/>
      <c r="BR706" s="88"/>
      <c r="BS706" s="88"/>
      <c r="BT706" s="88"/>
      <c r="BU706" s="88"/>
      <c r="BV706" s="88"/>
      <c r="BW706" s="88">
        <v>12.81</v>
      </c>
      <c r="BX706" s="88">
        <v>14.63</v>
      </c>
      <c r="BY706" s="88"/>
      <c r="BZ706" s="88"/>
      <c r="CA706" s="88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</row>
    <row r="707" spans="1:101" ht="15">
      <c r="A707" s="10"/>
      <c r="B707" s="87">
        <v>43983</v>
      </c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>
        <v>5.78</v>
      </c>
      <c r="AC707" s="88">
        <v>6.37</v>
      </c>
      <c r="AD707" s="88">
        <v>7.41</v>
      </c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N707" s="88"/>
      <c r="BO707" s="88"/>
      <c r="BP707" s="88"/>
      <c r="BQ707" s="88"/>
      <c r="BR707" s="88"/>
      <c r="BS707" s="88"/>
      <c r="BT707" s="88"/>
      <c r="BU707" s="88"/>
      <c r="BV707" s="88"/>
      <c r="BW707" s="88">
        <v>12.46</v>
      </c>
      <c r="BX707" s="88">
        <v>14.33</v>
      </c>
      <c r="BY707" s="88"/>
      <c r="BZ707" s="88"/>
      <c r="CA707" s="88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</row>
    <row r="708" spans="1:101" ht="15">
      <c r="A708" s="10"/>
      <c r="B708" s="87">
        <v>43980</v>
      </c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>
        <v>5.19</v>
      </c>
      <c r="AB708" s="88">
        <v>5.93</v>
      </c>
      <c r="AC708" s="88">
        <v>6.97</v>
      </c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N708" s="88"/>
      <c r="BO708" s="88"/>
      <c r="BP708" s="88"/>
      <c r="BQ708" s="88"/>
      <c r="BR708" s="88"/>
      <c r="BS708" s="88"/>
      <c r="BT708" s="88"/>
      <c r="BU708" s="88"/>
      <c r="BV708" s="88"/>
      <c r="BW708" s="88">
        <v>12.6</v>
      </c>
      <c r="BX708" s="88">
        <v>14.32</v>
      </c>
      <c r="BY708" s="88"/>
      <c r="BZ708" s="88"/>
      <c r="CA708" s="88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</row>
    <row r="709" spans="1:101" ht="15">
      <c r="A709" s="10"/>
      <c r="B709" s="87">
        <v>43979</v>
      </c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>
        <v>4.79</v>
      </c>
      <c r="AB709" s="88">
        <v>5.7</v>
      </c>
      <c r="AC709" s="88">
        <v>6.36</v>
      </c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  <c r="BA709" s="88"/>
      <c r="BB709" s="88"/>
      <c r="BC709" s="88"/>
      <c r="BD709" s="88"/>
      <c r="BE709" s="88"/>
      <c r="BF709" s="88"/>
      <c r="BG709" s="88"/>
      <c r="BH709" s="88"/>
      <c r="BI709" s="88"/>
      <c r="BJ709" s="88"/>
      <c r="BK709" s="88"/>
      <c r="BL709" s="88"/>
      <c r="BM709" s="88"/>
      <c r="BN709" s="88"/>
      <c r="BO709" s="88"/>
      <c r="BP709" s="88"/>
      <c r="BQ709" s="88"/>
      <c r="BR709" s="88"/>
      <c r="BS709" s="88"/>
      <c r="BT709" s="88"/>
      <c r="BU709" s="88"/>
      <c r="BV709" s="88"/>
      <c r="BW709" s="88">
        <v>12.44</v>
      </c>
      <c r="BX709" s="88">
        <v>14.38</v>
      </c>
      <c r="BY709" s="88"/>
      <c r="BZ709" s="88"/>
      <c r="CA709" s="88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</row>
    <row r="710" spans="1:101" ht="15">
      <c r="A710" s="10"/>
      <c r="B710" s="87">
        <v>43978</v>
      </c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>
        <v>4.91</v>
      </c>
      <c r="AB710" s="88">
        <v>5.7</v>
      </c>
      <c r="AC710" s="88">
        <v>6.51</v>
      </c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N710" s="88"/>
      <c r="BO710" s="88"/>
      <c r="BP710" s="88"/>
      <c r="BQ710" s="88"/>
      <c r="BR710" s="88"/>
      <c r="BS710" s="88"/>
      <c r="BT710" s="88"/>
      <c r="BU710" s="88"/>
      <c r="BV710" s="88"/>
      <c r="BW710" s="88">
        <v>12.55</v>
      </c>
      <c r="BX710" s="88">
        <v>14.41</v>
      </c>
      <c r="BY710" s="88"/>
      <c r="BZ710" s="88"/>
      <c r="CA710" s="88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</row>
    <row r="711" spans="1:101" ht="15">
      <c r="A711" s="10"/>
      <c r="B711" s="87">
        <v>43977</v>
      </c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>
        <v>5.51</v>
      </c>
      <c r="AB711" s="88">
        <v>6.15</v>
      </c>
      <c r="AC711" s="88">
        <v>6.68</v>
      </c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  <c r="BA711" s="88"/>
      <c r="BB711" s="88"/>
      <c r="BC711" s="88"/>
      <c r="BD711" s="88"/>
      <c r="BE711" s="88"/>
      <c r="BF711" s="88"/>
      <c r="BG711" s="88"/>
      <c r="BH711" s="88"/>
      <c r="BI711" s="88"/>
      <c r="BJ711" s="88"/>
      <c r="BK711" s="88"/>
      <c r="BL711" s="88"/>
      <c r="BM711" s="88"/>
      <c r="BN711" s="88"/>
      <c r="BO711" s="88"/>
      <c r="BP711" s="88"/>
      <c r="BQ711" s="88"/>
      <c r="BR711" s="88"/>
      <c r="BS711" s="88"/>
      <c r="BT711" s="88"/>
      <c r="BU711" s="88"/>
      <c r="BV711" s="88"/>
      <c r="BW711" s="88">
        <v>12.86</v>
      </c>
      <c r="BX711" s="88">
        <v>14.73</v>
      </c>
      <c r="BY711" s="88"/>
      <c r="BZ711" s="88"/>
      <c r="CA711" s="88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</row>
    <row r="712" spans="1:101" ht="15">
      <c r="A712" s="10"/>
      <c r="B712" s="87">
        <v>43976</v>
      </c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>
        <v>5.31</v>
      </c>
      <c r="AB712" s="88">
        <v>6.48</v>
      </c>
      <c r="AC712" s="88">
        <v>7.15</v>
      </c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N712" s="88"/>
      <c r="BO712" s="88"/>
      <c r="BP712" s="88"/>
      <c r="BQ712" s="88"/>
      <c r="BR712" s="88"/>
      <c r="BS712" s="88"/>
      <c r="BT712" s="88"/>
      <c r="BU712" s="88"/>
      <c r="BV712" s="88"/>
      <c r="BW712" s="88">
        <v>12.98</v>
      </c>
      <c r="BX712" s="88">
        <v>14.8</v>
      </c>
      <c r="BY712" s="88"/>
      <c r="BZ712" s="88"/>
      <c r="CA712" s="88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</row>
    <row r="713" spans="1:101" ht="15">
      <c r="A713" s="10"/>
      <c r="B713" s="87">
        <v>43973</v>
      </c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>
        <v>4.6100000000000003</v>
      </c>
      <c r="AB713" s="88">
        <v>5.75</v>
      </c>
      <c r="AC713" s="88">
        <v>6.33</v>
      </c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  <c r="BA713" s="88"/>
      <c r="BB713" s="88"/>
      <c r="BC713" s="88"/>
      <c r="BD713" s="88"/>
      <c r="BE713" s="88"/>
      <c r="BF713" s="88"/>
      <c r="BG713" s="88"/>
      <c r="BH713" s="88"/>
      <c r="BI713" s="88"/>
      <c r="BJ713" s="88"/>
      <c r="BK713" s="88"/>
      <c r="BL713" s="88"/>
      <c r="BM713" s="88"/>
      <c r="BN713" s="88"/>
      <c r="BO713" s="88"/>
      <c r="BP713" s="88"/>
      <c r="BQ713" s="88"/>
      <c r="BR713" s="88"/>
      <c r="BS713" s="88"/>
      <c r="BT713" s="88"/>
      <c r="BU713" s="88"/>
      <c r="BV713" s="88"/>
      <c r="BW713" s="88">
        <v>12.58</v>
      </c>
      <c r="BX713" s="88">
        <v>14.48</v>
      </c>
      <c r="BY713" s="88"/>
      <c r="BZ713" s="88"/>
      <c r="CA713" s="88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</row>
    <row r="714" spans="1:101" ht="15">
      <c r="A714" s="10"/>
      <c r="B714" s="87">
        <v>43972</v>
      </c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>
        <v>4.95</v>
      </c>
      <c r="AB714" s="88">
        <v>5.63</v>
      </c>
      <c r="AC714" s="88">
        <v>6.39</v>
      </c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N714" s="88"/>
      <c r="BO714" s="88"/>
      <c r="BP714" s="88"/>
      <c r="BQ714" s="88"/>
      <c r="BR714" s="88"/>
      <c r="BS714" s="88"/>
      <c r="BT714" s="88"/>
      <c r="BU714" s="88"/>
      <c r="BV714" s="88"/>
      <c r="BW714" s="88">
        <v>12.74</v>
      </c>
      <c r="BX714" s="88">
        <v>14.81</v>
      </c>
      <c r="BY714" s="88"/>
      <c r="BZ714" s="88"/>
      <c r="CA714" s="88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</row>
    <row r="715" spans="1:101" ht="15">
      <c r="A715" s="10"/>
      <c r="B715" s="87">
        <v>43971</v>
      </c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>
        <v>5.46</v>
      </c>
      <c r="AB715" s="88">
        <v>6.13</v>
      </c>
      <c r="AC715" s="88">
        <v>6.72</v>
      </c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  <c r="BA715" s="88"/>
      <c r="BB715" s="88"/>
      <c r="BC715" s="88"/>
      <c r="BD715" s="88"/>
      <c r="BE715" s="88"/>
      <c r="BF715" s="88"/>
      <c r="BG715" s="88"/>
      <c r="BH715" s="88"/>
      <c r="BI715" s="88"/>
      <c r="BJ715" s="88"/>
      <c r="BK715" s="88"/>
      <c r="BL715" s="88"/>
      <c r="BM715" s="88"/>
      <c r="BN715" s="88"/>
      <c r="BO715" s="88"/>
      <c r="BP715" s="88"/>
      <c r="BQ715" s="88"/>
      <c r="BR715" s="88"/>
      <c r="BS715" s="88"/>
      <c r="BT715" s="88"/>
      <c r="BU715" s="88"/>
      <c r="BV715" s="88"/>
      <c r="BW715" s="88">
        <v>13.05</v>
      </c>
      <c r="BX715" s="88">
        <v>14.8</v>
      </c>
      <c r="BY715" s="88"/>
      <c r="BZ715" s="88"/>
      <c r="CA715" s="88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</row>
    <row r="716" spans="1:101" ht="15">
      <c r="A716" s="10"/>
      <c r="B716" s="87">
        <v>43970</v>
      </c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>
        <v>5.65</v>
      </c>
      <c r="AB716" s="88">
        <v>6.19</v>
      </c>
      <c r="AC716" s="88">
        <v>6.93</v>
      </c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N716" s="88"/>
      <c r="BO716" s="88"/>
      <c r="BP716" s="88"/>
      <c r="BQ716" s="88"/>
      <c r="BR716" s="88"/>
      <c r="BS716" s="88"/>
      <c r="BT716" s="88"/>
      <c r="BU716" s="88"/>
      <c r="BV716" s="88"/>
      <c r="BW716" s="88">
        <v>13.01</v>
      </c>
      <c r="BX716" s="88">
        <v>14.62</v>
      </c>
      <c r="BY716" s="88"/>
      <c r="BZ716" s="88"/>
      <c r="CA716" s="88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</row>
    <row r="717" spans="1:101" ht="15">
      <c r="A717" s="10"/>
      <c r="B717" s="87">
        <v>43969</v>
      </c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>
        <v>5.68</v>
      </c>
      <c r="AB717" s="88">
        <v>6.39</v>
      </c>
      <c r="AC717" s="88">
        <v>7.08</v>
      </c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  <c r="BA717" s="88"/>
      <c r="BB717" s="88"/>
      <c r="BC717" s="88"/>
      <c r="BD717" s="88"/>
      <c r="BE717" s="88"/>
      <c r="BF717" s="88"/>
      <c r="BG717" s="88"/>
      <c r="BH717" s="88"/>
      <c r="BI717" s="88"/>
      <c r="BJ717" s="88"/>
      <c r="BK717" s="88"/>
      <c r="BL717" s="88"/>
      <c r="BM717" s="88"/>
      <c r="BN717" s="88"/>
      <c r="BO717" s="88"/>
      <c r="BP717" s="88"/>
      <c r="BQ717" s="88"/>
      <c r="BR717" s="88"/>
      <c r="BS717" s="88"/>
      <c r="BT717" s="88"/>
      <c r="BU717" s="88"/>
      <c r="BV717" s="88"/>
      <c r="BW717" s="88">
        <v>13.04</v>
      </c>
      <c r="BX717" s="88">
        <v>14.55</v>
      </c>
      <c r="BY717" s="88"/>
      <c r="BZ717" s="88"/>
      <c r="CA717" s="88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</row>
    <row r="718" spans="1:101" ht="15">
      <c r="A718" s="10"/>
      <c r="B718" s="87">
        <v>43966</v>
      </c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>
        <v>5.83</v>
      </c>
      <c r="AB718" s="88">
        <v>6.67</v>
      </c>
      <c r="AC718" s="88">
        <v>7.38</v>
      </c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N718" s="88"/>
      <c r="BO718" s="88"/>
      <c r="BP718" s="88"/>
      <c r="BQ718" s="88"/>
      <c r="BR718" s="88"/>
      <c r="BS718" s="88"/>
      <c r="BT718" s="88"/>
      <c r="BU718" s="88"/>
      <c r="BV718" s="88"/>
      <c r="BW718" s="88">
        <v>12.8</v>
      </c>
      <c r="BX718" s="88">
        <v>14.16</v>
      </c>
      <c r="BY718" s="88"/>
      <c r="BZ718" s="88"/>
      <c r="CA718" s="88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</row>
    <row r="719" spans="1:101" ht="15">
      <c r="A719" s="10"/>
      <c r="B719" s="87">
        <v>43965</v>
      </c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>
        <v>5.85</v>
      </c>
      <c r="AB719" s="88">
        <v>6.53</v>
      </c>
      <c r="AC719" s="88">
        <v>7.31</v>
      </c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  <c r="BA719" s="88"/>
      <c r="BB719" s="88"/>
      <c r="BC719" s="88"/>
      <c r="BD719" s="88"/>
      <c r="BE719" s="88"/>
      <c r="BF719" s="88"/>
      <c r="BG719" s="88"/>
      <c r="BH719" s="88"/>
      <c r="BI719" s="88"/>
      <c r="BJ719" s="88"/>
      <c r="BK719" s="88"/>
      <c r="BL719" s="88"/>
      <c r="BM719" s="88"/>
      <c r="BN719" s="88"/>
      <c r="BO719" s="88"/>
      <c r="BP719" s="88"/>
      <c r="BQ719" s="88"/>
      <c r="BR719" s="88"/>
      <c r="BS719" s="88"/>
      <c r="BT719" s="88"/>
      <c r="BU719" s="88"/>
      <c r="BV719" s="88"/>
      <c r="BW719" s="88">
        <v>12.79</v>
      </c>
      <c r="BX719" s="88">
        <v>14.16</v>
      </c>
      <c r="BY719" s="88"/>
      <c r="BZ719" s="88"/>
      <c r="CA719" s="88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</row>
    <row r="720" spans="1:101" ht="15">
      <c r="A720" s="10"/>
      <c r="B720" s="87">
        <v>43964</v>
      </c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>
        <v>5.64</v>
      </c>
      <c r="AB720" s="88">
        <v>6.44</v>
      </c>
      <c r="AC720" s="88">
        <v>7.15</v>
      </c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88"/>
      <c r="BT720" s="88"/>
      <c r="BU720" s="88"/>
      <c r="BV720" s="88"/>
      <c r="BW720" s="88">
        <v>12.59</v>
      </c>
      <c r="BX720" s="88">
        <v>13.9</v>
      </c>
      <c r="BY720" s="88"/>
      <c r="BZ720" s="88"/>
      <c r="CA720" s="88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</row>
    <row r="721" spans="1:101" ht="15">
      <c r="A721" s="10"/>
      <c r="B721" s="87">
        <v>43963</v>
      </c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>
        <v>5.96</v>
      </c>
      <c r="AB721" s="88">
        <v>6.66</v>
      </c>
      <c r="AC721" s="88">
        <v>7.39</v>
      </c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  <c r="BA721" s="88"/>
      <c r="BB721" s="88"/>
      <c r="BC721" s="88"/>
      <c r="BD721" s="88"/>
      <c r="BE721" s="88"/>
      <c r="BF721" s="88"/>
      <c r="BG721" s="88"/>
      <c r="BH721" s="88"/>
      <c r="BI721" s="88"/>
      <c r="BJ721" s="88"/>
      <c r="BK721" s="88"/>
      <c r="BL721" s="88"/>
      <c r="BM721" s="88"/>
      <c r="BN721" s="88"/>
      <c r="BO721" s="88"/>
      <c r="BP721" s="88"/>
      <c r="BQ721" s="88"/>
      <c r="BR721" s="88"/>
      <c r="BS721" s="88"/>
      <c r="BT721" s="88"/>
      <c r="BU721" s="88"/>
      <c r="BV721" s="88"/>
      <c r="BW721" s="88">
        <v>12.59</v>
      </c>
      <c r="BX721" s="88">
        <v>13.98</v>
      </c>
      <c r="BY721" s="88"/>
      <c r="BZ721" s="88"/>
      <c r="CA721" s="88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</row>
    <row r="722" spans="1:101" ht="15">
      <c r="A722" s="10"/>
      <c r="B722" s="87">
        <v>43962</v>
      </c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>
        <v>6.21</v>
      </c>
      <c r="AB722" s="88">
        <v>6.85</v>
      </c>
      <c r="AC722" s="88">
        <v>7.69</v>
      </c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88"/>
      <c r="BT722" s="88"/>
      <c r="BU722" s="88"/>
      <c r="BV722" s="88"/>
      <c r="BW722" s="88">
        <v>12.74</v>
      </c>
      <c r="BX722" s="88">
        <v>14.1</v>
      </c>
      <c r="BY722" s="88"/>
      <c r="BZ722" s="88"/>
      <c r="CA722" s="88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</row>
    <row r="723" spans="1:101" ht="15">
      <c r="A723" s="10"/>
      <c r="B723" s="87">
        <v>43959</v>
      </c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>
        <v>6.26</v>
      </c>
      <c r="AB723" s="88">
        <v>7.17</v>
      </c>
      <c r="AC723" s="88">
        <v>7.68</v>
      </c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  <c r="BA723" s="88"/>
      <c r="BB723" s="88"/>
      <c r="BC723" s="88"/>
      <c r="BD723" s="88"/>
      <c r="BE723" s="88"/>
      <c r="BF723" s="88"/>
      <c r="BG723" s="88"/>
      <c r="BH723" s="88"/>
      <c r="BI723" s="88"/>
      <c r="BJ723" s="88"/>
      <c r="BK723" s="88"/>
      <c r="BL723" s="88"/>
      <c r="BM723" s="88"/>
      <c r="BN723" s="88"/>
      <c r="BO723" s="88"/>
      <c r="BP723" s="88"/>
      <c r="BQ723" s="88"/>
      <c r="BR723" s="88"/>
      <c r="BS723" s="88"/>
      <c r="BT723" s="88"/>
      <c r="BU723" s="88"/>
      <c r="BV723" s="88"/>
      <c r="BW723" s="88">
        <v>12.67</v>
      </c>
      <c r="BX723" s="88">
        <v>14.26</v>
      </c>
      <c r="BY723" s="88"/>
      <c r="BZ723" s="88"/>
      <c r="CA723" s="88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</row>
    <row r="724" spans="1:101" ht="15">
      <c r="A724" s="10"/>
      <c r="B724" s="87">
        <v>43958</v>
      </c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>
        <v>6.03</v>
      </c>
      <c r="AB724" s="88">
        <v>7.11</v>
      </c>
      <c r="AC724" s="88">
        <v>7.76</v>
      </c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88"/>
      <c r="BT724" s="88"/>
      <c r="BU724" s="88"/>
      <c r="BV724" s="88"/>
      <c r="BW724" s="88">
        <v>12.62</v>
      </c>
      <c r="BX724" s="88">
        <v>14.18</v>
      </c>
      <c r="BY724" s="88"/>
      <c r="BZ724" s="88"/>
      <c r="CA724" s="88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</row>
    <row r="725" spans="1:101" ht="15">
      <c r="A725" s="10"/>
      <c r="B725" s="87">
        <v>43957</v>
      </c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>
        <v>5.94</v>
      </c>
      <c r="AB725" s="88">
        <v>6.95</v>
      </c>
      <c r="AC725" s="88">
        <v>7.72</v>
      </c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  <c r="BA725" s="88"/>
      <c r="BB725" s="88"/>
      <c r="BC725" s="88"/>
      <c r="BD725" s="88"/>
      <c r="BE725" s="88"/>
      <c r="BF725" s="88"/>
      <c r="BG725" s="88"/>
      <c r="BH725" s="88"/>
      <c r="BI725" s="88"/>
      <c r="BJ725" s="88"/>
      <c r="BK725" s="88"/>
      <c r="BL725" s="88"/>
      <c r="BM725" s="88"/>
      <c r="BN725" s="88"/>
      <c r="BO725" s="88"/>
      <c r="BP725" s="88"/>
      <c r="BQ725" s="88"/>
      <c r="BR725" s="88"/>
      <c r="BS725" s="88"/>
      <c r="BT725" s="88"/>
      <c r="BU725" s="88"/>
      <c r="BV725" s="88"/>
      <c r="BW725" s="88">
        <v>12.59</v>
      </c>
      <c r="BX725" s="88">
        <v>14.03</v>
      </c>
      <c r="BY725" s="88"/>
      <c r="BZ725" s="88"/>
      <c r="CA725" s="88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</row>
    <row r="726" spans="1:101" ht="15">
      <c r="A726" s="10"/>
      <c r="B726" s="87">
        <v>43956</v>
      </c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>
        <v>6.27</v>
      </c>
      <c r="AB726" s="88">
        <v>7.03</v>
      </c>
      <c r="AC726" s="88">
        <v>7.71</v>
      </c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88"/>
      <c r="BT726" s="88"/>
      <c r="BU726" s="88"/>
      <c r="BV726" s="88"/>
      <c r="BW726" s="88">
        <v>12.43</v>
      </c>
      <c r="BX726" s="88">
        <v>13.78</v>
      </c>
      <c r="BY726" s="88"/>
      <c r="BZ726" s="88"/>
      <c r="CA726" s="88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</row>
    <row r="727" spans="1:101" ht="15">
      <c r="A727" s="10"/>
      <c r="B727" s="87">
        <v>43955</v>
      </c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>
        <v>6.39</v>
      </c>
      <c r="AB727" s="88">
        <v>7.11</v>
      </c>
      <c r="AC727" s="88">
        <v>7.77</v>
      </c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88"/>
      <c r="BT727" s="88"/>
      <c r="BU727" s="88"/>
      <c r="BV727" s="88"/>
      <c r="BW727" s="88">
        <v>12.3</v>
      </c>
      <c r="BX727" s="88">
        <v>13.73</v>
      </c>
      <c r="BY727" s="88"/>
      <c r="BZ727" s="88"/>
      <c r="CA727" s="88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</row>
    <row r="728" spans="1:101" ht="15">
      <c r="A728" s="10"/>
      <c r="B728" s="87">
        <v>43951</v>
      </c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>
        <v>6.15</v>
      </c>
      <c r="AA728" s="88">
        <v>6.88</v>
      </c>
      <c r="AB728" s="88">
        <v>7.85</v>
      </c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88"/>
      <c r="BT728" s="88"/>
      <c r="BU728" s="88"/>
      <c r="BV728" s="88"/>
      <c r="BW728" s="88">
        <v>12.5</v>
      </c>
      <c r="BX728" s="88">
        <v>13.96</v>
      </c>
      <c r="BY728" s="88"/>
      <c r="BZ728" s="88"/>
      <c r="CA728" s="88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</row>
    <row r="729" spans="1:101" ht="15">
      <c r="A729" s="10"/>
      <c r="B729" s="87">
        <v>43950</v>
      </c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>
        <v>6.45</v>
      </c>
      <c r="AA729" s="88">
        <v>6.76</v>
      </c>
      <c r="AB729" s="88">
        <v>7.6</v>
      </c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N729" s="88"/>
      <c r="BO729" s="88"/>
      <c r="BP729" s="88"/>
      <c r="BQ729" s="88"/>
      <c r="BR729" s="88"/>
      <c r="BS729" s="88"/>
      <c r="BT729" s="88"/>
      <c r="BU729" s="88"/>
      <c r="BV729" s="88"/>
      <c r="BW729" s="88">
        <v>12.47</v>
      </c>
      <c r="BX729" s="88">
        <v>14.01</v>
      </c>
      <c r="BY729" s="88"/>
      <c r="BZ729" s="88"/>
      <c r="CA729" s="88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</row>
    <row r="730" spans="1:101" ht="15">
      <c r="A730" s="10"/>
      <c r="B730" s="87">
        <v>43949</v>
      </c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>
        <v>6.34</v>
      </c>
      <c r="AA730" s="88">
        <v>6.78</v>
      </c>
      <c r="AB730" s="88">
        <v>7.62</v>
      </c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N730" s="88"/>
      <c r="BO730" s="88"/>
      <c r="BP730" s="88"/>
      <c r="BQ730" s="88"/>
      <c r="BR730" s="88"/>
      <c r="BS730" s="88"/>
      <c r="BT730" s="88"/>
      <c r="BU730" s="88"/>
      <c r="BV730" s="88"/>
      <c r="BW730" s="88">
        <v>12.55</v>
      </c>
      <c r="BX730" s="88">
        <v>14.12</v>
      </c>
      <c r="BY730" s="88"/>
      <c r="BZ730" s="88"/>
      <c r="CA730" s="88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</row>
    <row r="731" spans="1:101" ht="15">
      <c r="A731" s="10"/>
      <c r="B731" s="87">
        <v>43948</v>
      </c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>
        <v>6.19</v>
      </c>
      <c r="AA731" s="88">
        <v>6.85</v>
      </c>
      <c r="AB731" s="88">
        <v>7.51</v>
      </c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  <c r="BA731" s="88"/>
      <c r="BB731" s="88"/>
      <c r="BC731" s="88"/>
      <c r="BD731" s="88"/>
      <c r="BE731" s="88"/>
      <c r="BF731" s="88"/>
      <c r="BG731" s="88"/>
      <c r="BH731" s="88"/>
      <c r="BI731" s="88"/>
      <c r="BJ731" s="88"/>
      <c r="BK731" s="88"/>
      <c r="BL731" s="88"/>
      <c r="BM731" s="88"/>
      <c r="BN731" s="88"/>
      <c r="BO731" s="88"/>
      <c r="BP731" s="88"/>
      <c r="BQ731" s="88"/>
      <c r="BR731" s="88"/>
      <c r="BS731" s="88"/>
      <c r="BT731" s="88"/>
      <c r="BU731" s="88"/>
      <c r="BV731" s="88"/>
      <c r="BW731" s="88">
        <v>12.55</v>
      </c>
      <c r="BX731" s="88">
        <v>14.08</v>
      </c>
      <c r="BY731" s="88"/>
      <c r="BZ731" s="88"/>
      <c r="CA731" s="88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</row>
    <row r="732" spans="1:101" ht="15">
      <c r="A732" s="10"/>
      <c r="B732" s="87">
        <v>43945</v>
      </c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>
        <v>6.24</v>
      </c>
      <c r="AA732" s="88">
        <v>7.02</v>
      </c>
      <c r="AB732" s="88">
        <v>7.5</v>
      </c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N732" s="88"/>
      <c r="BO732" s="88"/>
      <c r="BP732" s="88"/>
      <c r="BQ732" s="88"/>
      <c r="BR732" s="88"/>
      <c r="BS732" s="88"/>
      <c r="BT732" s="88"/>
      <c r="BU732" s="88"/>
      <c r="BV732" s="88"/>
      <c r="BW732" s="88">
        <v>12.65</v>
      </c>
      <c r="BX732" s="88">
        <v>14.26</v>
      </c>
      <c r="BY732" s="88"/>
      <c r="BZ732" s="88"/>
      <c r="CA732" s="88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</row>
    <row r="733" spans="1:101" ht="15">
      <c r="A733" s="10"/>
      <c r="B733" s="87">
        <v>43944</v>
      </c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>
        <v>6.54</v>
      </c>
      <c r="AA733" s="88">
        <v>7.41</v>
      </c>
      <c r="AB733" s="88">
        <v>7.73</v>
      </c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  <c r="BA733" s="88"/>
      <c r="BB733" s="88"/>
      <c r="BC733" s="88"/>
      <c r="BD733" s="88"/>
      <c r="BE733" s="88"/>
      <c r="BF733" s="88"/>
      <c r="BG733" s="88"/>
      <c r="BH733" s="88"/>
      <c r="BI733" s="88"/>
      <c r="BJ733" s="88"/>
      <c r="BK733" s="88"/>
      <c r="BL733" s="88"/>
      <c r="BM733" s="88"/>
      <c r="BN733" s="88"/>
      <c r="BO733" s="88"/>
      <c r="BP733" s="88"/>
      <c r="BQ733" s="88"/>
      <c r="BR733" s="88"/>
      <c r="BS733" s="88"/>
      <c r="BT733" s="88"/>
      <c r="BU733" s="88"/>
      <c r="BV733" s="88"/>
      <c r="BW733" s="88">
        <v>12.83</v>
      </c>
      <c r="BX733" s="88">
        <v>14.36</v>
      </c>
      <c r="BY733" s="88"/>
      <c r="BZ733" s="88"/>
      <c r="CA733" s="88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</row>
    <row r="734" spans="1:101" ht="15">
      <c r="A734" s="10"/>
      <c r="B734" s="87">
        <v>43943</v>
      </c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>
        <v>6.95</v>
      </c>
      <c r="AA734" s="88">
        <v>7.66</v>
      </c>
      <c r="AB734" s="88">
        <v>8.08</v>
      </c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N734" s="88"/>
      <c r="BO734" s="88"/>
      <c r="BP734" s="88"/>
      <c r="BQ734" s="88"/>
      <c r="BR734" s="88"/>
      <c r="BS734" s="88"/>
      <c r="BT734" s="88"/>
      <c r="BU734" s="88"/>
      <c r="BV734" s="88"/>
      <c r="BW734" s="88">
        <v>12.95</v>
      </c>
      <c r="BX734" s="88">
        <v>14.26</v>
      </c>
      <c r="BY734" s="88"/>
      <c r="BZ734" s="88"/>
      <c r="CA734" s="88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</row>
    <row r="735" spans="1:101" ht="15">
      <c r="A735" s="10"/>
      <c r="B735" s="87">
        <v>43942</v>
      </c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>
        <v>7.1</v>
      </c>
      <c r="AA735" s="88">
        <v>7.53</v>
      </c>
      <c r="AB735" s="88">
        <v>7.97</v>
      </c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  <c r="BA735" s="88"/>
      <c r="BB735" s="88"/>
      <c r="BC735" s="88"/>
      <c r="BD735" s="88"/>
      <c r="BE735" s="88"/>
      <c r="BF735" s="88"/>
      <c r="BG735" s="88"/>
      <c r="BH735" s="88"/>
      <c r="BI735" s="88"/>
      <c r="BJ735" s="88"/>
      <c r="BK735" s="88"/>
      <c r="BL735" s="88"/>
      <c r="BM735" s="88"/>
      <c r="BN735" s="88"/>
      <c r="BO735" s="88"/>
      <c r="BP735" s="88"/>
      <c r="BQ735" s="88"/>
      <c r="BR735" s="88"/>
      <c r="BS735" s="88"/>
      <c r="BT735" s="88"/>
      <c r="BU735" s="88"/>
      <c r="BV735" s="88"/>
      <c r="BW735" s="88">
        <v>13.11</v>
      </c>
      <c r="BX735" s="88">
        <v>13.38</v>
      </c>
      <c r="BY735" s="88"/>
      <c r="BZ735" s="88"/>
      <c r="CA735" s="88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</row>
    <row r="736" spans="1:101" ht="15">
      <c r="A736" s="10"/>
      <c r="B736" s="87">
        <v>43941</v>
      </c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>
        <v>7.41</v>
      </c>
      <c r="AA736" s="88">
        <v>7.88</v>
      </c>
      <c r="AB736" s="88">
        <v>8.2799999999999994</v>
      </c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N736" s="88"/>
      <c r="BO736" s="88"/>
      <c r="BP736" s="88"/>
      <c r="BQ736" s="88"/>
      <c r="BR736" s="88"/>
      <c r="BS736" s="88"/>
      <c r="BT736" s="88"/>
      <c r="BU736" s="88"/>
      <c r="BV736" s="88"/>
      <c r="BW736" s="88">
        <v>13.43</v>
      </c>
      <c r="BX736" s="88">
        <v>14.83</v>
      </c>
      <c r="BY736" s="88"/>
      <c r="BZ736" s="88"/>
      <c r="CA736" s="88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</row>
    <row r="737" spans="1:101" ht="15">
      <c r="A737" s="10"/>
      <c r="B737" s="87">
        <v>43938</v>
      </c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>
        <v>7.75</v>
      </c>
      <c r="AA737" s="88">
        <v>8.16</v>
      </c>
      <c r="AB737" s="88">
        <v>8.43</v>
      </c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  <c r="BA737" s="88"/>
      <c r="BB737" s="88"/>
      <c r="BC737" s="88"/>
      <c r="BD737" s="88"/>
      <c r="BE737" s="88"/>
      <c r="BF737" s="88"/>
      <c r="BG737" s="88"/>
      <c r="BH737" s="88"/>
      <c r="BI737" s="88"/>
      <c r="BJ737" s="88"/>
      <c r="BK737" s="88"/>
      <c r="BL737" s="88"/>
      <c r="BM737" s="88"/>
      <c r="BN737" s="88"/>
      <c r="BO737" s="88"/>
      <c r="BP737" s="88"/>
      <c r="BQ737" s="88"/>
      <c r="BR737" s="88"/>
      <c r="BS737" s="88"/>
      <c r="BT737" s="88"/>
      <c r="BU737" s="88"/>
      <c r="BV737" s="88"/>
      <c r="BW737" s="88">
        <v>13.54</v>
      </c>
      <c r="BX737" s="88">
        <v>15.03</v>
      </c>
      <c r="BY737" s="88"/>
      <c r="BZ737" s="88"/>
      <c r="CA737" s="88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</row>
    <row r="738" spans="1:101" ht="15">
      <c r="A738" s="10"/>
      <c r="B738" s="87">
        <v>43937</v>
      </c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>
        <v>7.63</v>
      </c>
      <c r="AA738" s="88">
        <v>8.0500000000000007</v>
      </c>
      <c r="AB738" s="88">
        <v>8.19</v>
      </c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N738" s="88"/>
      <c r="BO738" s="88"/>
      <c r="BP738" s="88"/>
      <c r="BQ738" s="88"/>
      <c r="BR738" s="88"/>
      <c r="BS738" s="88"/>
      <c r="BT738" s="88"/>
      <c r="BU738" s="88"/>
      <c r="BV738" s="88"/>
      <c r="BW738" s="88">
        <v>13.38</v>
      </c>
      <c r="BX738" s="88">
        <v>14.98</v>
      </c>
      <c r="BY738" s="88"/>
      <c r="BZ738" s="88"/>
      <c r="CA738" s="88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</row>
    <row r="739" spans="1:101" ht="15">
      <c r="A739" s="10"/>
      <c r="B739" s="87">
        <v>43936</v>
      </c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>
        <v>7.45</v>
      </c>
      <c r="AA739" s="88">
        <v>7.75</v>
      </c>
      <c r="AB739" s="88">
        <v>7.78</v>
      </c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  <c r="BA739" s="88"/>
      <c r="BB739" s="88"/>
      <c r="BC739" s="88"/>
      <c r="BD739" s="88"/>
      <c r="BE739" s="88"/>
      <c r="BF739" s="88"/>
      <c r="BG739" s="88"/>
      <c r="BH739" s="88"/>
      <c r="BI739" s="88"/>
      <c r="BJ739" s="88"/>
      <c r="BK739" s="88"/>
      <c r="BL739" s="88"/>
      <c r="BM739" s="88"/>
      <c r="BN739" s="88"/>
      <c r="BO739" s="88"/>
      <c r="BP739" s="88"/>
      <c r="BQ739" s="88"/>
      <c r="BR739" s="88"/>
      <c r="BS739" s="88"/>
      <c r="BT739" s="88"/>
      <c r="BU739" s="88"/>
      <c r="BV739" s="88"/>
      <c r="BW739" s="88">
        <v>13.12</v>
      </c>
      <c r="BX739" s="88">
        <v>14.63</v>
      </c>
      <c r="BY739" s="88"/>
      <c r="BZ739" s="88"/>
      <c r="CA739" s="88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</row>
    <row r="740" spans="1:101" ht="15">
      <c r="A740" s="10"/>
      <c r="B740" s="87">
        <v>43935</v>
      </c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>
        <v>7.92</v>
      </c>
      <c r="AA740" s="88">
        <v>7.99</v>
      </c>
      <c r="AB740" s="88">
        <v>7.75</v>
      </c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88"/>
      <c r="BT740" s="88"/>
      <c r="BU740" s="88"/>
      <c r="BV740" s="88"/>
      <c r="BW740" s="88">
        <v>13.34</v>
      </c>
      <c r="BX740" s="88">
        <v>15</v>
      </c>
      <c r="BY740" s="88"/>
      <c r="BZ740" s="88"/>
      <c r="CA740" s="88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</row>
    <row r="741" spans="1:101" ht="15">
      <c r="A741" s="10"/>
      <c r="B741" s="87">
        <v>43930</v>
      </c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>
        <v>7.98</v>
      </c>
      <c r="AA741" s="88">
        <v>7.96</v>
      </c>
      <c r="AB741" s="88">
        <v>7.77</v>
      </c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  <c r="BA741" s="88"/>
      <c r="BB741" s="88"/>
      <c r="BC741" s="88"/>
      <c r="BD741" s="88"/>
      <c r="BE741" s="88"/>
      <c r="BF741" s="88"/>
      <c r="BG741" s="88"/>
      <c r="BH741" s="88"/>
      <c r="BI741" s="88"/>
      <c r="BJ741" s="88"/>
      <c r="BK741" s="88"/>
      <c r="BL741" s="88"/>
      <c r="BM741" s="88"/>
      <c r="BN741" s="88"/>
      <c r="BO741" s="88"/>
      <c r="BP741" s="88"/>
      <c r="BQ741" s="88"/>
      <c r="BR741" s="88"/>
      <c r="BS741" s="88"/>
      <c r="BT741" s="88"/>
      <c r="BU741" s="88"/>
      <c r="BV741" s="88"/>
      <c r="BW741" s="88">
        <v>13.5</v>
      </c>
      <c r="BX741" s="88">
        <v>15.1</v>
      </c>
      <c r="BY741" s="88"/>
      <c r="BZ741" s="88"/>
      <c r="CA741" s="88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</row>
    <row r="742" spans="1:101" ht="15">
      <c r="A742" s="10"/>
      <c r="B742" s="87">
        <v>43929</v>
      </c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>
        <v>8</v>
      </c>
      <c r="AA742" s="88">
        <v>8.14</v>
      </c>
      <c r="AB742" s="88">
        <v>7.7</v>
      </c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N742" s="88"/>
      <c r="BO742" s="88"/>
      <c r="BP742" s="88"/>
      <c r="BQ742" s="88"/>
      <c r="BR742" s="88"/>
      <c r="BS742" s="88"/>
      <c r="BT742" s="88"/>
      <c r="BU742" s="88"/>
      <c r="BV742" s="88"/>
      <c r="BW742" s="88">
        <v>13.47</v>
      </c>
      <c r="BX742" s="88">
        <v>15.11</v>
      </c>
      <c r="BY742" s="88"/>
      <c r="BZ742" s="88"/>
      <c r="CA742" s="88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</row>
    <row r="743" spans="1:101" ht="15">
      <c r="A743" s="10"/>
      <c r="B743" s="87">
        <v>43928</v>
      </c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>
        <v>7.85</v>
      </c>
      <c r="AA743" s="88">
        <v>8.07</v>
      </c>
      <c r="AB743" s="88">
        <v>8</v>
      </c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  <c r="BA743" s="88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88"/>
      <c r="BM743" s="88"/>
      <c r="BN743" s="88"/>
      <c r="BO743" s="88"/>
      <c r="BP743" s="88"/>
      <c r="BQ743" s="88"/>
      <c r="BR743" s="88"/>
      <c r="BS743" s="88"/>
      <c r="BT743" s="88"/>
      <c r="BU743" s="88"/>
      <c r="BV743" s="88"/>
      <c r="BW743" s="88">
        <v>13.62</v>
      </c>
      <c r="BX743" s="88">
        <v>15.45</v>
      </c>
      <c r="BY743" s="88"/>
      <c r="BZ743" s="88"/>
      <c r="CA743" s="88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</row>
    <row r="744" spans="1:101" ht="15">
      <c r="A744" s="10"/>
      <c r="B744" s="87">
        <v>43927</v>
      </c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>
        <v>7.38</v>
      </c>
      <c r="AA744" s="88">
        <v>7.52</v>
      </c>
      <c r="AB744" s="88">
        <v>8.25</v>
      </c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N744" s="88"/>
      <c r="BO744" s="88"/>
      <c r="BP744" s="88"/>
      <c r="BQ744" s="88"/>
      <c r="BR744" s="88"/>
      <c r="BS744" s="88"/>
      <c r="BT744" s="88"/>
      <c r="BU744" s="88"/>
      <c r="BV744" s="88"/>
      <c r="BW744" s="88">
        <v>13.2</v>
      </c>
      <c r="BX744" s="88">
        <v>15.15</v>
      </c>
      <c r="BY744" s="88"/>
      <c r="BZ744" s="88"/>
      <c r="CA744" s="88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</row>
    <row r="745" spans="1:101" ht="15">
      <c r="A745" s="10"/>
      <c r="B745" s="87">
        <v>43924</v>
      </c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>
        <v>7.05</v>
      </c>
      <c r="AA745" s="88">
        <v>7.37</v>
      </c>
      <c r="AB745" s="88">
        <v>7.59</v>
      </c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  <c r="BA745" s="88"/>
      <c r="BB745" s="88"/>
      <c r="BC745" s="88"/>
      <c r="BD745" s="88"/>
      <c r="BE745" s="88"/>
      <c r="BF745" s="88"/>
      <c r="BG745" s="88"/>
      <c r="BH745" s="88"/>
      <c r="BI745" s="88"/>
      <c r="BJ745" s="88"/>
      <c r="BK745" s="88"/>
      <c r="BL745" s="88"/>
      <c r="BM745" s="88"/>
      <c r="BN745" s="88"/>
      <c r="BO745" s="88"/>
      <c r="BP745" s="88"/>
      <c r="BQ745" s="88"/>
      <c r="BR745" s="88"/>
      <c r="BS745" s="88"/>
      <c r="BT745" s="88"/>
      <c r="BU745" s="88"/>
      <c r="BV745" s="88"/>
      <c r="BW745" s="88">
        <v>12.95</v>
      </c>
      <c r="BX745" s="88">
        <v>14.84</v>
      </c>
      <c r="BY745" s="88"/>
      <c r="BZ745" s="88"/>
      <c r="CA745" s="88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</row>
    <row r="746" spans="1:101" ht="15">
      <c r="A746" s="10"/>
      <c r="B746" s="87">
        <v>43923</v>
      </c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>
        <v>7.01</v>
      </c>
      <c r="AA746" s="88">
        <v>7.46</v>
      </c>
      <c r="AB746" s="88">
        <v>7.56</v>
      </c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N746" s="88"/>
      <c r="BO746" s="88"/>
      <c r="BP746" s="88"/>
      <c r="BQ746" s="88"/>
      <c r="BR746" s="88"/>
      <c r="BS746" s="88"/>
      <c r="BT746" s="88"/>
      <c r="BU746" s="88"/>
      <c r="BV746" s="88"/>
      <c r="BW746" s="88">
        <v>12.64</v>
      </c>
      <c r="BX746" s="88">
        <v>14.47</v>
      </c>
      <c r="BY746" s="88"/>
      <c r="BZ746" s="88"/>
      <c r="CA746" s="88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</row>
    <row r="747" spans="1:101" ht="15">
      <c r="A747" s="10"/>
      <c r="B747" s="87">
        <v>43922</v>
      </c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>
        <v>6.68</v>
      </c>
      <c r="AA747" s="88">
        <v>7.2</v>
      </c>
      <c r="AB747" s="88">
        <v>7.4</v>
      </c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N747" s="88"/>
      <c r="BO747" s="88"/>
      <c r="BP747" s="88"/>
      <c r="BQ747" s="88"/>
      <c r="BR747" s="88"/>
      <c r="BS747" s="88"/>
      <c r="BT747" s="88"/>
      <c r="BU747" s="88"/>
      <c r="BV747" s="88"/>
      <c r="BW747" s="88">
        <v>12.64</v>
      </c>
      <c r="BX747" s="88">
        <v>14.37</v>
      </c>
      <c r="BY747" s="88"/>
      <c r="BZ747" s="88"/>
      <c r="CA747" s="88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</row>
    <row r="748" spans="1:101" ht="15">
      <c r="A748" s="10"/>
      <c r="B748" s="87">
        <v>43921</v>
      </c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>
        <v>6.87</v>
      </c>
      <c r="Z748" s="88">
        <v>7.01</v>
      </c>
      <c r="AA748" s="88">
        <v>7.14</v>
      </c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  <c r="AV748" s="88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N748" s="88"/>
      <c r="BO748" s="88"/>
      <c r="BP748" s="88"/>
      <c r="BQ748" s="88"/>
      <c r="BR748" s="88"/>
      <c r="BS748" s="88"/>
      <c r="BT748" s="88"/>
      <c r="BU748" s="88"/>
      <c r="BV748" s="88"/>
      <c r="BW748" s="88">
        <v>12.57</v>
      </c>
      <c r="BX748" s="88">
        <v>14.38</v>
      </c>
      <c r="BY748" s="88"/>
      <c r="BZ748" s="88"/>
      <c r="CA748" s="88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</row>
    <row r="749" spans="1:101" ht="15">
      <c r="A749" s="10"/>
      <c r="B749" s="87">
        <v>43920</v>
      </c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>
        <v>6.84</v>
      </c>
      <c r="Z749" s="88">
        <v>6.88</v>
      </c>
      <c r="AA749" s="88">
        <v>7.28</v>
      </c>
      <c r="AB749" s="88"/>
      <c r="AC749" s="88"/>
      <c r="AD749" s="88"/>
      <c r="AE749" s="88"/>
      <c r="AF749" s="88"/>
      <c r="AG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88"/>
      <c r="AV749" s="88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N749" s="88"/>
      <c r="BO749" s="88"/>
      <c r="BP749" s="88"/>
      <c r="BQ749" s="88"/>
      <c r="BR749" s="88"/>
      <c r="BS749" s="88"/>
      <c r="BT749" s="88">
        <v>7.68</v>
      </c>
      <c r="BU749" s="88"/>
      <c r="BV749" s="88"/>
      <c r="BW749" s="88">
        <v>12.45</v>
      </c>
      <c r="BX749" s="88">
        <v>14.23</v>
      </c>
      <c r="BY749" s="88"/>
      <c r="BZ749" s="88"/>
      <c r="CA749" s="88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</row>
    <row r="750" spans="1:101" ht="15">
      <c r="A750" s="10"/>
      <c r="B750" s="87">
        <v>43917</v>
      </c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>
        <v>7.19</v>
      </c>
      <c r="Z750" s="88">
        <v>7.4</v>
      </c>
      <c r="AA750" s="88">
        <v>7.37</v>
      </c>
      <c r="AB750" s="88"/>
      <c r="AC750" s="88"/>
      <c r="AD750" s="88"/>
      <c r="AE750" s="88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  <c r="AV750" s="88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N750" s="88"/>
      <c r="BO750" s="88"/>
      <c r="BP750" s="88"/>
      <c r="BQ750" s="88"/>
      <c r="BR750" s="88"/>
      <c r="BS750" s="88"/>
      <c r="BT750" s="88">
        <v>8.11</v>
      </c>
      <c r="BU750" s="88"/>
      <c r="BV750" s="88"/>
      <c r="BW750" s="88">
        <v>12.71</v>
      </c>
      <c r="BX750" s="88">
        <v>14.65</v>
      </c>
      <c r="BY750" s="88"/>
      <c r="BZ750" s="88"/>
      <c r="CA750" s="88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</row>
    <row r="751" spans="1:101" ht="15">
      <c r="A751" s="10"/>
      <c r="B751" s="87">
        <v>43916</v>
      </c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>
        <v>7.73</v>
      </c>
      <c r="Z751" s="88">
        <v>7.75</v>
      </c>
      <c r="AA751" s="88">
        <v>8.1</v>
      </c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88"/>
      <c r="BT751" s="88">
        <v>8.4600000000000009</v>
      </c>
      <c r="BU751" s="88"/>
      <c r="BV751" s="88"/>
      <c r="BW751" s="88">
        <v>12.88</v>
      </c>
      <c r="BX751" s="88">
        <v>14.68</v>
      </c>
      <c r="BY751" s="88"/>
      <c r="BZ751" s="88"/>
      <c r="CA751" s="88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</row>
    <row r="752" spans="1:101" ht="15">
      <c r="A752" s="10"/>
      <c r="B752" s="87">
        <v>43915</v>
      </c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>
        <v>7.76</v>
      </c>
      <c r="Z752" s="88">
        <v>8.15</v>
      </c>
      <c r="AA752" s="88">
        <v>8.15</v>
      </c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88"/>
      <c r="AV752" s="88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N752" s="88"/>
      <c r="BO752" s="88"/>
      <c r="BP752" s="88"/>
      <c r="BQ752" s="88"/>
      <c r="BR752" s="88"/>
      <c r="BS752" s="88"/>
      <c r="BT752" s="88">
        <v>8.66</v>
      </c>
      <c r="BU752" s="88"/>
      <c r="BV752" s="88"/>
      <c r="BW752" s="88">
        <v>13.14</v>
      </c>
      <c r="BX752" s="88">
        <v>14.81</v>
      </c>
      <c r="BY752" s="88"/>
      <c r="BZ752" s="88"/>
      <c r="CA752" s="88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</row>
    <row r="753" spans="1:101" ht="15">
      <c r="A753" s="10"/>
      <c r="B753" s="87">
        <v>43914</v>
      </c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>
        <v>8.1199999999999992</v>
      </c>
      <c r="Z753" s="88">
        <v>8.1999999999999993</v>
      </c>
      <c r="AA753" s="88">
        <v>8.1300000000000008</v>
      </c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88"/>
      <c r="AV753" s="88"/>
      <c r="AW753" s="88"/>
      <c r="AX753" s="88"/>
      <c r="AY753" s="88"/>
      <c r="AZ753" s="88"/>
      <c r="BA753" s="88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88"/>
      <c r="BM753" s="88"/>
      <c r="BN753" s="88"/>
      <c r="BO753" s="88"/>
      <c r="BP753" s="88"/>
      <c r="BQ753" s="88"/>
      <c r="BR753" s="88"/>
      <c r="BS753" s="88"/>
      <c r="BT753" s="88">
        <v>8.76</v>
      </c>
      <c r="BU753" s="88"/>
      <c r="BV753" s="88"/>
      <c r="BW753" s="88">
        <v>12.96</v>
      </c>
      <c r="BX753" s="88">
        <v>14.58</v>
      </c>
      <c r="BY753" s="88"/>
      <c r="BZ753" s="88"/>
      <c r="CA753" s="88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</row>
    <row r="754" spans="1:101" ht="15">
      <c r="A754" s="10"/>
      <c r="B754" s="87">
        <v>43913</v>
      </c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>
        <v>8</v>
      </c>
      <c r="Z754" s="88">
        <v>8.17</v>
      </c>
      <c r="AA754" s="88">
        <v>8.64</v>
      </c>
      <c r="AB754" s="88"/>
      <c r="AC754" s="88"/>
      <c r="AD754" s="88"/>
      <c r="AE754" s="88"/>
      <c r="AF754" s="88"/>
      <c r="AG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88"/>
      <c r="AV754" s="88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N754" s="88"/>
      <c r="BO754" s="88"/>
      <c r="BP754" s="88"/>
      <c r="BQ754" s="88"/>
      <c r="BR754" s="88"/>
      <c r="BS754" s="88"/>
      <c r="BT754" s="88">
        <v>8.67</v>
      </c>
      <c r="BU754" s="88"/>
      <c r="BV754" s="88"/>
      <c r="BW754" s="88">
        <v>12.59</v>
      </c>
      <c r="BX754" s="88">
        <v>14.2</v>
      </c>
      <c r="BY754" s="88"/>
      <c r="BZ754" s="88"/>
      <c r="CA754" s="88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</row>
    <row r="755" spans="1:101" ht="15">
      <c r="A755" s="10"/>
      <c r="B755" s="87">
        <v>43910</v>
      </c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>
        <v>8.6199999999999992</v>
      </c>
      <c r="Z755" s="88">
        <v>8.9600000000000009</v>
      </c>
      <c r="AA755" s="88">
        <v>8.85</v>
      </c>
      <c r="AB755" s="88"/>
      <c r="AC755" s="88"/>
      <c r="AD755" s="88"/>
      <c r="AE755" s="88"/>
      <c r="AF755" s="88"/>
      <c r="AG755" s="88"/>
      <c r="AH755" s="88"/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88"/>
      <c r="AV755" s="88"/>
      <c r="AW755" s="88"/>
      <c r="AX755" s="88"/>
      <c r="AY755" s="88"/>
      <c r="AZ755" s="88"/>
      <c r="BA755" s="88"/>
      <c r="BB755" s="88"/>
      <c r="BC755" s="88"/>
      <c r="BD755" s="88"/>
      <c r="BE755" s="88"/>
      <c r="BF755" s="88"/>
      <c r="BG755" s="88"/>
      <c r="BH755" s="88"/>
      <c r="BI755" s="88"/>
      <c r="BJ755" s="88"/>
      <c r="BK755" s="88"/>
      <c r="BL755" s="88"/>
      <c r="BM755" s="88"/>
      <c r="BN755" s="88"/>
      <c r="BO755" s="88"/>
      <c r="BP755" s="88"/>
      <c r="BQ755" s="88"/>
      <c r="BR755" s="88"/>
      <c r="BS755" s="88"/>
      <c r="BT755" s="88">
        <v>9.2100000000000009</v>
      </c>
      <c r="BU755" s="88"/>
      <c r="BV755" s="88"/>
      <c r="BW755" s="88">
        <v>12.82</v>
      </c>
      <c r="BX755" s="88">
        <v>14.43</v>
      </c>
      <c r="BY755" s="88"/>
      <c r="BZ755" s="88"/>
      <c r="CA755" s="88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</row>
    <row r="756" spans="1:101" ht="15">
      <c r="A756" s="10"/>
      <c r="B756" s="87">
        <v>43909</v>
      </c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>
        <v>8.84</v>
      </c>
      <c r="Z756" s="88">
        <v>9.02</v>
      </c>
      <c r="AA756" s="88">
        <v>9.3800000000000008</v>
      </c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88"/>
      <c r="AV756" s="88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N756" s="88"/>
      <c r="BO756" s="88"/>
      <c r="BP756" s="88"/>
      <c r="BQ756" s="88"/>
      <c r="BR756" s="88"/>
      <c r="BS756" s="88"/>
      <c r="BT756" s="88">
        <v>9.58</v>
      </c>
      <c r="BU756" s="88"/>
      <c r="BV756" s="88"/>
      <c r="BW756" s="88">
        <v>12.78</v>
      </c>
      <c r="BX756" s="88">
        <v>14.15</v>
      </c>
      <c r="BY756" s="88"/>
      <c r="BZ756" s="88"/>
      <c r="CA756" s="88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</row>
    <row r="757" spans="1:101" ht="15">
      <c r="A757" s="10"/>
      <c r="B757" s="87">
        <v>43908</v>
      </c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>
        <v>8.83</v>
      </c>
      <c r="Z757" s="88">
        <v>8.92</v>
      </c>
      <c r="AA757" s="88">
        <v>9.07</v>
      </c>
      <c r="AB757" s="88"/>
      <c r="AC757" s="88"/>
      <c r="AD757" s="88"/>
      <c r="AE757" s="88"/>
      <c r="AF757" s="88"/>
      <c r="AG757" s="88"/>
      <c r="AH757" s="88"/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88"/>
      <c r="AV757" s="88"/>
      <c r="AW757" s="88"/>
      <c r="AX757" s="88"/>
      <c r="AY757" s="88"/>
      <c r="AZ757" s="88"/>
      <c r="BA757" s="88"/>
      <c r="BB757" s="88"/>
      <c r="BC757" s="88"/>
      <c r="BD757" s="88"/>
      <c r="BE757" s="88"/>
      <c r="BF757" s="88"/>
      <c r="BG757" s="88"/>
      <c r="BH757" s="88"/>
      <c r="BI757" s="88"/>
      <c r="BJ757" s="88"/>
      <c r="BK757" s="88"/>
      <c r="BL757" s="88"/>
      <c r="BM757" s="88"/>
      <c r="BN757" s="88"/>
      <c r="BO757" s="88"/>
      <c r="BP757" s="88"/>
      <c r="BQ757" s="88"/>
      <c r="BR757" s="88"/>
      <c r="BS757" s="88"/>
      <c r="BT757" s="88">
        <v>9.44</v>
      </c>
      <c r="BU757" s="88"/>
      <c r="BV757" s="88"/>
      <c r="BW757" s="88">
        <v>12.73</v>
      </c>
      <c r="BX757" s="88">
        <v>14.1</v>
      </c>
      <c r="BY757" s="88"/>
      <c r="BZ757" s="88"/>
      <c r="CA757" s="88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</row>
    <row r="758" spans="1:101" ht="15">
      <c r="A758" s="10"/>
      <c r="B758" s="87">
        <v>43907</v>
      </c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>
        <v>9.2200000000000006</v>
      </c>
      <c r="Z758" s="88">
        <v>9.07</v>
      </c>
      <c r="AA758" s="88">
        <v>9.01</v>
      </c>
      <c r="AB758" s="88"/>
      <c r="AC758" s="88"/>
      <c r="AD758" s="88"/>
      <c r="AE758" s="88"/>
      <c r="AF758" s="88"/>
      <c r="AG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88"/>
      <c r="AV758" s="88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N758" s="88"/>
      <c r="BO758" s="88"/>
      <c r="BP758" s="88"/>
      <c r="BQ758" s="88"/>
      <c r="BR758" s="88"/>
      <c r="BS758" s="88"/>
      <c r="BT758" s="88">
        <v>9.6</v>
      </c>
      <c r="BU758" s="88"/>
      <c r="BV758" s="88"/>
      <c r="BW758" s="88">
        <v>13.08</v>
      </c>
      <c r="BX758" s="88">
        <v>14.51</v>
      </c>
      <c r="BY758" s="88"/>
      <c r="BZ758" s="88"/>
      <c r="CA758" s="88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</row>
    <row r="759" spans="1:101" ht="15">
      <c r="A759" s="10"/>
      <c r="B759" s="87">
        <v>43906</v>
      </c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>
        <v>9.58</v>
      </c>
      <c r="Z759" s="88">
        <v>9.17</v>
      </c>
      <c r="AA759" s="88">
        <v>9.67</v>
      </c>
      <c r="AB759" s="88"/>
      <c r="AC759" s="88"/>
      <c r="AD759" s="88"/>
      <c r="AE759" s="88"/>
      <c r="AF759" s="88"/>
      <c r="AG759" s="88"/>
      <c r="AH759" s="88"/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88"/>
      <c r="AV759" s="88"/>
      <c r="AW759" s="88"/>
      <c r="AX759" s="88"/>
      <c r="AY759" s="88"/>
      <c r="AZ759" s="88"/>
      <c r="BA759" s="88"/>
      <c r="BB759" s="88"/>
      <c r="BC759" s="88"/>
      <c r="BD759" s="88"/>
      <c r="BE759" s="88"/>
      <c r="BF759" s="88"/>
      <c r="BG759" s="88"/>
      <c r="BH759" s="88"/>
      <c r="BI759" s="88"/>
      <c r="BJ759" s="88"/>
      <c r="BK759" s="88"/>
      <c r="BL759" s="88"/>
      <c r="BM759" s="88"/>
      <c r="BN759" s="88"/>
      <c r="BO759" s="88"/>
      <c r="BP759" s="88"/>
      <c r="BQ759" s="88"/>
      <c r="BR759" s="88"/>
      <c r="BS759" s="88"/>
      <c r="BT759" s="88">
        <v>9.6300000000000008</v>
      </c>
      <c r="BU759" s="88"/>
      <c r="BV759" s="88"/>
      <c r="BW759" s="88">
        <v>13.29</v>
      </c>
      <c r="BX759" s="88">
        <v>15.34</v>
      </c>
      <c r="BY759" s="88"/>
      <c r="BZ759" s="88"/>
      <c r="CA759" s="88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</row>
    <row r="760" spans="1:101" ht="15">
      <c r="A760" s="10"/>
      <c r="B760" s="87">
        <v>43903</v>
      </c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>
        <v>9.6999999999999993</v>
      </c>
      <c r="Z760" s="88">
        <v>9.6999999999999993</v>
      </c>
      <c r="AA760" s="88">
        <v>9.43</v>
      </c>
      <c r="AB760" s="88"/>
      <c r="AC760" s="88"/>
      <c r="AD760" s="88"/>
      <c r="AE760" s="88"/>
      <c r="AF760" s="88"/>
      <c r="AG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88"/>
      <c r="AV760" s="88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N760" s="88"/>
      <c r="BO760" s="88"/>
      <c r="BP760" s="88"/>
      <c r="BQ760" s="88"/>
      <c r="BR760" s="88"/>
      <c r="BS760" s="88"/>
      <c r="BT760" s="88">
        <v>10.17</v>
      </c>
      <c r="BU760" s="88"/>
      <c r="BV760" s="88"/>
      <c r="BW760" s="88">
        <v>13.61</v>
      </c>
      <c r="BX760" s="88">
        <v>14.99</v>
      </c>
      <c r="BY760" s="88"/>
      <c r="BZ760" s="88"/>
      <c r="CA760" s="88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</row>
    <row r="761" spans="1:101" ht="15">
      <c r="A761" s="10"/>
      <c r="B761" s="87">
        <v>43902</v>
      </c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>
        <v>9.61</v>
      </c>
      <c r="Z761" s="88">
        <v>9.76</v>
      </c>
      <c r="AA761" s="88">
        <v>9.94</v>
      </c>
      <c r="AB761" s="88"/>
      <c r="AC761" s="88"/>
      <c r="AD761" s="88"/>
      <c r="AE761" s="88"/>
      <c r="AF761" s="88"/>
      <c r="AG761" s="88"/>
      <c r="AH761" s="88"/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88"/>
      <c r="AV761" s="88"/>
      <c r="AW761" s="88"/>
      <c r="AX761" s="88"/>
      <c r="AY761" s="88"/>
      <c r="AZ761" s="88"/>
      <c r="BA761" s="88"/>
      <c r="BB761" s="88"/>
      <c r="BC761" s="88"/>
      <c r="BD761" s="88"/>
      <c r="BE761" s="88"/>
      <c r="BF761" s="88"/>
      <c r="BG761" s="88"/>
      <c r="BH761" s="88"/>
      <c r="BI761" s="88"/>
      <c r="BJ761" s="88"/>
      <c r="BK761" s="88"/>
      <c r="BL761" s="88"/>
      <c r="BM761" s="88"/>
      <c r="BN761" s="88"/>
      <c r="BO761" s="88"/>
      <c r="BP761" s="88"/>
      <c r="BQ761" s="88"/>
      <c r="BR761" s="88"/>
      <c r="BS761" s="88"/>
      <c r="BT761" s="88">
        <v>10.19</v>
      </c>
      <c r="BU761" s="88"/>
      <c r="BV761" s="88"/>
      <c r="BW761" s="88">
        <v>13.59</v>
      </c>
      <c r="BX761" s="88">
        <v>14.92</v>
      </c>
      <c r="BY761" s="88"/>
      <c r="BZ761" s="88"/>
      <c r="CA761" s="88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</row>
    <row r="762" spans="1:101" ht="15">
      <c r="A762" s="10"/>
      <c r="B762" s="87">
        <v>43901</v>
      </c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>
        <v>9.58</v>
      </c>
      <c r="Z762" s="88">
        <v>9.83</v>
      </c>
      <c r="AA762" s="88">
        <v>10.050000000000001</v>
      </c>
      <c r="AB762" s="88"/>
      <c r="AC762" s="88"/>
      <c r="AD762" s="88"/>
      <c r="AE762" s="88"/>
      <c r="AF762" s="88"/>
      <c r="AG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88"/>
      <c r="AV762" s="88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N762" s="88"/>
      <c r="BO762" s="88"/>
      <c r="BP762" s="88"/>
      <c r="BQ762" s="88"/>
      <c r="BR762" s="88"/>
      <c r="BS762" s="88"/>
      <c r="BT762" s="88">
        <v>10.29</v>
      </c>
      <c r="BU762" s="88"/>
      <c r="BV762" s="88"/>
      <c r="BW762" s="88">
        <v>13.97</v>
      </c>
      <c r="BX762" s="88">
        <v>15.38</v>
      </c>
      <c r="BY762" s="88"/>
      <c r="BZ762" s="88"/>
      <c r="CA762" s="88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</row>
    <row r="763" spans="1:101" ht="15">
      <c r="A763" s="10"/>
      <c r="B763" s="87">
        <v>43900</v>
      </c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>
        <v>9.36</v>
      </c>
      <c r="Z763" s="88">
        <v>9.61</v>
      </c>
      <c r="AA763" s="88">
        <v>9.77</v>
      </c>
      <c r="AB763" s="88"/>
      <c r="AC763" s="88"/>
      <c r="AD763" s="88"/>
      <c r="AE763" s="88"/>
      <c r="AF763" s="88"/>
      <c r="AG763" s="88"/>
      <c r="AH763" s="88"/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88"/>
      <c r="AV763" s="88"/>
      <c r="AW763" s="88"/>
      <c r="AX763" s="88"/>
      <c r="AY763" s="88"/>
      <c r="AZ763" s="88"/>
      <c r="BA763" s="88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88"/>
      <c r="BM763" s="88"/>
      <c r="BN763" s="88"/>
      <c r="BO763" s="88"/>
      <c r="BP763" s="88"/>
      <c r="BQ763" s="88"/>
      <c r="BR763" s="88"/>
      <c r="BS763" s="88"/>
      <c r="BT763" s="88">
        <v>10.07</v>
      </c>
      <c r="BU763" s="88"/>
      <c r="BV763" s="88"/>
      <c r="BW763" s="88">
        <v>13.91</v>
      </c>
      <c r="BX763" s="88">
        <v>15.58</v>
      </c>
      <c r="BY763" s="88"/>
      <c r="BZ763" s="88"/>
      <c r="CA763" s="88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</row>
    <row r="764" spans="1:101" ht="15">
      <c r="A764" s="10"/>
      <c r="B764" s="87">
        <v>43899</v>
      </c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>
        <v>8.99</v>
      </c>
      <c r="Z764" s="88">
        <v>9.16</v>
      </c>
      <c r="AA764" s="88">
        <v>9.15</v>
      </c>
      <c r="AB764" s="88"/>
      <c r="AC764" s="88"/>
      <c r="AD764" s="88"/>
      <c r="AE764" s="88"/>
      <c r="AF764" s="88"/>
      <c r="AG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88"/>
      <c r="AV764" s="88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N764" s="88"/>
      <c r="BO764" s="88"/>
      <c r="BP764" s="88"/>
      <c r="BQ764" s="88"/>
      <c r="BR764" s="88"/>
      <c r="BS764" s="88"/>
      <c r="BT764" s="88">
        <v>9.65</v>
      </c>
      <c r="BU764" s="88"/>
      <c r="BV764" s="88"/>
      <c r="BW764" s="88">
        <v>13.64</v>
      </c>
      <c r="BX764" s="88">
        <v>15.31</v>
      </c>
      <c r="BY764" s="88"/>
      <c r="BZ764" s="88"/>
      <c r="CA764" s="88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</row>
    <row r="765" spans="1:101" ht="15">
      <c r="A765" s="10"/>
      <c r="B765" s="87">
        <v>43896</v>
      </c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>
        <v>9.16</v>
      </c>
      <c r="Z765" s="88">
        <v>9.32</v>
      </c>
      <c r="AA765" s="88">
        <v>9.33</v>
      </c>
      <c r="AB765" s="88"/>
      <c r="AC765" s="88"/>
      <c r="AD765" s="88"/>
      <c r="AE765" s="88"/>
      <c r="AF765" s="88"/>
      <c r="AG765" s="88"/>
      <c r="AH765" s="88"/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88"/>
      <c r="AV765" s="88"/>
      <c r="AW765" s="88"/>
      <c r="AX765" s="88"/>
      <c r="AY765" s="88"/>
      <c r="AZ765" s="88"/>
      <c r="BA765" s="88"/>
      <c r="BB765" s="88"/>
      <c r="BC765" s="88"/>
      <c r="BD765" s="88"/>
      <c r="BE765" s="88"/>
      <c r="BF765" s="88"/>
      <c r="BG765" s="88"/>
      <c r="BH765" s="88"/>
      <c r="BI765" s="88"/>
      <c r="BJ765" s="88"/>
      <c r="BK765" s="88"/>
      <c r="BL765" s="88"/>
      <c r="BM765" s="88"/>
      <c r="BN765" s="88"/>
      <c r="BO765" s="88"/>
      <c r="BP765" s="88"/>
      <c r="BQ765" s="88"/>
      <c r="BR765" s="88"/>
      <c r="BS765" s="88"/>
      <c r="BT765" s="88">
        <v>9.7200000000000006</v>
      </c>
      <c r="BU765" s="88"/>
      <c r="BV765" s="88"/>
      <c r="BW765" s="88">
        <v>14.52</v>
      </c>
      <c r="BX765" s="88">
        <v>16.21</v>
      </c>
      <c r="BY765" s="88"/>
      <c r="BZ765" s="88"/>
      <c r="CA765" s="88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</row>
    <row r="766" spans="1:101" ht="15">
      <c r="A766" s="10"/>
      <c r="B766" s="87">
        <v>43895</v>
      </c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>
        <v>9.24</v>
      </c>
      <c r="Z766" s="88">
        <v>9.52</v>
      </c>
      <c r="AA766" s="88">
        <v>9.51</v>
      </c>
      <c r="AB766" s="88"/>
      <c r="AC766" s="88"/>
      <c r="AD766" s="88"/>
      <c r="AE766" s="88"/>
      <c r="AF766" s="88"/>
      <c r="AG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88"/>
      <c r="AV766" s="88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N766" s="88"/>
      <c r="BO766" s="88"/>
      <c r="BP766" s="88"/>
      <c r="BQ766" s="88"/>
      <c r="BR766" s="88"/>
      <c r="BS766" s="88"/>
      <c r="BT766" s="88">
        <v>9.92</v>
      </c>
      <c r="BU766" s="88"/>
      <c r="BV766" s="88"/>
      <c r="BW766" s="88">
        <v>14.97</v>
      </c>
      <c r="BX766" s="88">
        <v>16.62</v>
      </c>
      <c r="BY766" s="88"/>
      <c r="BZ766" s="88"/>
      <c r="CA766" s="88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</row>
    <row r="767" spans="1:101" ht="15">
      <c r="A767" s="10"/>
      <c r="B767" s="87">
        <v>43894</v>
      </c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>
        <v>9.32</v>
      </c>
      <c r="Z767" s="88">
        <v>9.59</v>
      </c>
      <c r="AA767" s="88">
        <v>9.83</v>
      </c>
      <c r="AB767" s="88"/>
      <c r="AC767" s="88"/>
      <c r="AD767" s="88"/>
      <c r="AE767" s="88"/>
      <c r="AF767" s="88"/>
      <c r="AG767" s="88"/>
      <c r="AH767" s="88"/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88"/>
      <c r="AV767" s="88"/>
      <c r="AW767" s="88"/>
      <c r="AX767" s="88"/>
      <c r="AY767" s="88"/>
      <c r="AZ767" s="88"/>
      <c r="BA767" s="88"/>
      <c r="BB767" s="88"/>
      <c r="BC767" s="88"/>
      <c r="BD767" s="88"/>
      <c r="BE767" s="88"/>
      <c r="BF767" s="88"/>
      <c r="BG767" s="88"/>
      <c r="BH767" s="88"/>
      <c r="BI767" s="88"/>
      <c r="BJ767" s="88"/>
      <c r="BK767" s="88"/>
      <c r="BL767" s="88"/>
      <c r="BM767" s="88"/>
      <c r="BN767" s="88"/>
      <c r="BO767" s="88"/>
      <c r="BP767" s="88"/>
      <c r="BQ767" s="88"/>
      <c r="BR767" s="88"/>
      <c r="BS767" s="88"/>
      <c r="BT767" s="88">
        <v>9.99</v>
      </c>
      <c r="BU767" s="88"/>
      <c r="BV767" s="88"/>
      <c r="BW767" s="88">
        <v>14.88</v>
      </c>
      <c r="BX767" s="88">
        <v>16.54</v>
      </c>
      <c r="BY767" s="88"/>
      <c r="BZ767" s="88"/>
      <c r="CA767" s="88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</row>
    <row r="768" spans="1:101" ht="15">
      <c r="A768" s="10"/>
      <c r="B768" s="87">
        <v>43893</v>
      </c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>
        <v>9.26</v>
      </c>
      <c r="Z768" s="88">
        <v>9.6199999999999992</v>
      </c>
      <c r="AA768" s="88">
        <v>9.59</v>
      </c>
      <c r="AB768" s="88"/>
      <c r="AC768" s="88"/>
      <c r="AD768" s="88"/>
      <c r="AE768" s="88"/>
      <c r="AF768" s="88"/>
      <c r="AG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88"/>
      <c r="AV768" s="88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N768" s="88"/>
      <c r="BO768" s="88"/>
      <c r="BP768" s="88"/>
      <c r="BQ768" s="88"/>
      <c r="BR768" s="88"/>
      <c r="BS768" s="88"/>
      <c r="BT768" s="88">
        <v>9.9700000000000006</v>
      </c>
      <c r="BU768" s="88"/>
      <c r="BV768" s="88"/>
      <c r="BW768" s="88">
        <v>15.02</v>
      </c>
      <c r="BX768" s="88">
        <v>16.61</v>
      </c>
      <c r="BY768" s="88"/>
      <c r="BZ768" s="88"/>
      <c r="CA768" s="88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</row>
    <row r="769" spans="2:79" s="10" customFormat="1" ht="15">
      <c r="B769" s="87">
        <v>43892</v>
      </c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>
        <v>9.1999999999999993</v>
      </c>
      <c r="Z769" s="88">
        <v>9.49</v>
      </c>
      <c r="AA769" s="88">
        <v>9.6300000000000008</v>
      </c>
      <c r="AB769" s="88"/>
      <c r="AC769" s="88"/>
      <c r="AD769" s="88"/>
      <c r="AE769" s="88"/>
      <c r="AF769" s="88"/>
      <c r="AG769" s="88"/>
      <c r="AH769" s="88"/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88"/>
      <c r="AV769" s="88"/>
      <c r="AW769" s="88"/>
      <c r="AX769" s="88"/>
      <c r="AY769" s="88"/>
      <c r="AZ769" s="88"/>
      <c r="BA769" s="88"/>
      <c r="BB769" s="88"/>
      <c r="BC769" s="88"/>
      <c r="BD769" s="88"/>
      <c r="BE769" s="88"/>
      <c r="BF769" s="88"/>
      <c r="BG769" s="88"/>
      <c r="BH769" s="88"/>
      <c r="BI769" s="88"/>
      <c r="BJ769" s="88"/>
      <c r="BK769" s="88"/>
      <c r="BL769" s="88"/>
      <c r="BM769" s="88"/>
      <c r="BN769" s="88"/>
      <c r="BO769" s="88"/>
      <c r="BP769" s="88"/>
      <c r="BQ769" s="88"/>
      <c r="BR769" s="88"/>
      <c r="BS769" s="88"/>
      <c r="BT769" s="88">
        <v>9.91</v>
      </c>
      <c r="BU769" s="88"/>
      <c r="BV769" s="88"/>
      <c r="BW769" s="88">
        <v>14.5</v>
      </c>
      <c r="BX769" s="88">
        <v>16.170000000000002</v>
      </c>
      <c r="BY769" s="88"/>
      <c r="BZ769" s="88"/>
      <c r="CA769" s="88"/>
    </row>
    <row r="770" spans="2:79" s="10" customFormat="1" ht="15">
      <c r="B770" s="87">
        <v>43889</v>
      </c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>
        <v>9.14</v>
      </c>
      <c r="Y770" s="88">
        <v>9.1</v>
      </c>
      <c r="Z770" s="88">
        <v>9.48</v>
      </c>
      <c r="AA770" s="88"/>
      <c r="AB770" s="88"/>
      <c r="AC770" s="88"/>
      <c r="AD770" s="88"/>
      <c r="AE770" s="88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  <c r="AV770" s="88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N770" s="88"/>
      <c r="BO770" s="88"/>
      <c r="BP770" s="88"/>
      <c r="BQ770" s="88"/>
      <c r="BR770" s="88"/>
      <c r="BS770" s="88"/>
      <c r="BT770" s="88">
        <v>9.86</v>
      </c>
      <c r="BU770" s="88"/>
      <c r="BV770" s="88"/>
      <c r="BW770" s="88">
        <v>14.56</v>
      </c>
      <c r="BX770" s="88">
        <v>16.12</v>
      </c>
      <c r="BY770" s="88"/>
      <c r="BZ770" s="88"/>
      <c r="CA770" s="88"/>
    </row>
    <row r="771" spans="2:79" s="10" customFormat="1" ht="15">
      <c r="B771" s="87">
        <v>43888</v>
      </c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>
        <v>9.4700000000000006</v>
      </c>
      <c r="Y771" s="88">
        <v>9.1</v>
      </c>
      <c r="Z771" s="88">
        <v>9.5299999999999994</v>
      </c>
      <c r="AA771" s="88"/>
      <c r="AB771" s="88"/>
      <c r="AC771" s="88"/>
      <c r="AD771" s="88"/>
      <c r="AE771" s="88"/>
      <c r="AF771" s="88"/>
      <c r="AG771" s="88"/>
      <c r="AH771" s="88"/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88"/>
      <c r="AV771" s="88"/>
      <c r="AW771" s="88"/>
      <c r="AX771" s="88"/>
      <c r="AY771" s="88"/>
      <c r="AZ771" s="88"/>
      <c r="BA771" s="88"/>
      <c r="BB771" s="88"/>
      <c r="BC771" s="88"/>
      <c r="BD771" s="88"/>
      <c r="BE771" s="88"/>
      <c r="BF771" s="88"/>
      <c r="BG771" s="88"/>
      <c r="BH771" s="88"/>
      <c r="BI771" s="88"/>
      <c r="BJ771" s="88"/>
      <c r="BK771" s="88"/>
      <c r="BL771" s="88"/>
      <c r="BM771" s="88"/>
      <c r="BN771" s="88"/>
      <c r="BO771" s="88"/>
      <c r="BP771" s="88"/>
      <c r="BQ771" s="88"/>
      <c r="BR771" s="88"/>
      <c r="BS771" s="88"/>
      <c r="BT771" s="88">
        <v>9.76</v>
      </c>
      <c r="BU771" s="88"/>
      <c r="BV771" s="88"/>
      <c r="BW771" s="88">
        <v>14.52</v>
      </c>
      <c r="BX771" s="88">
        <v>16.16</v>
      </c>
      <c r="BY771" s="88"/>
      <c r="BZ771" s="88"/>
      <c r="CA771" s="88"/>
    </row>
    <row r="772" spans="2:79" s="10" customFormat="1" ht="15">
      <c r="B772" s="87">
        <v>43887</v>
      </c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>
        <v>9.65</v>
      </c>
      <c r="Y772" s="88">
        <v>9.1</v>
      </c>
      <c r="Z772" s="88">
        <v>9.61</v>
      </c>
      <c r="AA772" s="88"/>
      <c r="AB772" s="88"/>
      <c r="AC772" s="88"/>
      <c r="AD772" s="88"/>
      <c r="AE772" s="88"/>
      <c r="AF772" s="88"/>
      <c r="AG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  <c r="AV772" s="88"/>
      <c r="AW772" s="88"/>
      <c r="AX772" s="88"/>
      <c r="AY772" s="88"/>
      <c r="AZ772" s="88"/>
      <c r="BA772" s="88"/>
      <c r="BB772" s="88"/>
      <c r="BC772" s="88"/>
      <c r="BD772" s="88"/>
      <c r="BE772" s="88"/>
      <c r="BF772" s="88"/>
      <c r="BG772" s="88"/>
      <c r="BH772" s="88"/>
      <c r="BI772" s="88"/>
      <c r="BJ772" s="88"/>
      <c r="BK772" s="88"/>
      <c r="BL772" s="88"/>
      <c r="BM772" s="88"/>
      <c r="BN772" s="88"/>
      <c r="BO772" s="88"/>
      <c r="BP772" s="88"/>
      <c r="BQ772" s="88"/>
      <c r="BR772" s="88"/>
      <c r="BS772" s="88"/>
      <c r="BT772" s="88">
        <v>9.9700000000000006</v>
      </c>
      <c r="BU772" s="88"/>
      <c r="BV772" s="88"/>
      <c r="BW772" s="88">
        <v>14.84</v>
      </c>
      <c r="BX772" s="88">
        <v>16.52</v>
      </c>
      <c r="BY772" s="88"/>
      <c r="BZ772" s="88"/>
      <c r="CA772" s="88"/>
    </row>
    <row r="773" spans="2:79" s="10" customFormat="1" ht="15">
      <c r="B773" s="87">
        <v>43886</v>
      </c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>
        <v>9.5500000000000007</v>
      </c>
      <c r="Y773" s="88">
        <v>9.15</v>
      </c>
      <c r="Z773" s="88">
        <v>9.5</v>
      </c>
      <c r="AA773" s="88"/>
      <c r="AB773" s="88"/>
      <c r="AC773" s="88"/>
      <c r="AD773" s="88"/>
      <c r="AE773" s="88"/>
      <c r="AF773" s="88"/>
      <c r="AG773" s="88"/>
      <c r="AH773" s="88"/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88"/>
      <c r="AV773" s="88"/>
      <c r="AW773" s="88"/>
      <c r="AX773" s="88"/>
      <c r="AY773" s="88"/>
      <c r="AZ773" s="88"/>
      <c r="BA773" s="88"/>
      <c r="BB773" s="88"/>
      <c r="BC773" s="88"/>
      <c r="BD773" s="88"/>
      <c r="BE773" s="88"/>
      <c r="BF773" s="88"/>
      <c r="BG773" s="88"/>
      <c r="BH773" s="88"/>
      <c r="BI773" s="88"/>
      <c r="BJ773" s="88"/>
      <c r="BK773" s="88"/>
      <c r="BL773" s="88"/>
      <c r="BM773" s="88"/>
      <c r="BN773" s="88"/>
      <c r="BO773" s="88"/>
      <c r="BP773" s="88"/>
      <c r="BQ773" s="88"/>
      <c r="BR773" s="88"/>
      <c r="BS773" s="88"/>
      <c r="BT773" s="88">
        <v>9.81</v>
      </c>
      <c r="BU773" s="88"/>
      <c r="BV773" s="88"/>
      <c r="BW773" s="88">
        <v>14.8</v>
      </c>
      <c r="BX773" s="88">
        <v>16.559999999999999</v>
      </c>
      <c r="BY773" s="88"/>
      <c r="BZ773" s="88"/>
      <c r="CA773" s="88"/>
    </row>
    <row r="774" spans="2:79" s="10" customFormat="1" ht="15">
      <c r="B774" s="87">
        <v>43885</v>
      </c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>
        <v>9.59</v>
      </c>
      <c r="Y774" s="88">
        <v>9.2100000000000009</v>
      </c>
      <c r="Z774" s="88">
        <v>9.5</v>
      </c>
      <c r="AA774" s="88"/>
      <c r="AB774" s="88"/>
      <c r="AC774" s="88"/>
      <c r="AD774" s="88"/>
      <c r="AE774" s="88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  <c r="AV774" s="88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N774" s="88"/>
      <c r="BO774" s="88"/>
      <c r="BP774" s="88"/>
      <c r="BQ774" s="88"/>
      <c r="BR774" s="88"/>
      <c r="BS774" s="88"/>
      <c r="BT774" s="88">
        <v>9.8000000000000007</v>
      </c>
      <c r="BU774" s="88"/>
      <c r="BV774" s="88"/>
      <c r="BW774" s="88">
        <v>14.83</v>
      </c>
      <c r="BX774" s="88">
        <v>16.559999999999999</v>
      </c>
      <c r="BY774" s="88"/>
      <c r="BZ774" s="88"/>
      <c r="CA774" s="88"/>
    </row>
    <row r="775" spans="2:79" s="10" customFormat="1" ht="15">
      <c r="B775" s="87">
        <v>43882</v>
      </c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>
        <v>9.7799999999999994</v>
      </c>
      <c r="Y775" s="88">
        <v>9.7100000000000009</v>
      </c>
      <c r="Z775" s="88">
        <v>9.84</v>
      </c>
      <c r="AA775" s="88"/>
      <c r="AB775" s="88"/>
      <c r="AC775" s="88"/>
      <c r="AD775" s="88"/>
      <c r="AE775" s="88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V775" s="88"/>
      <c r="AW775" s="88"/>
      <c r="AX775" s="88"/>
      <c r="AY775" s="88"/>
      <c r="AZ775" s="88"/>
      <c r="BA775" s="88"/>
      <c r="BB775" s="88"/>
      <c r="BC775" s="88"/>
      <c r="BD775" s="88"/>
      <c r="BE775" s="88"/>
      <c r="BF775" s="88"/>
      <c r="BG775" s="88"/>
      <c r="BH775" s="88"/>
      <c r="BI775" s="88"/>
      <c r="BJ775" s="88"/>
      <c r="BK775" s="88"/>
      <c r="BL775" s="88"/>
      <c r="BM775" s="88"/>
      <c r="BN775" s="88"/>
      <c r="BO775" s="88"/>
      <c r="BP775" s="88"/>
      <c r="BQ775" s="88"/>
      <c r="BR775" s="88"/>
      <c r="BS775" s="88"/>
      <c r="BT775" s="88">
        <v>10.220000000000001</v>
      </c>
      <c r="BU775" s="88"/>
      <c r="BV775" s="89"/>
      <c r="BW775" s="88">
        <v>15.34</v>
      </c>
      <c r="BX775" s="88">
        <v>16.75</v>
      </c>
      <c r="BY775" s="88"/>
      <c r="BZ775" s="88"/>
      <c r="CA775" s="88"/>
    </row>
    <row r="776" spans="2:79" s="10" customFormat="1" ht="15">
      <c r="B776" s="87">
        <v>43881</v>
      </c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>
        <v>9.9</v>
      </c>
      <c r="Y776" s="88">
        <v>9.73</v>
      </c>
      <c r="Z776" s="88">
        <v>9.84</v>
      </c>
      <c r="AA776" s="88"/>
      <c r="AB776" s="88"/>
      <c r="AC776" s="88"/>
      <c r="AD776" s="88"/>
      <c r="AE776" s="88"/>
      <c r="AF776" s="88"/>
      <c r="AG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  <c r="AV776" s="88"/>
      <c r="AW776" s="88"/>
      <c r="AX776" s="88"/>
      <c r="AY776" s="88"/>
      <c r="AZ776" s="88"/>
      <c r="BA776" s="88"/>
      <c r="BB776" s="88"/>
      <c r="BC776" s="88"/>
      <c r="BD776" s="88"/>
      <c r="BE776" s="88"/>
      <c r="BF776" s="88"/>
      <c r="BG776" s="88"/>
      <c r="BH776" s="88"/>
      <c r="BI776" s="88"/>
      <c r="BJ776" s="88"/>
      <c r="BK776" s="88"/>
      <c r="BL776" s="88"/>
      <c r="BM776" s="88"/>
      <c r="BN776" s="88"/>
      <c r="BO776" s="88"/>
      <c r="BP776" s="88"/>
      <c r="BQ776" s="88"/>
      <c r="BR776" s="88"/>
      <c r="BS776" s="88"/>
      <c r="BT776" s="88">
        <v>10.38</v>
      </c>
      <c r="BU776" s="88"/>
      <c r="BV776" s="88"/>
      <c r="BW776" s="88">
        <v>15.54</v>
      </c>
      <c r="BX776" s="88">
        <v>17.18</v>
      </c>
      <c r="BY776" s="88"/>
      <c r="BZ776" s="88"/>
      <c r="CA776" s="88"/>
    </row>
    <row r="777" spans="2:79" s="10" customFormat="1" ht="15">
      <c r="B777" s="87">
        <v>43880</v>
      </c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>
        <v>9.69</v>
      </c>
      <c r="Y777" s="88">
        <v>9.6300000000000008</v>
      </c>
      <c r="Z777" s="88">
        <v>10.1</v>
      </c>
      <c r="AA777" s="88"/>
      <c r="AB777" s="88"/>
      <c r="AC777" s="88"/>
      <c r="AD777" s="88"/>
      <c r="AE777" s="88"/>
      <c r="AF777" s="88"/>
      <c r="AG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  <c r="AV777" s="88"/>
      <c r="AW777" s="88"/>
      <c r="AX777" s="88"/>
      <c r="AY777" s="88"/>
      <c r="AZ777" s="88"/>
      <c r="BA777" s="88"/>
      <c r="BB777" s="88"/>
      <c r="BC777" s="88"/>
      <c r="BD777" s="88"/>
      <c r="BE777" s="88"/>
      <c r="BF777" s="88"/>
      <c r="BG777" s="88"/>
      <c r="BH777" s="88"/>
      <c r="BI777" s="88"/>
      <c r="BJ777" s="88"/>
      <c r="BK777" s="88"/>
      <c r="BL777" s="88"/>
      <c r="BM777" s="88"/>
      <c r="BN777" s="88"/>
      <c r="BO777" s="88"/>
      <c r="BP777" s="88"/>
      <c r="BQ777" s="88"/>
      <c r="BR777" s="88"/>
      <c r="BS777" s="88"/>
      <c r="BT777" s="88">
        <v>10.49</v>
      </c>
      <c r="BU777" s="88"/>
      <c r="BV777" s="88"/>
      <c r="BW777" s="88">
        <v>15.92</v>
      </c>
      <c r="BX777" s="88">
        <v>17.48</v>
      </c>
      <c r="BY777" s="88"/>
      <c r="BZ777" s="88"/>
      <c r="CA777" s="88"/>
    </row>
    <row r="778" spans="2:79" s="10" customFormat="1" ht="15">
      <c r="B778" s="87">
        <v>43879</v>
      </c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>
        <v>9.84</v>
      </c>
      <c r="Y778" s="88">
        <v>9.9</v>
      </c>
      <c r="Z778" s="88">
        <v>10.11</v>
      </c>
      <c r="AA778" s="88"/>
      <c r="AB778" s="88"/>
      <c r="AC778" s="88"/>
      <c r="AD778" s="88"/>
      <c r="AE778" s="88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  <c r="AV778" s="88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N778" s="88"/>
      <c r="BO778" s="88"/>
      <c r="BP778" s="88"/>
      <c r="BQ778" s="88"/>
      <c r="BR778" s="88"/>
      <c r="BS778" s="88"/>
      <c r="BT778" s="88">
        <v>10.49</v>
      </c>
      <c r="BU778" s="88"/>
      <c r="BV778" s="88"/>
      <c r="BW778" s="88">
        <v>16.170000000000002</v>
      </c>
      <c r="BX778" s="88">
        <v>17.47</v>
      </c>
      <c r="BY778" s="88"/>
      <c r="BZ778" s="88"/>
      <c r="CA778" s="88"/>
    </row>
    <row r="779" spans="2:79" s="10" customFormat="1" ht="15">
      <c r="B779" s="87">
        <v>43878</v>
      </c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>
        <v>9.52</v>
      </c>
      <c r="Y779" s="88">
        <v>9.34</v>
      </c>
      <c r="Z779" s="88">
        <v>10.28</v>
      </c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  <c r="AV779" s="88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N779" s="88"/>
      <c r="BO779" s="88"/>
      <c r="BP779" s="88"/>
      <c r="BQ779" s="88"/>
      <c r="BR779" s="88"/>
      <c r="BS779" s="88"/>
      <c r="BT779" s="88">
        <v>10.71</v>
      </c>
      <c r="BU779" s="88"/>
      <c r="BV779" s="88"/>
      <c r="BW779" s="88">
        <v>15.93</v>
      </c>
      <c r="BX779" s="88">
        <v>17.59</v>
      </c>
      <c r="BY779" s="88"/>
      <c r="BZ779" s="88"/>
      <c r="CA779" s="88"/>
    </row>
    <row r="780" spans="2:79" s="10" customFormat="1" ht="15">
      <c r="B780" s="87">
        <v>43875</v>
      </c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>
        <v>9.48</v>
      </c>
      <c r="Y780" s="88">
        <v>9.1300000000000008</v>
      </c>
      <c r="Z780" s="88">
        <v>9.7100000000000009</v>
      </c>
      <c r="AA780" s="88"/>
      <c r="AB780" s="88"/>
      <c r="AC780" s="88"/>
      <c r="AD780" s="88"/>
      <c r="AE780" s="88"/>
      <c r="AF780" s="88"/>
      <c r="AG780" s="88"/>
      <c r="AH780" s="88"/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88"/>
      <c r="AV780" s="88"/>
      <c r="AW780" s="88"/>
      <c r="AX780" s="88"/>
      <c r="AY780" s="88"/>
      <c r="AZ780" s="88"/>
      <c r="BA780" s="88"/>
      <c r="BB780" s="88"/>
      <c r="BC780" s="88"/>
      <c r="BD780" s="88"/>
      <c r="BE780" s="88"/>
      <c r="BF780" s="88"/>
      <c r="BG780" s="88"/>
      <c r="BH780" s="88"/>
      <c r="BI780" s="88"/>
      <c r="BJ780" s="88"/>
      <c r="BK780" s="88"/>
      <c r="BL780" s="88"/>
      <c r="BM780" s="88"/>
      <c r="BN780" s="88"/>
      <c r="BO780" s="88"/>
      <c r="BP780" s="88"/>
      <c r="BQ780" s="88"/>
      <c r="BR780" s="88"/>
      <c r="BS780" s="88"/>
      <c r="BT780" s="88">
        <v>10.119999999999999</v>
      </c>
      <c r="BU780" s="88"/>
      <c r="BV780" s="88"/>
      <c r="BW780" s="88">
        <v>15.86</v>
      </c>
      <c r="BX780" s="88">
        <v>17.43</v>
      </c>
      <c r="BY780" s="88"/>
      <c r="BZ780" s="88"/>
      <c r="CA780" s="88"/>
    </row>
    <row r="781" spans="2:79" s="10" customFormat="1" ht="15">
      <c r="B781" s="87">
        <v>43874</v>
      </c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>
        <v>9.4</v>
      </c>
      <c r="Y781" s="88">
        <v>9.11</v>
      </c>
      <c r="Z781" s="88">
        <v>9.56</v>
      </c>
      <c r="AA781" s="88"/>
      <c r="AB781" s="88"/>
      <c r="AC781" s="88"/>
      <c r="AD781" s="88"/>
      <c r="AE781" s="88"/>
      <c r="AF781" s="88"/>
      <c r="AG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  <c r="AV781" s="88"/>
      <c r="AW781" s="88"/>
      <c r="AX781" s="88"/>
      <c r="AY781" s="88"/>
      <c r="AZ781" s="88"/>
      <c r="BA781" s="88"/>
      <c r="BB781" s="88"/>
      <c r="BC781" s="88"/>
      <c r="BD781" s="88"/>
      <c r="BE781" s="88"/>
      <c r="BF781" s="88"/>
      <c r="BG781" s="88"/>
      <c r="BH781" s="88"/>
      <c r="BI781" s="88"/>
      <c r="BJ781" s="88"/>
      <c r="BK781" s="88"/>
      <c r="BL781" s="88"/>
      <c r="BM781" s="88"/>
      <c r="BN781" s="88"/>
      <c r="BO781" s="88"/>
      <c r="BP781" s="88"/>
      <c r="BQ781" s="88"/>
      <c r="BR781" s="88"/>
      <c r="BS781" s="88"/>
      <c r="BT781" s="88">
        <v>10.029999999999999</v>
      </c>
      <c r="BU781" s="88"/>
      <c r="BV781" s="88"/>
      <c r="BW781" s="88">
        <v>15.7</v>
      </c>
      <c r="BX781" s="88">
        <v>17.48</v>
      </c>
      <c r="BY781" s="88"/>
      <c r="BZ781" s="88"/>
      <c r="CA781" s="88"/>
    </row>
    <row r="782" spans="2:79" s="10" customFormat="1" ht="15">
      <c r="B782" s="87">
        <v>43873</v>
      </c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>
        <v>9.52</v>
      </c>
      <c r="Y782" s="88">
        <v>9.31</v>
      </c>
      <c r="Z782" s="88">
        <v>9.64</v>
      </c>
      <c r="AA782" s="88"/>
      <c r="AB782" s="88"/>
      <c r="AC782" s="88"/>
      <c r="AD782" s="88"/>
      <c r="AE782" s="88"/>
      <c r="AF782" s="88"/>
      <c r="AG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88"/>
      <c r="AV782" s="88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N782" s="88"/>
      <c r="BO782" s="88"/>
      <c r="BP782" s="88"/>
      <c r="BQ782" s="88"/>
      <c r="BR782" s="88"/>
      <c r="BS782" s="88"/>
      <c r="BT782" s="88">
        <v>9.99</v>
      </c>
      <c r="BU782" s="88"/>
      <c r="BV782" s="88"/>
      <c r="BW782" s="88">
        <v>15.51</v>
      </c>
      <c r="BX782" s="88">
        <v>17.23</v>
      </c>
      <c r="BY782" s="88"/>
      <c r="BZ782" s="88"/>
      <c r="CA782" s="88"/>
    </row>
    <row r="783" spans="2:79" s="10" customFormat="1" ht="15">
      <c r="B783" s="87">
        <v>43872</v>
      </c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>
        <v>9.2899999999999991</v>
      </c>
      <c r="Y783" s="88">
        <v>9.1199999999999992</v>
      </c>
      <c r="Z783" s="88">
        <v>9.39</v>
      </c>
      <c r="AA783" s="88"/>
      <c r="AB783" s="88"/>
      <c r="AC783" s="88"/>
      <c r="AD783" s="88"/>
      <c r="AE783" s="88"/>
      <c r="AF783" s="88"/>
      <c r="AG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  <c r="AV783" s="88"/>
      <c r="AW783" s="88"/>
      <c r="AX783" s="88"/>
      <c r="AY783" s="88"/>
      <c r="AZ783" s="88"/>
      <c r="BA783" s="88"/>
      <c r="BB783" s="88"/>
      <c r="BC783" s="88"/>
      <c r="BD783" s="88"/>
      <c r="BE783" s="88"/>
      <c r="BF783" s="88"/>
      <c r="BG783" s="88"/>
      <c r="BH783" s="88"/>
      <c r="BI783" s="88"/>
      <c r="BJ783" s="88"/>
      <c r="BK783" s="88"/>
      <c r="BL783" s="88"/>
      <c r="BM783" s="88"/>
      <c r="BN783" s="88"/>
      <c r="BO783" s="88"/>
      <c r="BP783" s="88"/>
      <c r="BQ783" s="88"/>
      <c r="BR783" s="88"/>
      <c r="BS783" s="88"/>
      <c r="BT783" s="88">
        <v>9.8000000000000007</v>
      </c>
      <c r="BU783" s="88"/>
      <c r="BV783" s="88"/>
      <c r="BW783" s="88">
        <v>15.12</v>
      </c>
      <c r="BX783" s="88">
        <v>16.71</v>
      </c>
      <c r="BY783" s="88"/>
      <c r="BZ783" s="88"/>
      <c r="CA783" s="88"/>
    </row>
    <row r="784" spans="2:79" s="10" customFormat="1" ht="15">
      <c r="B784" s="87">
        <v>43871</v>
      </c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>
        <v>9.25</v>
      </c>
      <c r="Y784" s="88">
        <v>9.41</v>
      </c>
      <c r="Z784" s="88">
        <v>9.5500000000000007</v>
      </c>
      <c r="AA784" s="88"/>
      <c r="AB784" s="88"/>
      <c r="AC784" s="88"/>
      <c r="AD784" s="88"/>
      <c r="AE784" s="88"/>
      <c r="AF784" s="88"/>
      <c r="AG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88"/>
      <c r="AV784" s="88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N784" s="88"/>
      <c r="BO784" s="88"/>
      <c r="BP784" s="88"/>
      <c r="BQ784" s="88"/>
      <c r="BR784" s="88"/>
      <c r="BS784" s="88"/>
      <c r="BT784" s="88">
        <v>9.99</v>
      </c>
      <c r="BU784" s="88"/>
      <c r="BV784" s="88"/>
      <c r="BW784" s="88">
        <v>14.97</v>
      </c>
      <c r="BX784" s="88">
        <v>16.399999999999999</v>
      </c>
      <c r="BY784" s="88"/>
      <c r="BZ784" s="88"/>
      <c r="CA784" s="88"/>
    </row>
    <row r="785" spans="2:79" s="10" customFormat="1" ht="15">
      <c r="B785" s="87">
        <v>43868</v>
      </c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>
        <v>9.69</v>
      </c>
      <c r="Y785" s="88">
        <v>9.76</v>
      </c>
      <c r="Z785" s="88">
        <v>9.91</v>
      </c>
      <c r="AA785" s="88"/>
      <c r="AB785" s="88"/>
      <c r="AC785" s="88"/>
      <c r="AD785" s="88"/>
      <c r="AE785" s="88"/>
      <c r="AF785" s="88"/>
      <c r="AG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88"/>
      <c r="AV785" s="88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N785" s="88"/>
      <c r="BO785" s="88"/>
      <c r="BP785" s="88"/>
      <c r="BQ785" s="88"/>
      <c r="BR785" s="88"/>
      <c r="BS785" s="88"/>
      <c r="BT785" s="88">
        <v>10.31</v>
      </c>
      <c r="BU785" s="88"/>
      <c r="BV785" s="88"/>
      <c r="BW785" s="88">
        <v>15.29</v>
      </c>
      <c r="BX785" s="88">
        <v>16.760000000000002</v>
      </c>
      <c r="BY785" s="88"/>
      <c r="BZ785" s="88"/>
      <c r="CA785" s="88"/>
    </row>
    <row r="786" spans="2:79" s="10" customFormat="1" ht="15">
      <c r="B786" s="87">
        <v>43867</v>
      </c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>
        <v>9.6199999999999992</v>
      </c>
      <c r="Y786" s="88">
        <v>9.75</v>
      </c>
      <c r="Z786" s="88">
        <v>9.8000000000000007</v>
      </c>
      <c r="AA786" s="88"/>
      <c r="AB786" s="88"/>
      <c r="AC786" s="88"/>
      <c r="AD786" s="88"/>
      <c r="AE786" s="88"/>
      <c r="AF786" s="88"/>
      <c r="AG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  <c r="AV786" s="88"/>
      <c r="AW786" s="88"/>
      <c r="AX786" s="88"/>
      <c r="AY786" s="88"/>
      <c r="AZ786" s="88"/>
      <c r="BA786" s="88"/>
      <c r="BB786" s="88"/>
      <c r="BC786" s="88"/>
      <c r="BD786" s="88"/>
      <c r="BE786" s="88"/>
      <c r="BF786" s="88"/>
      <c r="BG786" s="88"/>
      <c r="BH786" s="88"/>
      <c r="BI786" s="88"/>
      <c r="BJ786" s="88"/>
      <c r="BK786" s="88"/>
      <c r="BL786" s="88"/>
      <c r="BM786" s="88"/>
      <c r="BN786" s="88"/>
      <c r="BO786" s="88"/>
      <c r="BP786" s="88"/>
      <c r="BQ786" s="88"/>
      <c r="BR786" s="88"/>
      <c r="BS786" s="88"/>
      <c r="BT786" s="88">
        <v>10.24</v>
      </c>
      <c r="BU786" s="88"/>
      <c r="BV786" s="88"/>
      <c r="BW786" s="88">
        <v>15.23</v>
      </c>
      <c r="BX786" s="88">
        <v>16.77</v>
      </c>
      <c r="BY786" s="88"/>
      <c r="BZ786" s="88"/>
      <c r="CA786" s="88"/>
    </row>
    <row r="787" spans="2:79" s="10" customFormat="1" ht="15">
      <c r="B787" s="87">
        <v>43866</v>
      </c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>
        <v>9.75</v>
      </c>
      <c r="Y787" s="88">
        <v>10</v>
      </c>
      <c r="Z787" s="88">
        <v>10.06</v>
      </c>
      <c r="AA787" s="88"/>
      <c r="AB787" s="88"/>
      <c r="AC787" s="88"/>
      <c r="AD787" s="88"/>
      <c r="AE787" s="88"/>
      <c r="AF787" s="88"/>
      <c r="AG787" s="88"/>
      <c r="AH787" s="88"/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88"/>
      <c r="AV787" s="88"/>
      <c r="AW787" s="88"/>
      <c r="AX787" s="88"/>
      <c r="AY787" s="88"/>
      <c r="AZ787" s="88"/>
      <c r="BA787" s="88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88"/>
      <c r="BM787" s="88"/>
      <c r="BN787" s="88"/>
      <c r="BO787" s="88"/>
      <c r="BP787" s="88"/>
      <c r="BQ787" s="88"/>
      <c r="BR787" s="88"/>
      <c r="BS787" s="88"/>
      <c r="BT787" s="88">
        <v>10.51</v>
      </c>
      <c r="BU787" s="88"/>
      <c r="BV787" s="88"/>
      <c r="BW787" s="88">
        <v>15.25</v>
      </c>
      <c r="BX787" s="88">
        <v>16.809999999999999</v>
      </c>
      <c r="BY787" s="88"/>
      <c r="BZ787" s="88"/>
      <c r="CA787" s="88"/>
    </row>
    <row r="788" spans="2:79" s="10" customFormat="1" ht="15">
      <c r="B788" s="87">
        <v>43865</v>
      </c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>
        <v>9.7899999999999991</v>
      </c>
      <c r="Y788" s="88">
        <v>10.119999999999999</v>
      </c>
      <c r="Z788" s="88">
        <v>10.130000000000001</v>
      </c>
      <c r="AA788" s="88"/>
      <c r="AB788" s="88"/>
      <c r="AC788" s="88"/>
      <c r="AD788" s="88"/>
      <c r="AE788" s="88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  <c r="AV788" s="88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N788" s="88"/>
      <c r="BO788" s="88"/>
      <c r="BP788" s="88"/>
      <c r="BQ788" s="88"/>
      <c r="BR788" s="88"/>
      <c r="BS788" s="88"/>
      <c r="BT788" s="88">
        <v>10.35</v>
      </c>
      <c r="BU788" s="88"/>
      <c r="BV788" s="88"/>
      <c r="BW788" s="88">
        <v>14.75</v>
      </c>
      <c r="BX788" s="88">
        <v>16.329999999999998</v>
      </c>
      <c r="BY788" s="88"/>
      <c r="BZ788" s="88"/>
      <c r="CA788" s="88"/>
    </row>
    <row r="789" spans="2:79" s="10" customFormat="1" ht="15">
      <c r="B789" s="87">
        <v>43864</v>
      </c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>
        <v>9.85</v>
      </c>
      <c r="Y789" s="88">
        <v>9.92</v>
      </c>
      <c r="Z789" s="88">
        <v>9.98</v>
      </c>
      <c r="AA789" s="88"/>
      <c r="AB789" s="88"/>
      <c r="AC789" s="88"/>
      <c r="AD789" s="88"/>
      <c r="AE789" s="88"/>
      <c r="AF789" s="88"/>
      <c r="AG789" s="88"/>
      <c r="AH789" s="88"/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88"/>
      <c r="AV789" s="88"/>
      <c r="AW789" s="88"/>
      <c r="AX789" s="88"/>
      <c r="AY789" s="88"/>
      <c r="AZ789" s="88"/>
      <c r="BA789" s="88"/>
      <c r="BB789" s="88"/>
      <c r="BC789" s="88"/>
      <c r="BD789" s="88"/>
      <c r="BE789" s="88"/>
      <c r="BF789" s="88"/>
      <c r="BG789" s="88"/>
      <c r="BH789" s="88"/>
      <c r="BI789" s="88"/>
      <c r="BJ789" s="88"/>
      <c r="BK789" s="88"/>
      <c r="BL789" s="88"/>
      <c r="BM789" s="88"/>
      <c r="BN789" s="88"/>
      <c r="BO789" s="88"/>
      <c r="BP789" s="88"/>
      <c r="BQ789" s="88"/>
      <c r="BR789" s="88"/>
      <c r="BS789" s="88"/>
      <c r="BT789" s="88">
        <v>10.49</v>
      </c>
      <c r="BU789" s="88"/>
      <c r="BV789" s="88"/>
      <c r="BW789" s="88">
        <v>14.54</v>
      </c>
      <c r="BX789" s="88">
        <v>15.98</v>
      </c>
      <c r="BY789" s="88"/>
      <c r="BZ789" s="88"/>
      <c r="CA789" s="88"/>
    </row>
    <row r="790" spans="2:79" s="10" customFormat="1" ht="15">
      <c r="B790" s="87">
        <v>43861</v>
      </c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>
        <v>10.4</v>
      </c>
      <c r="X790" s="88">
        <v>10.4</v>
      </c>
      <c r="Y790" s="88">
        <v>10.5</v>
      </c>
      <c r="Z790" s="88"/>
      <c r="AA790" s="88"/>
      <c r="AB790" s="88"/>
      <c r="AC790" s="88"/>
      <c r="AD790" s="88"/>
      <c r="AE790" s="88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  <c r="AV790" s="88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N790" s="88"/>
      <c r="BO790" s="88"/>
      <c r="BP790" s="88"/>
      <c r="BQ790" s="88"/>
      <c r="BR790" s="88"/>
      <c r="BS790" s="88"/>
      <c r="BT790" s="88">
        <v>10.76</v>
      </c>
      <c r="BU790" s="88"/>
      <c r="BV790" s="88"/>
      <c r="BW790" s="88">
        <v>14.85</v>
      </c>
      <c r="BX790" s="88">
        <v>16.22</v>
      </c>
      <c r="BY790" s="88"/>
      <c r="BZ790" s="88"/>
      <c r="CA790" s="88"/>
    </row>
    <row r="791" spans="2:79" s="10" customFormat="1" ht="15">
      <c r="B791" s="87">
        <v>43860</v>
      </c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>
        <v>11.14</v>
      </c>
      <c r="X791" s="88">
        <v>10.8</v>
      </c>
      <c r="Y791" s="88">
        <v>10.49</v>
      </c>
      <c r="Z791" s="88"/>
      <c r="AA791" s="88"/>
      <c r="AB791" s="88"/>
      <c r="AC791" s="88"/>
      <c r="AD791" s="88"/>
      <c r="AE791" s="88"/>
      <c r="AF791" s="88"/>
      <c r="AG791" s="88"/>
      <c r="AH791" s="88"/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88"/>
      <c r="AV791" s="88"/>
      <c r="AW791" s="88"/>
      <c r="AX791" s="88"/>
      <c r="AY791" s="88"/>
      <c r="AZ791" s="88"/>
      <c r="BA791" s="88"/>
      <c r="BB791" s="88"/>
      <c r="BC791" s="88"/>
      <c r="BD791" s="88"/>
      <c r="BE791" s="88"/>
      <c r="BF791" s="88"/>
      <c r="BG791" s="88"/>
      <c r="BH791" s="88"/>
      <c r="BI791" s="88"/>
      <c r="BJ791" s="88"/>
      <c r="BK791" s="88"/>
      <c r="BL791" s="88"/>
      <c r="BM791" s="88"/>
      <c r="BN791" s="88"/>
      <c r="BO791" s="88"/>
      <c r="BP791" s="88"/>
      <c r="BQ791" s="88"/>
      <c r="BR791" s="88"/>
      <c r="BS791" s="88"/>
      <c r="BT791" s="88">
        <v>11</v>
      </c>
      <c r="BU791" s="88"/>
      <c r="BV791" s="88"/>
      <c r="BW791" s="88">
        <v>15.15</v>
      </c>
      <c r="BX791" s="88">
        <v>16.399999999999999</v>
      </c>
      <c r="BY791" s="88"/>
      <c r="BZ791" s="88"/>
      <c r="CA791" s="88"/>
    </row>
    <row r="792" spans="2:79" s="10" customFormat="1" ht="15">
      <c r="B792" s="87">
        <v>43859</v>
      </c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>
        <v>11.77</v>
      </c>
      <c r="X792" s="88">
        <v>11.15</v>
      </c>
      <c r="Y792" s="88">
        <v>10.46</v>
      </c>
      <c r="Z792" s="88"/>
      <c r="AA792" s="88"/>
      <c r="AB792" s="88"/>
      <c r="AC792" s="88"/>
      <c r="AD792" s="88"/>
      <c r="AE792" s="88"/>
      <c r="AF792" s="88"/>
      <c r="AG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  <c r="AV792" s="88"/>
      <c r="AW792" s="88"/>
      <c r="AX792" s="88"/>
      <c r="AY792" s="88"/>
      <c r="AZ792" s="88"/>
      <c r="BA792" s="88"/>
      <c r="BB792" s="88"/>
      <c r="BC792" s="88"/>
      <c r="BD792" s="88"/>
      <c r="BE792" s="88"/>
      <c r="BF792" s="88"/>
      <c r="BG792" s="88"/>
      <c r="BH792" s="88"/>
      <c r="BI792" s="88"/>
      <c r="BJ792" s="88"/>
      <c r="BK792" s="88"/>
      <c r="BL792" s="88"/>
      <c r="BM792" s="88"/>
      <c r="BN792" s="88"/>
      <c r="BO792" s="88"/>
      <c r="BP792" s="88"/>
      <c r="BQ792" s="88"/>
      <c r="BR792" s="88"/>
      <c r="BS792" s="88"/>
      <c r="BT792" s="88">
        <v>11.13</v>
      </c>
      <c r="BU792" s="88"/>
      <c r="BV792" s="88"/>
      <c r="BW792" s="88">
        <v>15.56</v>
      </c>
      <c r="BX792" s="88">
        <v>16.5</v>
      </c>
      <c r="BY792" s="88"/>
      <c r="BZ792" s="88"/>
      <c r="CA792" s="88"/>
    </row>
    <row r="793" spans="2:79" s="10" customFormat="1" ht="15">
      <c r="B793" s="87">
        <v>43858</v>
      </c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>
        <v>12.26</v>
      </c>
      <c r="X793" s="88">
        <v>11.53</v>
      </c>
      <c r="Y793" s="88">
        <v>11.19</v>
      </c>
      <c r="Z793" s="88"/>
      <c r="AA793" s="88"/>
      <c r="AB793" s="88"/>
      <c r="AC793" s="88"/>
      <c r="AD793" s="88"/>
      <c r="AE793" s="88"/>
      <c r="AF793" s="88"/>
      <c r="AG793" s="88"/>
      <c r="AH793" s="88"/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88"/>
      <c r="AV793" s="88"/>
      <c r="AW793" s="88"/>
      <c r="AX793" s="88"/>
      <c r="AY793" s="88"/>
      <c r="AZ793" s="88"/>
      <c r="BA793" s="88"/>
      <c r="BB793" s="88"/>
      <c r="BC793" s="88"/>
      <c r="BD793" s="88"/>
      <c r="BE793" s="88"/>
      <c r="BF793" s="88"/>
      <c r="BG793" s="88"/>
      <c r="BH793" s="88"/>
      <c r="BI793" s="88"/>
      <c r="BJ793" s="88"/>
      <c r="BK793" s="88"/>
      <c r="BL793" s="88"/>
      <c r="BM793" s="88"/>
      <c r="BN793" s="88"/>
      <c r="BO793" s="88"/>
      <c r="BP793" s="88"/>
      <c r="BQ793" s="88"/>
      <c r="BR793" s="88"/>
      <c r="BS793" s="88"/>
      <c r="BT793" s="88">
        <v>11.69</v>
      </c>
      <c r="BU793" s="88"/>
      <c r="BV793" s="88"/>
      <c r="BW793" s="88">
        <v>15.99</v>
      </c>
      <c r="BX793" s="88">
        <v>17.27</v>
      </c>
      <c r="BY793" s="88"/>
      <c r="BZ793" s="88"/>
      <c r="CA793" s="88"/>
    </row>
    <row r="794" spans="2:79" s="10" customFormat="1" ht="15">
      <c r="B794" s="87">
        <v>43857</v>
      </c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>
        <v>11.98</v>
      </c>
      <c r="X794" s="88">
        <v>11.26</v>
      </c>
      <c r="Y794" s="88">
        <v>11.04</v>
      </c>
      <c r="Z794" s="88"/>
      <c r="AA794" s="88"/>
      <c r="AB794" s="88"/>
      <c r="AC794" s="88"/>
      <c r="AD794" s="88"/>
      <c r="AE794" s="88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  <c r="AV794" s="88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N794" s="88"/>
      <c r="BO794" s="88"/>
      <c r="BP794" s="88"/>
      <c r="BQ794" s="88"/>
      <c r="BR794" s="88"/>
      <c r="BS794" s="88"/>
      <c r="BT794" s="88">
        <v>11.42</v>
      </c>
      <c r="BU794" s="88"/>
      <c r="BV794" s="88"/>
      <c r="BW794" s="88">
        <v>15.82</v>
      </c>
      <c r="BX794" s="88">
        <v>17.11</v>
      </c>
      <c r="BY794" s="88"/>
      <c r="BZ794" s="88"/>
      <c r="CA794" s="88"/>
    </row>
    <row r="795" spans="2:79" s="10" customFormat="1" ht="15">
      <c r="B795" s="87">
        <v>43854</v>
      </c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>
        <v>12.11</v>
      </c>
      <c r="X795" s="88">
        <v>11.22</v>
      </c>
      <c r="Y795" s="88">
        <v>11.05</v>
      </c>
      <c r="Z795" s="88"/>
      <c r="AA795" s="88"/>
      <c r="AB795" s="88"/>
      <c r="AC795" s="88"/>
      <c r="AD795" s="88"/>
      <c r="AE795" s="88"/>
      <c r="AF795" s="88"/>
      <c r="AG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88"/>
      <c r="AV795" s="88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N795" s="88"/>
      <c r="BO795" s="88"/>
      <c r="BP795" s="88"/>
      <c r="BQ795" s="88"/>
      <c r="BR795" s="88"/>
      <c r="BS795" s="88"/>
      <c r="BT795" s="88">
        <v>11.36</v>
      </c>
      <c r="BU795" s="88"/>
      <c r="BV795" s="88"/>
      <c r="BW795" s="88">
        <v>15.99</v>
      </c>
      <c r="BX795" s="88">
        <v>17.260000000000002</v>
      </c>
      <c r="BY795" s="88"/>
      <c r="BZ795" s="88"/>
      <c r="CA795" s="88"/>
    </row>
    <row r="796" spans="2:79" s="10" customFormat="1" ht="15">
      <c r="B796" s="87">
        <v>43853</v>
      </c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>
        <v>11.91</v>
      </c>
      <c r="X796" s="88">
        <v>11.2</v>
      </c>
      <c r="Y796" s="88">
        <v>10.95</v>
      </c>
      <c r="Z796" s="88"/>
      <c r="AA796" s="88"/>
      <c r="AB796" s="88"/>
      <c r="AC796" s="88"/>
      <c r="AD796" s="88"/>
      <c r="AE796" s="88"/>
      <c r="AF796" s="88"/>
      <c r="AG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88"/>
      <c r="AV796" s="88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N796" s="88"/>
      <c r="BO796" s="88"/>
      <c r="BP796" s="88"/>
      <c r="BQ796" s="88"/>
      <c r="BR796" s="88"/>
      <c r="BS796" s="88"/>
      <c r="BT796" s="88">
        <v>11.34</v>
      </c>
      <c r="BU796" s="88"/>
      <c r="BV796" s="88"/>
      <c r="BW796" s="88">
        <v>15.98</v>
      </c>
      <c r="BX796" s="88">
        <v>17.37</v>
      </c>
      <c r="BY796" s="88"/>
      <c r="BZ796" s="88"/>
      <c r="CA796" s="88"/>
    </row>
    <row r="797" spans="2:79" s="10" customFormat="1" ht="15">
      <c r="B797" s="87">
        <v>43852</v>
      </c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>
        <v>11.79</v>
      </c>
      <c r="X797" s="88">
        <v>11.39</v>
      </c>
      <c r="Y797" s="88">
        <v>11.96</v>
      </c>
      <c r="Z797" s="88"/>
      <c r="AA797" s="88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  <c r="AV797" s="88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N797" s="88"/>
      <c r="BO797" s="88"/>
      <c r="BP797" s="88"/>
      <c r="BQ797" s="88"/>
      <c r="BR797" s="88"/>
      <c r="BS797" s="88"/>
      <c r="BT797" s="88">
        <v>11.28</v>
      </c>
      <c r="BU797" s="88"/>
      <c r="BV797" s="88"/>
      <c r="BW797" s="88">
        <v>16.100000000000001</v>
      </c>
      <c r="BX797" s="88">
        <v>17.39</v>
      </c>
      <c r="BY797" s="88"/>
      <c r="BZ797" s="88"/>
      <c r="CA797" s="88"/>
    </row>
    <row r="798" spans="2:79" s="10" customFormat="1" ht="15">
      <c r="B798" s="87">
        <v>43851</v>
      </c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>
        <v>11.88</v>
      </c>
      <c r="X798" s="88">
        <v>11.4</v>
      </c>
      <c r="Y798" s="88">
        <v>11.96</v>
      </c>
      <c r="Z798" s="88"/>
      <c r="AA798" s="88"/>
      <c r="AB798" s="88"/>
      <c r="AC798" s="88"/>
      <c r="AD798" s="88"/>
      <c r="AE798" s="88"/>
      <c r="AF798" s="88"/>
      <c r="AG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88"/>
      <c r="AV798" s="88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N798" s="88"/>
      <c r="BO798" s="88"/>
      <c r="BP798" s="88"/>
      <c r="BQ798" s="88"/>
      <c r="BR798" s="88"/>
      <c r="BS798" s="88"/>
      <c r="BT798" s="88">
        <v>11.56</v>
      </c>
      <c r="BU798" s="88"/>
      <c r="BV798" s="88"/>
      <c r="BW798" s="88">
        <v>16.16</v>
      </c>
      <c r="BX798" s="88">
        <v>17.57</v>
      </c>
      <c r="BY798" s="88"/>
      <c r="BZ798" s="88"/>
      <c r="CA798" s="88"/>
    </row>
    <row r="799" spans="2:79" s="10" customFormat="1" ht="15">
      <c r="B799" s="87">
        <v>43850</v>
      </c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>
        <v>11.67</v>
      </c>
      <c r="X799" s="88">
        <v>11.16</v>
      </c>
      <c r="Y799" s="88">
        <v>11.96</v>
      </c>
      <c r="Z799" s="88"/>
      <c r="AA799" s="88"/>
      <c r="AB799" s="88"/>
      <c r="AC799" s="88"/>
      <c r="AD799" s="88"/>
      <c r="AE799" s="88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  <c r="AV799" s="88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N799" s="88"/>
      <c r="BO799" s="88"/>
      <c r="BP799" s="88"/>
      <c r="BQ799" s="88"/>
      <c r="BR799" s="88"/>
      <c r="BS799" s="88"/>
      <c r="BT799" s="88">
        <v>11.38</v>
      </c>
      <c r="BU799" s="88"/>
      <c r="BV799" s="88"/>
      <c r="BW799" s="88">
        <v>16.12</v>
      </c>
      <c r="BX799" s="88">
        <v>17.63</v>
      </c>
      <c r="BY799" s="88"/>
      <c r="BZ799" s="88"/>
      <c r="CA799" s="88"/>
    </row>
    <row r="800" spans="2:79" s="10" customFormat="1" ht="15">
      <c r="B800" s="87">
        <v>43847</v>
      </c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>
        <v>12.09</v>
      </c>
      <c r="X800" s="88">
        <v>11.49</v>
      </c>
      <c r="Y800" s="88">
        <v>11.96</v>
      </c>
      <c r="Z800" s="88"/>
      <c r="AA800" s="88"/>
      <c r="AB800" s="88"/>
      <c r="AC800" s="88"/>
      <c r="AD800" s="88"/>
      <c r="AE800" s="88"/>
      <c r="AF800" s="88"/>
      <c r="AG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88"/>
      <c r="AV800" s="88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N800" s="88"/>
      <c r="BO800" s="88"/>
      <c r="BP800" s="88"/>
      <c r="BQ800" s="88"/>
      <c r="BR800" s="88"/>
      <c r="BS800" s="88"/>
      <c r="BT800" s="88">
        <v>11.65</v>
      </c>
      <c r="BU800" s="88"/>
      <c r="BV800" s="88"/>
      <c r="BW800" s="88">
        <v>16.559999999999999</v>
      </c>
      <c r="BX800" s="88">
        <v>17.739999999999998</v>
      </c>
      <c r="BY800" s="88"/>
      <c r="BZ800" s="88"/>
      <c r="CA800" s="88"/>
    </row>
    <row r="801" spans="2:79" s="10" customFormat="1" ht="15">
      <c r="B801" s="87">
        <v>43846</v>
      </c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>
        <v>12.1</v>
      </c>
      <c r="X801" s="88">
        <v>11.58</v>
      </c>
      <c r="Y801" s="88">
        <v>11.96</v>
      </c>
      <c r="Z801" s="88"/>
      <c r="AA801" s="88"/>
      <c r="AB801" s="88"/>
      <c r="AC801" s="88"/>
      <c r="AD801" s="88"/>
      <c r="AE801" s="88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  <c r="AV801" s="88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N801" s="88"/>
      <c r="BO801" s="88"/>
      <c r="BP801" s="88"/>
      <c r="BQ801" s="88"/>
      <c r="BR801" s="88"/>
      <c r="BS801" s="88"/>
      <c r="BT801" s="88">
        <v>11.7</v>
      </c>
      <c r="BU801" s="88"/>
      <c r="BV801" s="88"/>
      <c r="BW801" s="88">
        <v>16.62</v>
      </c>
      <c r="BX801" s="88">
        <v>17.64</v>
      </c>
      <c r="BY801" s="88"/>
      <c r="BZ801" s="88"/>
      <c r="CA801" s="88"/>
    </row>
    <row r="802" spans="2:79" s="10" customFormat="1" ht="15">
      <c r="B802" s="87">
        <v>43845</v>
      </c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>
        <v>12.02</v>
      </c>
      <c r="X802" s="88">
        <v>11.53</v>
      </c>
      <c r="Y802" s="88">
        <v>11.96</v>
      </c>
      <c r="Z802" s="88"/>
      <c r="AA802" s="88"/>
      <c r="AB802" s="88"/>
      <c r="AC802" s="88"/>
      <c r="AD802" s="88"/>
      <c r="AE802" s="88"/>
      <c r="AF802" s="88"/>
      <c r="AG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88"/>
      <c r="AV802" s="88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N802" s="88"/>
      <c r="BO802" s="88"/>
      <c r="BP802" s="88"/>
      <c r="BQ802" s="88"/>
      <c r="BR802" s="88"/>
      <c r="BS802" s="88"/>
      <c r="BT802" s="88">
        <v>11.72</v>
      </c>
      <c r="BU802" s="88"/>
      <c r="BV802" s="88"/>
      <c r="BW802" s="88">
        <v>16.850000000000001</v>
      </c>
      <c r="BX802" s="88">
        <v>17.73</v>
      </c>
      <c r="BY802" s="88"/>
      <c r="BZ802" s="88"/>
      <c r="CA802" s="88"/>
    </row>
    <row r="803" spans="2:79" s="10" customFormat="1" ht="15">
      <c r="B803" s="87">
        <v>43844</v>
      </c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>
        <v>12.14</v>
      </c>
      <c r="X803" s="88">
        <v>11.45</v>
      </c>
      <c r="Y803" s="88">
        <v>11.96</v>
      </c>
      <c r="Z803" s="88"/>
      <c r="AA803" s="88"/>
      <c r="AB803" s="88"/>
      <c r="AC803" s="88"/>
      <c r="AD803" s="88"/>
      <c r="AE803" s="88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  <c r="AV803" s="88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N803" s="88"/>
      <c r="BO803" s="88"/>
      <c r="BP803" s="88"/>
      <c r="BQ803" s="88"/>
      <c r="BR803" s="88"/>
      <c r="BS803" s="88"/>
      <c r="BT803" s="88">
        <v>11.75</v>
      </c>
      <c r="BU803" s="88"/>
      <c r="BV803" s="88"/>
      <c r="BW803" s="88">
        <v>16.96</v>
      </c>
      <c r="BX803" s="88">
        <v>17.79</v>
      </c>
      <c r="BY803" s="88"/>
      <c r="BZ803" s="88"/>
      <c r="CA803" s="88"/>
    </row>
    <row r="804" spans="2:79" s="10" customFormat="1" ht="15">
      <c r="B804" s="87">
        <v>43843</v>
      </c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>
        <v>12.72</v>
      </c>
      <c r="X804" s="88">
        <v>12.27</v>
      </c>
      <c r="Y804" s="88">
        <v>11.96</v>
      </c>
      <c r="Z804" s="88"/>
      <c r="AA804" s="88"/>
      <c r="AB804" s="88"/>
      <c r="AC804" s="88"/>
      <c r="AD804" s="88"/>
      <c r="AE804" s="88"/>
      <c r="AF804" s="88"/>
      <c r="AG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88"/>
      <c r="AV804" s="88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N804" s="88"/>
      <c r="BO804" s="88"/>
      <c r="BP804" s="88"/>
      <c r="BQ804" s="88"/>
      <c r="BR804" s="88"/>
      <c r="BS804" s="88"/>
      <c r="BT804" s="88">
        <v>12.19</v>
      </c>
      <c r="BU804" s="88"/>
      <c r="BV804" s="88"/>
      <c r="BW804" s="88">
        <v>17.399999999999999</v>
      </c>
      <c r="BX804" s="88">
        <v>18.260000000000002</v>
      </c>
      <c r="BY804" s="88"/>
      <c r="BZ804" s="88"/>
      <c r="CA804" s="88"/>
    </row>
    <row r="805" spans="2:79" s="10" customFormat="1" ht="15">
      <c r="B805" s="87">
        <v>43840</v>
      </c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>
        <v>12.48</v>
      </c>
      <c r="X805" s="88">
        <v>11.99</v>
      </c>
      <c r="Y805" s="88">
        <v>11.96</v>
      </c>
      <c r="Z805" s="88"/>
      <c r="AA805" s="88"/>
      <c r="AB805" s="88"/>
      <c r="AC805" s="88"/>
      <c r="AD805" s="88"/>
      <c r="AE805" s="88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  <c r="AV805" s="88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N805" s="88"/>
      <c r="BO805" s="88"/>
      <c r="BP805" s="88"/>
      <c r="BQ805" s="88"/>
      <c r="BR805" s="88"/>
      <c r="BS805" s="88"/>
      <c r="BT805" s="88">
        <v>12.17</v>
      </c>
      <c r="BU805" s="88"/>
      <c r="BV805" s="88"/>
      <c r="BW805" s="88">
        <v>17.34</v>
      </c>
      <c r="BX805" s="88">
        <v>18.03</v>
      </c>
      <c r="BY805" s="88"/>
      <c r="BZ805" s="88"/>
      <c r="CA805" s="88"/>
    </row>
    <row r="806" spans="2:79" s="10" customFormat="1" ht="15">
      <c r="B806" s="87">
        <v>43839</v>
      </c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>
        <v>12.49</v>
      </c>
      <c r="X806" s="88">
        <v>11.96</v>
      </c>
      <c r="Y806" s="88">
        <v>11.96</v>
      </c>
      <c r="Z806" s="88"/>
      <c r="AA806" s="88"/>
      <c r="AB806" s="88"/>
      <c r="AC806" s="88"/>
      <c r="AD806" s="88"/>
      <c r="AE806" s="88"/>
      <c r="AF806" s="88"/>
      <c r="AG806" s="88"/>
      <c r="AH806" s="88"/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88"/>
      <c r="AV806" s="88"/>
      <c r="AW806" s="88"/>
      <c r="AX806" s="88"/>
      <c r="AY806" s="88"/>
      <c r="AZ806" s="88"/>
      <c r="BA806" s="88"/>
      <c r="BB806" s="88"/>
      <c r="BC806" s="88"/>
      <c r="BD806" s="88"/>
      <c r="BE806" s="88"/>
      <c r="BF806" s="88"/>
      <c r="BG806" s="88"/>
      <c r="BH806" s="88"/>
      <c r="BI806" s="88"/>
      <c r="BJ806" s="88"/>
      <c r="BK806" s="88"/>
      <c r="BL806" s="88"/>
      <c r="BM806" s="88"/>
      <c r="BN806" s="88"/>
      <c r="BO806" s="88"/>
      <c r="BP806" s="88"/>
      <c r="BQ806" s="88"/>
      <c r="BR806" s="88"/>
      <c r="BS806" s="88"/>
      <c r="BT806" s="88">
        <v>12.24</v>
      </c>
      <c r="BU806" s="88"/>
      <c r="BV806" s="88"/>
      <c r="BW806" s="88">
        <v>17.53</v>
      </c>
      <c r="BX806" s="88">
        <v>18.47</v>
      </c>
      <c r="BY806" s="88"/>
      <c r="BZ806" s="88"/>
      <c r="CA806" s="88"/>
    </row>
    <row r="807" spans="2:79" s="10" customFormat="1" ht="15">
      <c r="B807" s="87">
        <v>43838</v>
      </c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>
        <v>12.27</v>
      </c>
      <c r="X807" s="88">
        <v>11.96</v>
      </c>
      <c r="Y807" s="88">
        <v>11.96</v>
      </c>
      <c r="Z807" s="88"/>
      <c r="AA807" s="88"/>
      <c r="AB807" s="88"/>
      <c r="AC807" s="88"/>
      <c r="AD807" s="88"/>
      <c r="AE807" s="88"/>
      <c r="AF807" s="88"/>
      <c r="AG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  <c r="AV807" s="88"/>
      <c r="AW807" s="88"/>
      <c r="AX807" s="88"/>
      <c r="AY807" s="88"/>
      <c r="AZ807" s="88"/>
      <c r="BA807" s="88"/>
      <c r="BB807" s="88"/>
      <c r="BC807" s="88"/>
      <c r="BD807" s="88"/>
      <c r="BE807" s="88"/>
      <c r="BF807" s="88"/>
      <c r="BG807" s="88"/>
      <c r="BH807" s="88"/>
      <c r="BI807" s="88"/>
      <c r="BJ807" s="88"/>
      <c r="BK807" s="88"/>
      <c r="BL807" s="88"/>
      <c r="BM807" s="88"/>
      <c r="BN807" s="88"/>
      <c r="BO807" s="88"/>
      <c r="BP807" s="88"/>
      <c r="BQ807" s="88"/>
      <c r="BR807" s="88"/>
      <c r="BS807" s="88"/>
      <c r="BT807" s="88">
        <v>12.07</v>
      </c>
      <c r="BU807" s="88"/>
      <c r="BV807" s="88"/>
      <c r="BW807" s="88">
        <v>17.239999999999998</v>
      </c>
      <c r="BX807" s="88">
        <v>18.14</v>
      </c>
      <c r="BY807" s="88"/>
      <c r="BZ807" s="88"/>
      <c r="CA807" s="88"/>
    </row>
    <row r="808" spans="2:79" s="10" customFormat="1" ht="15">
      <c r="B808" s="87">
        <v>43837</v>
      </c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>
        <v>12.04</v>
      </c>
      <c r="X808" s="88">
        <v>12</v>
      </c>
      <c r="Y808" s="88">
        <v>11.78</v>
      </c>
      <c r="Z808" s="88"/>
      <c r="AA808" s="88"/>
      <c r="AB808" s="88"/>
      <c r="AC808" s="88"/>
      <c r="AD808" s="88"/>
      <c r="AE808" s="88"/>
      <c r="AF808" s="88"/>
      <c r="AG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88"/>
      <c r="AV808" s="88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N808" s="88"/>
      <c r="BO808" s="88"/>
      <c r="BP808" s="88"/>
      <c r="BQ808" s="88"/>
      <c r="BR808" s="88"/>
      <c r="BS808" s="88"/>
      <c r="BT808" s="88">
        <v>12.06</v>
      </c>
      <c r="BU808" s="88"/>
      <c r="BV808" s="88"/>
      <c r="BW808" s="88">
        <v>17.11</v>
      </c>
      <c r="BX808" s="88">
        <v>17.98</v>
      </c>
      <c r="BY808" s="88"/>
      <c r="BZ808" s="88"/>
      <c r="CA808" s="88"/>
    </row>
    <row r="809" spans="2:79" s="10" customFormat="1" ht="15">
      <c r="B809" s="87">
        <v>43836</v>
      </c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>
        <v>12.59</v>
      </c>
      <c r="X809" s="88">
        <v>12.68</v>
      </c>
      <c r="Y809" s="88">
        <v>12.75</v>
      </c>
      <c r="Z809" s="88"/>
      <c r="AA809" s="88"/>
      <c r="AB809" s="88"/>
      <c r="AC809" s="88"/>
      <c r="AD809" s="88"/>
      <c r="AE809" s="88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  <c r="AV809" s="88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N809" s="88"/>
      <c r="BO809" s="88"/>
      <c r="BP809" s="88"/>
      <c r="BQ809" s="88"/>
      <c r="BR809" s="88"/>
      <c r="BS809" s="88"/>
      <c r="BT809" s="88">
        <v>13.03</v>
      </c>
      <c r="BU809" s="88"/>
      <c r="BV809" s="88"/>
      <c r="BW809" s="88">
        <v>17.72</v>
      </c>
      <c r="BX809" s="88">
        <v>18.54</v>
      </c>
      <c r="BY809" s="88"/>
      <c r="BZ809" s="88"/>
      <c r="CA809" s="88"/>
    </row>
    <row r="810" spans="2:79" s="10" customFormat="1" ht="15">
      <c r="B810" s="87">
        <v>43833</v>
      </c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>
        <v>12.63</v>
      </c>
      <c r="X810" s="88">
        <v>12.59</v>
      </c>
      <c r="Y810" s="88">
        <v>12.71</v>
      </c>
      <c r="Z810" s="88"/>
      <c r="AA810" s="88"/>
      <c r="AB810" s="88"/>
      <c r="AC810" s="88"/>
      <c r="AD810" s="88"/>
      <c r="AE810" s="88"/>
      <c r="AF810" s="88"/>
      <c r="AG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88"/>
      <c r="AV810" s="88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N810" s="88"/>
      <c r="BO810" s="88"/>
      <c r="BP810" s="88"/>
      <c r="BQ810" s="88"/>
      <c r="BR810" s="88"/>
      <c r="BS810" s="88"/>
      <c r="BT810" s="88">
        <v>12.98</v>
      </c>
      <c r="BU810" s="88"/>
      <c r="BV810" s="88"/>
      <c r="BW810" s="88">
        <v>17.670000000000002</v>
      </c>
      <c r="BX810" s="88">
        <v>18.46</v>
      </c>
      <c r="BY810" s="88"/>
      <c r="BZ810" s="88"/>
      <c r="CA810" s="88"/>
    </row>
    <row r="811" spans="2:79" s="10" customFormat="1" ht="15">
      <c r="B811" s="87">
        <v>43832</v>
      </c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>
        <v>12</v>
      </c>
      <c r="X811" s="88">
        <v>11.77</v>
      </c>
      <c r="Y811" s="88">
        <v>11.67</v>
      </c>
      <c r="Z811" s="88"/>
      <c r="AA811" s="88"/>
      <c r="AB811" s="88"/>
      <c r="AC811" s="88"/>
      <c r="AD811" s="88"/>
      <c r="AE811" s="88"/>
      <c r="AF811" s="88"/>
      <c r="AG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  <c r="AV811" s="88"/>
      <c r="AW811" s="88"/>
      <c r="AX811" s="88"/>
      <c r="AY811" s="88"/>
      <c r="AZ811" s="88"/>
      <c r="BA811" s="88"/>
      <c r="BB811" s="88"/>
      <c r="BC811" s="88"/>
      <c r="BD811" s="88"/>
      <c r="BE811" s="88"/>
      <c r="BF811" s="88"/>
      <c r="BG811" s="88"/>
      <c r="BH811" s="88"/>
      <c r="BI811" s="88"/>
      <c r="BJ811" s="88"/>
      <c r="BK811" s="88"/>
      <c r="BL811" s="88"/>
      <c r="BM811" s="88"/>
      <c r="BN811" s="88"/>
      <c r="BO811" s="88"/>
      <c r="BP811" s="88"/>
      <c r="BQ811" s="88"/>
      <c r="BR811" s="88"/>
      <c r="BS811" s="88"/>
      <c r="BT811" s="88">
        <v>11.94</v>
      </c>
      <c r="BU811" s="88"/>
      <c r="BV811" s="88"/>
      <c r="BW811" s="88">
        <v>17.059999999999999</v>
      </c>
      <c r="BX811" s="88">
        <v>17.940000000000001</v>
      </c>
      <c r="BY811" s="88"/>
      <c r="BZ811" s="88"/>
      <c r="CA811" s="88"/>
    </row>
    <row r="812" spans="2:79" s="10" customFormat="1" ht="15">
      <c r="B812" s="87">
        <v>43830</v>
      </c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>
        <v>11.8</v>
      </c>
      <c r="W812" s="88">
        <v>11.95</v>
      </c>
      <c r="X812" s="88">
        <v>11.83</v>
      </c>
      <c r="Y812" s="88"/>
      <c r="Z812" s="88"/>
      <c r="AA812" s="88"/>
      <c r="AB812" s="88"/>
      <c r="AC812" s="88"/>
      <c r="AD812" s="88"/>
      <c r="AE812" s="88"/>
      <c r="AF812" s="88"/>
      <c r="AG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88"/>
      <c r="AV812" s="88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N812" s="88"/>
      <c r="BO812" s="88"/>
      <c r="BP812" s="88"/>
      <c r="BQ812" s="88"/>
      <c r="BR812" s="88"/>
      <c r="BS812" s="88"/>
      <c r="BT812" s="88">
        <v>12.01</v>
      </c>
      <c r="BU812" s="88"/>
      <c r="BV812" s="88"/>
      <c r="BW812" s="88">
        <v>16.920000000000002</v>
      </c>
      <c r="BX812" s="88"/>
      <c r="BY812" s="88"/>
      <c r="BZ812" s="88"/>
      <c r="CA812" s="88"/>
    </row>
    <row r="813" spans="2:79" s="10" customFormat="1" ht="15">
      <c r="B813" s="87">
        <v>43829</v>
      </c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>
        <v>12.35</v>
      </c>
      <c r="W813" s="88">
        <v>12.23</v>
      </c>
      <c r="X813" s="88">
        <v>11.76</v>
      </c>
      <c r="Y813" s="88"/>
      <c r="Z813" s="88"/>
      <c r="AA813" s="88"/>
      <c r="AB813" s="88"/>
      <c r="AC813" s="88"/>
      <c r="AD813" s="88"/>
      <c r="AE813" s="88"/>
      <c r="AF813" s="88"/>
      <c r="AG813" s="88"/>
      <c r="AH813" s="88"/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88"/>
      <c r="AV813" s="88"/>
      <c r="AW813" s="88"/>
      <c r="AX813" s="88"/>
      <c r="AY813" s="88"/>
      <c r="AZ813" s="88"/>
      <c r="BA813" s="88"/>
      <c r="BB813" s="88"/>
      <c r="BC813" s="88"/>
      <c r="BD813" s="88"/>
      <c r="BE813" s="88"/>
      <c r="BF813" s="88"/>
      <c r="BG813" s="88"/>
      <c r="BH813" s="88"/>
      <c r="BI813" s="88"/>
      <c r="BJ813" s="88"/>
      <c r="BK813" s="88"/>
      <c r="BL813" s="88"/>
      <c r="BM813" s="88"/>
      <c r="BN813" s="88"/>
      <c r="BO813" s="88"/>
      <c r="BP813" s="88"/>
      <c r="BQ813" s="88"/>
      <c r="BR813" s="88"/>
      <c r="BS813" s="88"/>
      <c r="BT813" s="88">
        <v>12.1</v>
      </c>
      <c r="BU813" s="88"/>
      <c r="BV813" s="88">
        <v>13.32</v>
      </c>
      <c r="BW813" s="88">
        <v>17.12</v>
      </c>
      <c r="BX813" s="88"/>
      <c r="BY813" s="88"/>
      <c r="BZ813" s="88"/>
      <c r="CA813" s="88"/>
    </row>
    <row r="814" spans="2:79" s="10" customFormat="1" ht="15">
      <c r="B814" s="87">
        <v>43826</v>
      </c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>
        <v>12.27</v>
      </c>
      <c r="W814" s="88">
        <v>12.67</v>
      </c>
      <c r="X814" s="88">
        <v>12.63</v>
      </c>
      <c r="Y814" s="88"/>
      <c r="Z814" s="88"/>
      <c r="AA814" s="88"/>
      <c r="AB814" s="88"/>
      <c r="AC814" s="88"/>
      <c r="AD814" s="88"/>
      <c r="AE814" s="88"/>
      <c r="AF814" s="88"/>
      <c r="AG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88"/>
      <c r="AV814" s="88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N814" s="88"/>
      <c r="BO814" s="88"/>
      <c r="BP814" s="88"/>
      <c r="BQ814" s="88"/>
      <c r="BR814" s="88"/>
      <c r="BS814" s="88"/>
      <c r="BT814" s="88">
        <v>12.59</v>
      </c>
      <c r="BU814" s="88"/>
      <c r="BV814" s="88">
        <v>13.76</v>
      </c>
      <c r="BW814" s="88">
        <v>17.47</v>
      </c>
      <c r="BX814" s="88"/>
      <c r="BY814" s="88"/>
      <c r="BZ814" s="88"/>
      <c r="CA814" s="88"/>
    </row>
    <row r="815" spans="2:79" s="10" customFormat="1" ht="15">
      <c r="B815" s="87">
        <v>43823</v>
      </c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>
        <v>12.4</v>
      </c>
      <c r="W815" s="88">
        <v>12.95</v>
      </c>
      <c r="X815" s="88">
        <v>12.5</v>
      </c>
      <c r="Y815" s="88"/>
      <c r="Z815" s="88"/>
      <c r="AA815" s="88"/>
      <c r="AB815" s="88"/>
      <c r="AC815" s="88"/>
      <c r="AD815" s="88"/>
      <c r="AE815" s="88"/>
      <c r="AF815" s="88"/>
      <c r="AG815" s="88"/>
      <c r="AH815" s="88"/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88"/>
      <c r="AV815" s="88"/>
      <c r="AW815" s="88"/>
      <c r="AX815" s="88"/>
      <c r="AY815" s="88"/>
      <c r="AZ815" s="88"/>
      <c r="BA815" s="88"/>
      <c r="BB815" s="88"/>
      <c r="BC815" s="88"/>
      <c r="BD815" s="88"/>
      <c r="BE815" s="88"/>
      <c r="BF815" s="88"/>
      <c r="BG815" s="88"/>
      <c r="BH815" s="88"/>
      <c r="BI815" s="88"/>
      <c r="BJ815" s="88"/>
      <c r="BK815" s="88"/>
      <c r="BL815" s="88"/>
      <c r="BM815" s="88"/>
      <c r="BN815" s="88"/>
      <c r="BO815" s="88"/>
      <c r="BP815" s="88"/>
      <c r="BQ815" s="88"/>
      <c r="BR815" s="88"/>
      <c r="BS815" s="88"/>
      <c r="BT815" s="88">
        <v>12.93</v>
      </c>
      <c r="BU815" s="88"/>
      <c r="BV815" s="88">
        <v>14.05</v>
      </c>
      <c r="BW815" s="88">
        <v>17.37</v>
      </c>
      <c r="BX815" s="88"/>
      <c r="BY815" s="88"/>
      <c r="BZ815" s="88"/>
      <c r="CA815" s="88"/>
    </row>
    <row r="816" spans="2:79" s="10" customFormat="1" ht="15">
      <c r="B816" s="87">
        <v>43822</v>
      </c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>
        <v>12.71</v>
      </c>
      <c r="W816" s="88">
        <v>12.99</v>
      </c>
      <c r="X816" s="88">
        <v>12.8</v>
      </c>
      <c r="Y816" s="88"/>
      <c r="Z816" s="88"/>
      <c r="AA816" s="88"/>
      <c r="AB816" s="88"/>
      <c r="AC816" s="88"/>
      <c r="AD816" s="88"/>
      <c r="AE816" s="88"/>
      <c r="AF816" s="88"/>
      <c r="AG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88"/>
      <c r="AV816" s="88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N816" s="88"/>
      <c r="BO816" s="88"/>
      <c r="BP816" s="88"/>
      <c r="BQ816" s="88"/>
      <c r="BR816" s="88"/>
      <c r="BS816" s="88"/>
      <c r="BT816" s="88">
        <v>12.95</v>
      </c>
      <c r="BU816" s="88"/>
      <c r="BV816" s="88">
        <v>14.09</v>
      </c>
      <c r="BW816" s="88">
        <v>17.329999999999998</v>
      </c>
      <c r="BX816" s="88"/>
      <c r="BY816" s="88"/>
      <c r="BZ816" s="88"/>
      <c r="CA816" s="88"/>
    </row>
    <row r="817" spans="2:79" s="10" customFormat="1" ht="15">
      <c r="B817" s="87">
        <v>43819</v>
      </c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>
        <v>13.2</v>
      </c>
      <c r="W817" s="88">
        <v>13.8</v>
      </c>
      <c r="X817" s="88">
        <v>14.49</v>
      </c>
      <c r="Y817" s="88"/>
      <c r="Z817" s="88"/>
      <c r="AA817" s="88"/>
      <c r="AB817" s="88"/>
      <c r="AC817" s="88"/>
      <c r="AD817" s="88"/>
      <c r="AE817" s="88"/>
      <c r="AF817" s="88"/>
      <c r="AG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88"/>
      <c r="AV817" s="88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N817" s="88"/>
      <c r="BO817" s="88"/>
      <c r="BP817" s="88"/>
      <c r="BQ817" s="88"/>
      <c r="BR817" s="88"/>
      <c r="BS817" s="88"/>
      <c r="BT817" s="88">
        <v>13.85</v>
      </c>
      <c r="BU817" s="88"/>
      <c r="BV817" s="88">
        <v>14.93</v>
      </c>
      <c r="BW817" s="88">
        <v>17.600000000000001</v>
      </c>
      <c r="BX817" s="88"/>
      <c r="BY817" s="88"/>
      <c r="BZ817" s="88"/>
      <c r="CA817" s="88"/>
    </row>
    <row r="818" spans="2:79" s="10" customFormat="1" ht="15">
      <c r="B818" s="87">
        <v>43818</v>
      </c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>
        <v>14.39</v>
      </c>
      <c r="W818" s="88">
        <v>14.5</v>
      </c>
      <c r="X818" s="88">
        <v>14.85</v>
      </c>
      <c r="Y818" s="88"/>
      <c r="Z818" s="88"/>
      <c r="AA818" s="88"/>
      <c r="AB818" s="88"/>
      <c r="AC818" s="88"/>
      <c r="AD818" s="88"/>
      <c r="AE818" s="88"/>
      <c r="AF818" s="88"/>
      <c r="AG818" s="88"/>
      <c r="AH818" s="88"/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88"/>
      <c r="AV818" s="88"/>
      <c r="AW818" s="88"/>
      <c r="AX818" s="88"/>
      <c r="AY818" s="88"/>
      <c r="AZ818" s="88"/>
      <c r="BA818" s="88"/>
      <c r="BB818" s="88"/>
      <c r="BC818" s="88"/>
      <c r="BD818" s="88"/>
      <c r="BE818" s="88"/>
      <c r="BF818" s="88"/>
      <c r="BG818" s="88"/>
      <c r="BH818" s="88"/>
      <c r="BI818" s="88"/>
      <c r="BJ818" s="88"/>
      <c r="BK818" s="88"/>
      <c r="BL818" s="88"/>
      <c r="BM818" s="88"/>
      <c r="BN818" s="88"/>
      <c r="BO818" s="88"/>
      <c r="BP818" s="88"/>
      <c r="BQ818" s="88"/>
      <c r="BR818" s="88"/>
      <c r="BS818" s="88"/>
      <c r="BT818" s="88">
        <v>14.29</v>
      </c>
      <c r="BU818" s="88"/>
      <c r="BV818" s="88">
        <v>15.06</v>
      </c>
      <c r="BW818" s="88">
        <v>17.45</v>
      </c>
      <c r="BX818" s="88"/>
      <c r="BY818" s="88"/>
      <c r="BZ818" s="88"/>
      <c r="CA818" s="88"/>
    </row>
    <row r="819" spans="2:79" s="10" customFormat="1" ht="15">
      <c r="B819" s="87">
        <v>43817</v>
      </c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>
        <v>14.57</v>
      </c>
      <c r="W819" s="88">
        <v>14.5</v>
      </c>
      <c r="X819" s="88">
        <v>14.13</v>
      </c>
      <c r="Y819" s="88"/>
      <c r="Z819" s="88"/>
      <c r="AA819" s="88"/>
      <c r="AB819" s="88"/>
      <c r="AC819" s="88"/>
      <c r="AD819" s="88"/>
      <c r="AE819" s="88"/>
      <c r="AF819" s="88"/>
      <c r="AG819" s="88"/>
      <c r="AH819" s="88"/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88"/>
      <c r="AV819" s="88"/>
      <c r="AW819" s="88"/>
      <c r="AX819" s="88"/>
      <c r="AY819" s="88"/>
      <c r="AZ819" s="88"/>
      <c r="BA819" s="88"/>
      <c r="BB819" s="88"/>
      <c r="BC819" s="88"/>
      <c r="BD819" s="88"/>
      <c r="BE819" s="88"/>
      <c r="BF819" s="88"/>
      <c r="BG819" s="88"/>
      <c r="BH819" s="88"/>
      <c r="BI819" s="88"/>
      <c r="BJ819" s="88"/>
      <c r="BK819" s="88"/>
      <c r="BL819" s="88"/>
      <c r="BM819" s="88"/>
      <c r="BN819" s="88"/>
      <c r="BO819" s="88"/>
      <c r="BP819" s="88"/>
      <c r="BQ819" s="88"/>
      <c r="BR819" s="88"/>
      <c r="BS819" s="88"/>
      <c r="BT819" s="88">
        <v>14.01</v>
      </c>
      <c r="BU819" s="88"/>
      <c r="BV819" s="88">
        <v>15</v>
      </c>
      <c r="BW819" s="88">
        <v>17.100000000000001</v>
      </c>
      <c r="BX819" s="88"/>
      <c r="BY819" s="88"/>
      <c r="BZ819" s="88"/>
      <c r="CA819" s="88"/>
    </row>
    <row r="820" spans="2:79" s="10" customFormat="1" ht="15">
      <c r="B820" s="87">
        <v>43816</v>
      </c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>
        <v>14.01</v>
      </c>
      <c r="W820" s="88">
        <v>14.05</v>
      </c>
      <c r="X820" s="88">
        <v>14.18</v>
      </c>
      <c r="Y820" s="88"/>
      <c r="Z820" s="88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88"/>
      <c r="AV820" s="88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88"/>
      <c r="BT820" s="88">
        <v>13.6</v>
      </c>
      <c r="BU820" s="88"/>
      <c r="BV820" s="88">
        <v>14.76</v>
      </c>
      <c r="BW820" s="88">
        <v>16.95</v>
      </c>
      <c r="BX820" s="88"/>
      <c r="BY820" s="88"/>
      <c r="BZ820" s="88"/>
      <c r="CA820" s="88"/>
    </row>
    <row r="821" spans="2:79" s="10" customFormat="1" ht="15">
      <c r="B821" s="87">
        <v>43815</v>
      </c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>
        <v>13.6</v>
      </c>
      <c r="W821" s="88">
        <v>13.7</v>
      </c>
      <c r="X821" s="88">
        <v>13.77</v>
      </c>
      <c r="Y821" s="88"/>
      <c r="Z821" s="88"/>
      <c r="AA821" s="88"/>
      <c r="AB821" s="88"/>
      <c r="AC821" s="88"/>
      <c r="AD821" s="88"/>
      <c r="AE821" s="88"/>
      <c r="AF821" s="88"/>
      <c r="AG821" s="88"/>
      <c r="AH821" s="88"/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88"/>
      <c r="AV821" s="88"/>
      <c r="AW821" s="88"/>
      <c r="AX821" s="88"/>
      <c r="AY821" s="88"/>
      <c r="AZ821" s="88"/>
      <c r="BA821" s="88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88"/>
      <c r="BM821" s="88"/>
      <c r="BN821" s="88"/>
      <c r="BO821" s="88"/>
      <c r="BP821" s="88"/>
      <c r="BQ821" s="88"/>
      <c r="BR821" s="88"/>
      <c r="BS821" s="88"/>
      <c r="BT821" s="88">
        <v>13.4</v>
      </c>
      <c r="BU821" s="88"/>
      <c r="BV821" s="88">
        <v>14.43</v>
      </c>
      <c r="BW821" s="88">
        <v>16.78</v>
      </c>
      <c r="BX821" s="88"/>
      <c r="BY821" s="88"/>
      <c r="BZ821" s="88"/>
      <c r="CA821" s="88"/>
    </row>
    <row r="822" spans="2:79" s="10" customFormat="1" ht="15">
      <c r="B822" s="87">
        <v>43812</v>
      </c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>
        <v>13.85</v>
      </c>
      <c r="W822" s="88">
        <v>14.04</v>
      </c>
      <c r="X822" s="88">
        <v>14.37</v>
      </c>
      <c r="Y822" s="88"/>
      <c r="Z822" s="88"/>
      <c r="AA822" s="88"/>
      <c r="AB822" s="88"/>
      <c r="AC822" s="88"/>
      <c r="AD822" s="88"/>
      <c r="AE822" s="88"/>
      <c r="AF822" s="88"/>
      <c r="AG822" s="88"/>
      <c r="AH822" s="88"/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88"/>
      <c r="AV822" s="88"/>
      <c r="AW822" s="88"/>
      <c r="AX822" s="88"/>
      <c r="AY822" s="88"/>
      <c r="AZ822" s="88"/>
      <c r="BA822" s="88"/>
      <c r="BB822" s="88"/>
      <c r="BC822" s="88"/>
      <c r="BD822" s="88"/>
      <c r="BE822" s="88"/>
      <c r="BF822" s="88"/>
      <c r="BG822" s="88"/>
      <c r="BH822" s="88"/>
      <c r="BI822" s="88"/>
      <c r="BJ822" s="88"/>
      <c r="BK822" s="88"/>
      <c r="BL822" s="88"/>
      <c r="BM822" s="88"/>
      <c r="BN822" s="88"/>
      <c r="BO822" s="88"/>
      <c r="BP822" s="88"/>
      <c r="BQ822" s="88"/>
      <c r="BR822" s="88"/>
      <c r="BS822" s="88"/>
      <c r="BT822" s="88">
        <v>13.59</v>
      </c>
      <c r="BU822" s="88"/>
      <c r="BV822" s="88">
        <v>14.47</v>
      </c>
      <c r="BW822" s="88">
        <v>16.8</v>
      </c>
      <c r="BX822" s="88"/>
      <c r="BY822" s="88"/>
      <c r="BZ822" s="88"/>
      <c r="CA822" s="88"/>
    </row>
    <row r="823" spans="2:79" s="10" customFormat="1" ht="15">
      <c r="B823" s="87">
        <v>43811</v>
      </c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>
        <v>14.07</v>
      </c>
      <c r="W823" s="88">
        <v>14.26</v>
      </c>
      <c r="X823" s="88">
        <v>14.6</v>
      </c>
      <c r="Y823" s="88"/>
      <c r="Z823" s="88"/>
      <c r="AA823" s="88"/>
      <c r="AB823" s="88"/>
      <c r="AC823" s="88"/>
      <c r="AD823" s="88"/>
      <c r="AE823" s="88"/>
      <c r="AF823" s="88"/>
      <c r="AG823" s="88"/>
      <c r="AH823" s="88"/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88"/>
      <c r="AV823" s="88"/>
      <c r="AW823" s="88"/>
      <c r="AX823" s="88"/>
      <c r="AY823" s="88"/>
      <c r="AZ823" s="88"/>
      <c r="BA823" s="88"/>
      <c r="BB823" s="88"/>
      <c r="BC823" s="88"/>
      <c r="BD823" s="88"/>
      <c r="BE823" s="88"/>
      <c r="BF823" s="88"/>
      <c r="BG823" s="88"/>
      <c r="BH823" s="88"/>
      <c r="BI823" s="88"/>
      <c r="BJ823" s="88"/>
      <c r="BK823" s="88"/>
      <c r="BL823" s="88"/>
      <c r="BM823" s="88"/>
      <c r="BN823" s="88"/>
      <c r="BO823" s="88"/>
      <c r="BP823" s="88"/>
      <c r="BQ823" s="88"/>
      <c r="BR823" s="88"/>
      <c r="BS823" s="88"/>
      <c r="BT823" s="88">
        <v>14.12</v>
      </c>
      <c r="BU823" s="88"/>
      <c r="BV823" s="88">
        <v>15</v>
      </c>
      <c r="BW823" s="88">
        <v>16.82</v>
      </c>
      <c r="BX823" s="88"/>
      <c r="BY823" s="88"/>
      <c r="BZ823" s="88"/>
      <c r="CA823" s="88"/>
    </row>
    <row r="824" spans="2:79" s="10" customFormat="1" ht="15">
      <c r="B824" s="87">
        <v>43810</v>
      </c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>
        <v>14.01</v>
      </c>
      <c r="W824" s="88">
        <v>14.06</v>
      </c>
      <c r="X824" s="88">
        <v>14.29</v>
      </c>
      <c r="Y824" s="88"/>
      <c r="Z824" s="88"/>
      <c r="AA824" s="88"/>
      <c r="AB824" s="88"/>
      <c r="AC824" s="88"/>
      <c r="AD824" s="88"/>
      <c r="AE824" s="88"/>
      <c r="AF824" s="88"/>
      <c r="AG824" s="88"/>
      <c r="AH824" s="88"/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88"/>
      <c r="AV824" s="88"/>
      <c r="AW824" s="88"/>
      <c r="AX824" s="88"/>
      <c r="AY824" s="88"/>
      <c r="AZ824" s="88"/>
      <c r="BA824" s="88"/>
      <c r="BB824" s="88"/>
      <c r="BC824" s="88"/>
      <c r="BD824" s="88"/>
      <c r="BE824" s="88"/>
      <c r="BF824" s="88"/>
      <c r="BG824" s="88"/>
      <c r="BH824" s="88"/>
      <c r="BI824" s="88"/>
      <c r="BJ824" s="88"/>
      <c r="BK824" s="88"/>
      <c r="BL824" s="88"/>
      <c r="BM824" s="88"/>
      <c r="BN824" s="88"/>
      <c r="BO824" s="88"/>
      <c r="BP824" s="88"/>
      <c r="BQ824" s="88"/>
      <c r="BR824" s="88"/>
      <c r="BS824" s="88"/>
      <c r="BT824" s="88">
        <v>13.58</v>
      </c>
      <c r="BU824" s="88"/>
      <c r="BV824" s="88">
        <v>14.55</v>
      </c>
      <c r="BW824" s="88">
        <v>16.61</v>
      </c>
      <c r="BX824" s="88"/>
      <c r="BY824" s="88"/>
      <c r="BZ824" s="88"/>
      <c r="CA824" s="88"/>
    </row>
    <row r="825" spans="2:79" s="10" customFormat="1" ht="15">
      <c r="B825" s="87">
        <v>43809</v>
      </c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>
        <v>13.98</v>
      </c>
      <c r="W825" s="88">
        <v>14.26</v>
      </c>
      <c r="X825" s="88">
        <v>14.57</v>
      </c>
      <c r="Y825" s="88"/>
      <c r="Z825" s="88"/>
      <c r="AA825" s="88"/>
      <c r="AB825" s="88"/>
      <c r="AC825" s="88"/>
      <c r="AD825" s="88"/>
      <c r="AE825" s="88"/>
      <c r="AF825" s="88"/>
      <c r="AG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88"/>
      <c r="AV825" s="88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N825" s="88"/>
      <c r="BO825" s="88"/>
      <c r="BP825" s="88"/>
      <c r="BQ825" s="88"/>
      <c r="BR825" s="88"/>
      <c r="BS825" s="88"/>
      <c r="BT825" s="88">
        <v>13.95</v>
      </c>
      <c r="BU825" s="88"/>
      <c r="BV825" s="88">
        <v>14.87</v>
      </c>
      <c r="BW825" s="88">
        <v>16.55</v>
      </c>
      <c r="BX825" s="88"/>
      <c r="BY825" s="88"/>
      <c r="BZ825" s="88"/>
      <c r="CA825" s="88"/>
    </row>
    <row r="826" spans="2:79" s="10" customFormat="1" ht="15">
      <c r="B826" s="87">
        <v>43808</v>
      </c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>
        <v>14.78</v>
      </c>
      <c r="W826" s="88">
        <v>14.63</v>
      </c>
      <c r="X826" s="88">
        <v>14.45</v>
      </c>
      <c r="Y826" s="88"/>
      <c r="Z826" s="88"/>
      <c r="AA826" s="88"/>
      <c r="AB826" s="88"/>
      <c r="AC826" s="88"/>
      <c r="AD826" s="88"/>
      <c r="AE826" s="88"/>
      <c r="AF826" s="88"/>
      <c r="AG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88"/>
      <c r="AV826" s="88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N826" s="88"/>
      <c r="BO826" s="88"/>
      <c r="BP826" s="88"/>
      <c r="BQ826" s="88"/>
      <c r="BR826" s="88"/>
      <c r="BS826" s="88"/>
      <c r="BT826" s="88">
        <v>14.04</v>
      </c>
      <c r="BU826" s="88"/>
      <c r="BV826" s="88">
        <v>15.13</v>
      </c>
      <c r="BW826" s="88">
        <v>17.22</v>
      </c>
      <c r="BX826" s="88"/>
      <c r="BY826" s="88"/>
      <c r="BZ826" s="88"/>
      <c r="CA826" s="88"/>
    </row>
    <row r="827" spans="2:79" s="10" customFormat="1" ht="15">
      <c r="B827" s="87">
        <v>43805</v>
      </c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>
        <v>14.68</v>
      </c>
      <c r="W827" s="88">
        <v>15</v>
      </c>
      <c r="X827" s="88">
        <v>15.58</v>
      </c>
      <c r="Y827" s="88"/>
      <c r="Z827" s="88"/>
      <c r="AA827" s="88"/>
      <c r="AB827" s="88"/>
      <c r="AC827" s="88"/>
      <c r="AD827" s="88"/>
      <c r="AE827" s="88"/>
      <c r="AF827" s="88"/>
      <c r="AG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88"/>
      <c r="AV827" s="88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N827" s="88"/>
      <c r="BO827" s="88"/>
      <c r="BP827" s="88"/>
      <c r="BQ827" s="88"/>
      <c r="BR827" s="88"/>
      <c r="BS827" s="88"/>
      <c r="BT827" s="88">
        <v>14.48</v>
      </c>
      <c r="BU827" s="88"/>
      <c r="BV827" s="88">
        <v>15.58</v>
      </c>
      <c r="BW827" s="88">
        <v>17.489999999999998</v>
      </c>
      <c r="BX827" s="88"/>
      <c r="BY827" s="88"/>
      <c r="BZ827" s="88"/>
      <c r="CA827" s="88"/>
    </row>
    <row r="828" spans="2:79" s="10" customFormat="1" ht="15">
      <c r="B828" s="87">
        <v>43804</v>
      </c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>
        <v>14.81</v>
      </c>
      <c r="W828" s="88">
        <v>15.13</v>
      </c>
      <c r="X828" s="88">
        <v>15.71</v>
      </c>
      <c r="Y828" s="88"/>
      <c r="Z828" s="88"/>
      <c r="AA828" s="88"/>
      <c r="AB828" s="88"/>
      <c r="AC828" s="88"/>
      <c r="AD828" s="88"/>
      <c r="AE828" s="88"/>
      <c r="AF828" s="88"/>
      <c r="AG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88"/>
      <c r="AV828" s="88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N828" s="88"/>
      <c r="BO828" s="88"/>
      <c r="BP828" s="88"/>
      <c r="BQ828" s="88"/>
      <c r="BR828" s="88"/>
      <c r="BS828" s="88"/>
      <c r="BT828" s="88">
        <v>14.51</v>
      </c>
      <c r="BU828" s="88"/>
      <c r="BV828" s="88">
        <v>15.63</v>
      </c>
      <c r="BW828" s="88">
        <v>17.39</v>
      </c>
      <c r="BX828" s="88"/>
      <c r="BY828" s="88"/>
      <c r="BZ828" s="88"/>
      <c r="CA828" s="88"/>
    </row>
    <row r="829" spans="2:79" s="10" customFormat="1" ht="15">
      <c r="B829" s="87">
        <v>43803</v>
      </c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>
        <v>15.11</v>
      </c>
      <c r="W829" s="88">
        <v>15.49</v>
      </c>
      <c r="X829" s="88">
        <v>15.75</v>
      </c>
      <c r="Y829" s="88"/>
      <c r="Z829" s="88"/>
      <c r="AA829" s="88"/>
      <c r="AB829" s="88"/>
      <c r="AC829" s="88"/>
      <c r="AD829" s="88"/>
      <c r="AE829" s="88"/>
      <c r="AF829" s="88"/>
      <c r="AG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  <c r="AV829" s="88"/>
      <c r="AW829" s="88"/>
      <c r="AX829" s="88"/>
      <c r="AY829" s="88"/>
      <c r="AZ829" s="88"/>
      <c r="BA829" s="88"/>
      <c r="BB829" s="88"/>
      <c r="BC829" s="88"/>
      <c r="BD829" s="88"/>
      <c r="BE829" s="88"/>
      <c r="BF829" s="88"/>
      <c r="BG829" s="88"/>
      <c r="BH829" s="88"/>
      <c r="BI829" s="88"/>
      <c r="BJ829" s="88"/>
      <c r="BK829" s="88"/>
      <c r="BL829" s="88"/>
      <c r="BM829" s="88"/>
      <c r="BN829" s="88"/>
      <c r="BO829" s="88"/>
      <c r="BP829" s="88"/>
      <c r="BQ829" s="88"/>
      <c r="BR829" s="88"/>
      <c r="BS829" s="88"/>
      <c r="BT829" s="88">
        <v>14.8</v>
      </c>
      <c r="BU829" s="88"/>
      <c r="BV829" s="88">
        <v>15.77</v>
      </c>
      <c r="BW829" s="88">
        <v>17.45</v>
      </c>
      <c r="BX829" s="88"/>
      <c r="BY829" s="88"/>
      <c r="BZ829" s="88"/>
      <c r="CA829" s="88"/>
    </row>
    <row r="830" spans="2:79" s="10" customFormat="1" ht="15">
      <c r="B830" s="87">
        <v>43802</v>
      </c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>
        <v>15.35</v>
      </c>
      <c r="W830" s="88">
        <v>15.85</v>
      </c>
      <c r="X830" s="88">
        <v>16.059999999999999</v>
      </c>
      <c r="Y830" s="88"/>
      <c r="Z830" s="88"/>
      <c r="AA830" s="88"/>
      <c r="AB830" s="88"/>
      <c r="AC830" s="88"/>
      <c r="AD830" s="88"/>
      <c r="AE830" s="88"/>
      <c r="AF830" s="88"/>
      <c r="AG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  <c r="AV830" s="88"/>
      <c r="AW830" s="88"/>
      <c r="AX830" s="88"/>
      <c r="AY830" s="88"/>
      <c r="AZ830" s="88"/>
      <c r="BA830" s="88"/>
      <c r="BB830" s="88"/>
      <c r="BC830" s="88"/>
      <c r="BD830" s="88"/>
      <c r="BE830" s="88"/>
      <c r="BF830" s="88"/>
      <c r="BG830" s="88"/>
      <c r="BH830" s="88"/>
      <c r="BI830" s="88"/>
      <c r="BJ830" s="88"/>
      <c r="BK830" s="88"/>
      <c r="BL830" s="88"/>
      <c r="BM830" s="88"/>
      <c r="BN830" s="88"/>
      <c r="BO830" s="88"/>
      <c r="BP830" s="88"/>
      <c r="BQ830" s="88"/>
      <c r="BR830" s="88"/>
      <c r="BS830" s="88"/>
      <c r="BT830" s="88">
        <v>14.86</v>
      </c>
      <c r="BU830" s="88"/>
      <c r="BV830" s="88">
        <v>16.11</v>
      </c>
      <c r="BW830" s="88">
        <v>17.600000000000001</v>
      </c>
      <c r="BX830" s="88"/>
      <c r="BY830" s="88"/>
      <c r="BZ830" s="88"/>
      <c r="CA830" s="88"/>
    </row>
    <row r="831" spans="2:79" s="10" customFormat="1" ht="15">
      <c r="B831" s="87">
        <v>43801</v>
      </c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>
        <v>15.79</v>
      </c>
      <c r="W831" s="88">
        <v>16.239999999999998</v>
      </c>
      <c r="X831" s="88">
        <v>15.49</v>
      </c>
      <c r="Y831" s="88"/>
      <c r="Z831" s="88"/>
      <c r="AA831" s="88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  <c r="AV831" s="88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N831" s="88"/>
      <c r="BO831" s="88"/>
      <c r="BP831" s="88"/>
      <c r="BQ831" s="88"/>
      <c r="BR831" s="88"/>
      <c r="BS831" s="88"/>
      <c r="BT831" s="88">
        <v>14.88</v>
      </c>
      <c r="BU831" s="88"/>
      <c r="BV831" s="88">
        <v>16.18</v>
      </c>
      <c r="BW831" s="88">
        <v>17.559999999999999</v>
      </c>
      <c r="BX831" s="88"/>
      <c r="BY831" s="88"/>
      <c r="BZ831" s="88"/>
      <c r="CA831" s="88"/>
    </row>
    <row r="832" spans="2:79" s="10" customFormat="1" ht="15">
      <c r="B832" s="87">
        <v>43798</v>
      </c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>
        <v>15.16</v>
      </c>
      <c r="V832" s="88">
        <v>16.989999999999998</v>
      </c>
      <c r="W832" s="88">
        <v>16.7</v>
      </c>
      <c r="X832" s="88"/>
      <c r="Y832" s="88"/>
      <c r="Z832" s="88"/>
      <c r="AA832" s="88"/>
      <c r="AB832" s="88"/>
      <c r="AC832" s="88"/>
      <c r="AD832" s="88"/>
      <c r="AE832" s="88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  <c r="AV832" s="88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N832" s="88"/>
      <c r="BO832" s="88"/>
      <c r="BP832" s="88"/>
      <c r="BQ832" s="88"/>
      <c r="BR832" s="88"/>
      <c r="BS832" s="88"/>
      <c r="BT832" s="88">
        <v>15.73</v>
      </c>
      <c r="BU832" s="88"/>
      <c r="BV832" s="88">
        <v>16.46</v>
      </c>
      <c r="BW832" s="88">
        <v>17.850000000000001</v>
      </c>
      <c r="BX832" s="88"/>
      <c r="BY832" s="88"/>
      <c r="BZ832" s="88"/>
      <c r="CA832" s="88"/>
    </row>
    <row r="833" spans="2:79" s="10" customFormat="1" ht="15">
      <c r="B833" s="87">
        <v>43797</v>
      </c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>
        <v>15.28</v>
      </c>
      <c r="V833" s="88">
        <v>16.760000000000002</v>
      </c>
      <c r="W833" s="88">
        <v>16.850000000000001</v>
      </c>
      <c r="X833" s="88"/>
      <c r="Y833" s="88"/>
      <c r="Z833" s="88"/>
      <c r="AA833" s="88"/>
      <c r="AB833" s="88"/>
      <c r="AC833" s="88"/>
      <c r="AD833" s="88"/>
      <c r="AE833" s="88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  <c r="AV833" s="88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N833" s="88"/>
      <c r="BO833" s="88"/>
      <c r="BP833" s="88"/>
      <c r="BQ833" s="88"/>
      <c r="BR833" s="88"/>
      <c r="BS833" s="88"/>
      <c r="BT833" s="88">
        <v>15.66</v>
      </c>
      <c r="BU833" s="88"/>
      <c r="BV833" s="88">
        <v>16.84</v>
      </c>
      <c r="BW833" s="88">
        <v>18.13</v>
      </c>
      <c r="BX833" s="88"/>
      <c r="BY833" s="88"/>
      <c r="BZ833" s="88"/>
      <c r="CA833" s="88"/>
    </row>
    <row r="834" spans="2:79" s="10" customFormat="1" ht="15">
      <c r="B834" s="87">
        <v>43796</v>
      </c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>
        <v>15.63</v>
      </c>
      <c r="V834" s="88">
        <v>17.2</v>
      </c>
      <c r="W834" s="88">
        <v>17.260000000000002</v>
      </c>
      <c r="X834" s="88"/>
      <c r="Y834" s="88"/>
      <c r="Z834" s="88"/>
      <c r="AA834" s="88"/>
      <c r="AB834" s="88"/>
      <c r="AC834" s="88"/>
      <c r="AD834" s="88"/>
      <c r="AE834" s="88"/>
      <c r="AF834" s="88"/>
      <c r="AG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  <c r="AV834" s="88"/>
      <c r="AW834" s="88"/>
      <c r="AX834" s="88"/>
      <c r="AY834" s="88"/>
      <c r="AZ834" s="88"/>
      <c r="BA834" s="88"/>
      <c r="BB834" s="88"/>
      <c r="BC834" s="88"/>
      <c r="BD834" s="88"/>
      <c r="BE834" s="88"/>
      <c r="BF834" s="88"/>
      <c r="BG834" s="88"/>
      <c r="BH834" s="88"/>
      <c r="BI834" s="88"/>
      <c r="BJ834" s="88"/>
      <c r="BK834" s="88"/>
      <c r="BL834" s="88"/>
      <c r="BM834" s="88"/>
      <c r="BN834" s="88"/>
      <c r="BO834" s="88"/>
      <c r="BP834" s="88"/>
      <c r="BQ834" s="88"/>
      <c r="BR834" s="88"/>
      <c r="BS834" s="88"/>
      <c r="BT834" s="88">
        <v>15.91</v>
      </c>
      <c r="BU834" s="88"/>
      <c r="BV834" s="88">
        <v>16.989999999999998</v>
      </c>
      <c r="BW834" s="88">
        <v>18.45</v>
      </c>
      <c r="BX834" s="88"/>
      <c r="BY834" s="88"/>
      <c r="BZ834" s="88"/>
      <c r="CA834" s="88"/>
    </row>
    <row r="835" spans="2:79" s="10" customFormat="1" ht="15">
      <c r="B835" s="87">
        <v>43795</v>
      </c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>
        <v>15.42</v>
      </c>
      <c r="V835" s="88">
        <v>16.95</v>
      </c>
      <c r="W835" s="88">
        <v>16.95</v>
      </c>
      <c r="X835" s="88"/>
      <c r="Y835" s="88"/>
      <c r="Z835" s="88"/>
      <c r="AA835" s="88"/>
      <c r="AB835" s="88"/>
      <c r="AC835" s="88"/>
      <c r="AD835" s="88"/>
      <c r="AE835" s="88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  <c r="AV835" s="88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N835" s="88"/>
      <c r="BO835" s="88"/>
      <c r="BP835" s="88"/>
      <c r="BQ835" s="88"/>
      <c r="BR835" s="88"/>
      <c r="BS835" s="88"/>
      <c r="BT835" s="88">
        <v>15.89</v>
      </c>
      <c r="BU835" s="88"/>
      <c r="BV835" s="88">
        <v>16.899999999999999</v>
      </c>
      <c r="BW835" s="88">
        <v>18.36</v>
      </c>
      <c r="BX835" s="88"/>
      <c r="BY835" s="88"/>
      <c r="BZ835" s="88"/>
      <c r="CA835" s="88"/>
    </row>
    <row r="836" spans="2:79" s="10" customFormat="1" ht="15">
      <c r="B836" s="87">
        <v>43794</v>
      </c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>
        <v>15.88</v>
      </c>
      <c r="V836" s="88">
        <v>17.12</v>
      </c>
      <c r="W836" s="88">
        <v>17.5</v>
      </c>
      <c r="X836" s="88"/>
      <c r="Y836" s="88"/>
      <c r="Z836" s="88"/>
      <c r="AA836" s="88"/>
      <c r="AB836" s="88"/>
      <c r="AC836" s="88"/>
      <c r="AD836" s="88"/>
      <c r="AE836" s="88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  <c r="AV836" s="88"/>
      <c r="AW836" s="88"/>
      <c r="AX836" s="88"/>
      <c r="AY836" s="88"/>
      <c r="AZ836" s="88"/>
      <c r="BA836" s="88"/>
      <c r="BB836" s="88"/>
      <c r="BC836" s="88"/>
      <c r="BD836" s="88"/>
      <c r="BE836" s="88"/>
      <c r="BF836" s="88"/>
      <c r="BG836" s="88"/>
      <c r="BH836" s="88"/>
      <c r="BI836" s="88"/>
      <c r="BJ836" s="88"/>
      <c r="BK836" s="88"/>
      <c r="BL836" s="88"/>
      <c r="BM836" s="88"/>
      <c r="BN836" s="88"/>
      <c r="BO836" s="88"/>
      <c r="BP836" s="88"/>
      <c r="BQ836" s="88"/>
      <c r="BR836" s="88"/>
      <c r="BS836" s="88"/>
      <c r="BT836" s="88">
        <v>16.22</v>
      </c>
      <c r="BU836" s="88"/>
      <c r="BV836" s="88">
        <v>17.32</v>
      </c>
      <c r="BW836" s="88">
        <v>18.690000000000001</v>
      </c>
      <c r="BX836" s="88"/>
      <c r="BY836" s="88"/>
      <c r="BZ836" s="88"/>
      <c r="CA836" s="88"/>
    </row>
    <row r="837" spans="2:79" s="10" customFormat="1" ht="15">
      <c r="B837" s="87">
        <v>43791</v>
      </c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>
        <v>15.62</v>
      </c>
      <c r="V837" s="88">
        <v>17.170000000000002</v>
      </c>
      <c r="W837" s="88">
        <v>17.62</v>
      </c>
      <c r="X837" s="88"/>
      <c r="Y837" s="88"/>
      <c r="Z837" s="88"/>
      <c r="AA837" s="88"/>
      <c r="AB837" s="88"/>
      <c r="AC837" s="88"/>
      <c r="AD837" s="88"/>
      <c r="AE837" s="88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  <c r="AV837" s="88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N837" s="88"/>
      <c r="BO837" s="88"/>
      <c r="BP837" s="88"/>
      <c r="BQ837" s="88"/>
      <c r="BR837" s="88"/>
      <c r="BS837" s="88"/>
      <c r="BT837" s="88">
        <v>16.25</v>
      </c>
      <c r="BU837" s="88"/>
      <c r="BV837" s="88">
        <v>17.329999999999998</v>
      </c>
      <c r="BW837" s="88">
        <v>18.7</v>
      </c>
      <c r="BX837" s="88"/>
      <c r="BY837" s="88"/>
      <c r="BZ837" s="88"/>
      <c r="CA837" s="88"/>
    </row>
    <row r="838" spans="2:79" s="10" customFormat="1" ht="15">
      <c r="B838" s="87">
        <v>43790</v>
      </c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>
        <v>15.29</v>
      </c>
      <c r="V838" s="88">
        <v>16.87</v>
      </c>
      <c r="W838" s="88">
        <v>17.16</v>
      </c>
      <c r="X838" s="88"/>
      <c r="Y838" s="88"/>
      <c r="Z838" s="88"/>
      <c r="AA838" s="88"/>
      <c r="AB838" s="88"/>
      <c r="AC838" s="88"/>
      <c r="AD838" s="88"/>
      <c r="AE838" s="88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  <c r="AV838" s="88"/>
      <c r="AW838" s="88"/>
      <c r="AX838" s="88"/>
      <c r="AY838" s="88"/>
      <c r="AZ838" s="88"/>
      <c r="BA838" s="88"/>
      <c r="BB838" s="88"/>
      <c r="BC838" s="88"/>
      <c r="BD838" s="88"/>
      <c r="BE838" s="88"/>
      <c r="BF838" s="88"/>
      <c r="BG838" s="88"/>
      <c r="BH838" s="88"/>
      <c r="BI838" s="88"/>
      <c r="BJ838" s="88"/>
      <c r="BK838" s="88"/>
      <c r="BL838" s="88"/>
      <c r="BM838" s="88"/>
      <c r="BN838" s="88"/>
      <c r="BO838" s="88"/>
      <c r="BP838" s="88"/>
      <c r="BQ838" s="88"/>
      <c r="BR838" s="88"/>
      <c r="BS838" s="88"/>
      <c r="BT838" s="88">
        <v>16.05</v>
      </c>
      <c r="BU838" s="88"/>
      <c r="BV838" s="88">
        <v>17.100000000000001</v>
      </c>
      <c r="BW838" s="88">
        <v>18.43</v>
      </c>
      <c r="BX838" s="88"/>
      <c r="BY838" s="88"/>
      <c r="BZ838" s="88"/>
      <c r="CA838" s="88"/>
    </row>
    <row r="839" spans="2:79" s="10" customFormat="1" ht="15">
      <c r="B839" s="87">
        <v>43789</v>
      </c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>
        <v>15.2</v>
      </c>
      <c r="V839" s="88">
        <v>16.88</v>
      </c>
      <c r="W839" s="88">
        <v>17.05</v>
      </c>
      <c r="X839" s="88"/>
      <c r="Y839" s="88"/>
      <c r="Z839" s="88"/>
      <c r="AA839" s="88"/>
      <c r="AB839" s="88"/>
      <c r="AC839" s="88"/>
      <c r="AD839" s="88"/>
      <c r="AE839" s="88"/>
      <c r="AF839" s="88"/>
      <c r="AG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88"/>
      <c r="AV839" s="88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N839" s="88"/>
      <c r="BO839" s="88"/>
      <c r="BP839" s="88"/>
      <c r="BQ839" s="88"/>
      <c r="BR839" s="88"/>
      <c r="BS839" s="88"/>
      <c r="BT839" s="88">
        <v>15.99</v>
      </c>
      <c r="BU839" s="88"/>
      <c r="BV839" s="88">
        <v>17</v>
      </c>
      <c r="BW839" s="88">
        <v>18.41</v>
      </c>
      <c r="BX839" s="88"/>
      <c r="BY839" s="88"/>
      <c r="BZ839" s="88"/>
      <c r="CA839" s="88"/>
    </row>
    <row r="840" spans="2:79" s="10" customFormat="1" ht="15">
      <c r="B840" s="87">
        <v>43788</v>
      </c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>
        <v>15.03</v>
      </c>
      <c r="V840" s="88">
        <v>16.73</v>
      </c>
      <c r="W840" s="88">
        <v>17.12</v>
      </c>
      <c r="X840" s="88"/>
      <c r="Y840" s="88"/>
      <c r="Z840" s="88"/>
      <c r="AA840" s="88"/>
      <c r="AB840" s="88"/>
      <c r="AC840" s="88"/>
      <c r="AD840" s="88"/>
      <c r="AE840" s="88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  <c r="AV840" s="88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N840" s="88"/>
      <c r="BO840" s="88"/>
      <c r="BP840" s="88"/>
      <c r="BQ840" s="88"/>
      <c r="BR840" s="88"/>
      <c r="BS840" s="88"/>
      <c r="BT840" s="88">
        <v>15.87</v>
      </c>
      <c r="BU840" s="88"/>
      <c r="BV840" s="88">
        <v>17.04</v>
      </c>
      <c r="BW840" s="88">
        <v>18.489999999999998</v>
      </c>
      <c r="BX840" s="88"/>
      <c r="BY840" s="88"/>
      <c r="BZ840" s="88"/>
      <c r="CA840" s="88"/>
    </row>
    <row r="841" spans="2:79" s="10" customFormat="1" ht="15">
      <c r="B841" s="87">
        <v>43787</v>
      </c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>
        <v>15.15</v>
      </c>
      <c r="V841" s="88">
        <v>16.82</v>
      </c>
      <c r="W841" s="88">
        <v>17.190000000000001</v>
      </c>
      <c r="X841" s="88"/>
      <c r="Y841" s="88"/>
      <c r="Z841" s="88"/>
      <c r="AA841" s="88"/>
      <c r="AB841" s="88"/>
      <c r="AC841" s="88"/>
      <c r="AD841" s="88"/>
      <c r="AE841" s="88"/>
      <c r="AF841" s="88"/>
      <c r="AG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  <c r="AV841" s="88"/>
      <c r="AW841" s="88"/>
      <c r="AX841" s="88"/>
      <c r="AY841" s="88"/>
      <c r="AZ841" s="88"/>
      <c r="BA841" s="88"/>
      <c r="BB841" s="88"/>
      <c r="BC841" s="88"/>
      <c r="BD841" s="88"/>
      <c r="BE841" s="88"/>
      <c r="BF841" s="88"/>
      <c r="BG841" s="88"/>
      <c r="BH841" s="88"/>
      <c r="BI841" s="88"/>
      <c r="BJ841" s="88"/>
      <c r="BK841" s="88"/>
      <c r="BL841" s="88"/>
      <c r="BM841" s="88"/>
      <c r="BN841" s="88"/>
      <c r="BO841" s="88"/>
      <c r="BP841" s="88"/>
      <c r="BQ841" s="88"/>
      <c r="BR841" s="88"/>
      <c r="BS841" s="88"/>
      <c r="BT841" s="88">
        <v>15.95</v>
      </c>
      <c r="BU841" s="88"/>
      <c r="BV841" s="88">
        <v>17.11</v>
      </c>
      <c r="BW841" s="88">
        <v>18.53</v>
      </c>
      <c r="BX841" s="88"/>
      <c r="BY841" s="88"/>
      <c r="BZ841" s="88"/>
      <c r="CA841" s="88"/>
    </row>
    <row r="842" spans="2:79" s="10" customFormat="1" ht="15">
      <c r="B842" s="87">
        <v>43784</v>
      </c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>
        <v>15.15</v>
      </c>
      <c r="V842" s="88">
        <v>17.16</v>
      </c>
      <c r="W842" s="88">
        <v>17.649999999999999</v>
      </c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  <c r="AV842" s="88"/>
      <c r="AW842" s="88"/>
      <c r="AX842" s="88"/>
      <c r="AY842" s="88"/>
      <c r="AZ842" s="88"/>
      <c r="BA842" s="88"/>
      <c r="BB842" s="88"/>
      <c r="BC842" s="88"/>
      <c r="BD842" s="88"/>
      <c r="BE842" s="88"/>
      <c r="BF842" s="88"/>
      <c r="BG842" s="88"/>
      <c r="BH842" s="88"/>
      <c r="BI842" s="88"/>
      <c r="BJ842" s="88"/>
      <c r="BK842" s="88"/>
      <c r="BL842" s="88"/>
      <c r="BM842" s="88"/>
      <c r="BN842" s="88"/>
      <c r="BO842" s="88"/>
      <c r="BP842" s="88"/>
      <c r="BQ842" s="88"/>
      <c r="BR842" s="88"/>
      <c r="BS842" s="88"/>
      <c r="BT842" s="88">
        <v>16.2</v>
      </c>
      <c r="BU842" s="88"/>
      <c r="BV842" s="88">
        <v>17.41</v>
      </c>
      <c r="BW842" s="88">
        <v>18.57</v>
      </c>
      <c r="BX842" s="88"/>
      <c r="BY842" s="88"/>
      <c r="BZ842" s="88"/>
      <c r="CA842" s="88"/>
    </row>
    <row r="843" spans="2:79" s="10" customFormat="1" ht="15">
      <c r="B843" s="87">
        <v>43783</v>
      </c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>
        <v>15.21</v>
      </c>
      <c r="V843" s="88">
        <v>16.82</v>
      </c>
      <c r="W843" s="88">
        <v>17.46</v>
      </c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  <c r="AV843" s="88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88"/>
      <c r="BT843" s="88">
        <v>16.13</v>
      </c>
      <c r="BU843" s="88"/>
      <c r="BV843" s="88">
        <v>17.190000000000001</v>
      </c>
      <c r="BW843" s="88">
        <v>18.190000000000001</v>
      </c>
      <c r="BX843" s="88"/>
      <c r="BY843" s="88"/>
      <c r="BZ843" s="88"/>
      <c r="CA843" s="88"/>
    </row>
    <row r="844" spans="2:79" s="10" customFormat="1" ht="15">
      <c r="B844" s="87">
        <v>43782</v>
      </c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>
        <v>15.23</v>
      </c>
      <c r="V844" s="88">
        <v>16.850000000000001</v>
      </c>
      <c r="W844" s="88">
        <v>17.41</v>
      </c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  <c r="AV844" s="88"/>
      <c r="AW844" s="88"/>
      <c r="AX844" s="88"/>
      <c r="AY844" s="88"/>
      <c r="AZ844" s="88"/>
      <c r="BA844" s="88"/>
      <c r="BB844" s="88"/>
      <c r="BC844" s="88"/>
      <c r="BD844" s="88"/>
      <c r="BE844" s="88"/>
      <c r="BF844" s="88"/>
      <c r="BG844" s="88"/>
      <c r="BH844" s="88"/>
      <c r="BI844" s="88"/>
      <c r="BJ844" s="88"/>
      <c r="BK844" s="88"/>
      <c r="BL844" s="88"/>
      <c r="BM844" s="88"/>
      <c r="BN844" s="88"/>
      <c r="BO844" s="88"/>
      <c r="BP844" s="88"/>
      <c r="BQ844" s="88"/>
      <c r="BR844" s="88"/>
      <c r="BS844" s="88"/>
      <c r="BT844" s="88">
        <v>15.98</v>
      </c>
      <c r="BU844" s="88"/>
      <c r="BV844" s="88">
        <v>17.04</v>
      </c>
      <c r="BW844" s="88">
        <v>17.89</v>
      </c>
      <c r="BX844" s="88"/>
      <c r="BY844" s="88"/>
      <c r="BZ844" s="88"/>
      <c r="CA844" s="88"/>
    </row>
    <row r="845" spans="2:79" s="10" customFormat="1" ht="15">
      <c r="B845" s="87">
        <v>43781</v>
      </c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>
        <v>15.5</v>
      </c>
      <c r="V845" s="88">
        <v>16.89</v>
      </c>
      <c r="W845" s="88">
        <v>17.45</v>
      </c>
      <c r="X845" s="88"/>
      <c r="Y845" s="88"/>
      <c r="Z845" s="88"/>
      <c r="AA845" s="88"/>
      <c r="AB845" s="88"/>
      <c r="AC845" s="88"/>
      <c r="AD845" s="88"/>
      <c r="AE845" s="88"/>
      <c r="AF845" s="88"/>
      <c r="AG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  <c r="AV845" s="88"/>
      <c r="AW845" s="88"/>
      <c r="AX845" s="88"/>
      <c r="AY845" s="88"/>
      <c r="AZ845" s="88"/>
      <c r="BA845" s="88"/>
      <c r="BB845" s="88"/>
      <c r="BC845" s="88"/>
      <c r="BD845" s="88"/>
      <c r="BE845" s="88"/>
      <c r="BF845" s="88"/>
      <c r="BG845" s="88"/>
      <c r="BH845" s="88"/>
      <c r="BI845" s="88"/>
      <c r="BJ845" s="88"/>
      <c r="BK845" s="88"/>
      <c r="BL845" s="88"/>
      <c r="BM845" s="88"/>
      <c r="BN845" s="88"/>
      <c r="BO845" s="88"/>
      <c r="BP845" s="88"/>
      <c r="BQ845" s="88"/>
      <c r="BR845" s="88"/>
      <c r="BS845" s="88"/>
      <c r="BT845" s="88">
        <v>15.96</v>
      </c>
      <c r="BU845" s="88"/>
      <c r="BV845" s="88">
        <v>17.21</v>
      </c>
      <c r="BW845" s="88">
        <v>17.89</v>
      </c>
      <c r="BX845" s="88"/>
      <c r="BY845" s="88"/>
      <c r="BZ845" s="88"/>
      <c r="CA845" s="88"/>
    </row>
    <row r="846" spans="2:79" s="10" customFormat="1" ht="15">
      <c r="B846" s="87">
        <v>43780</v>
      </c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>
        <v>16.18</v>
      </c>
      <c r="V846" s="88">
        <v>17.13</v>
      </c>
      <c r="W846" s="88">
        <v>17.649999999999999</v>
      </c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  <c r="AV846" s="88"/>
      <c r="AW846" s="88"/>
      <c r="AX846" s="88"/>
      <c r="AY846" s="88"/>
      <c r="AZ846" s="88"/>
      <c r="BA846" s="88"/>
      <c r="BB846" s="88"/>
      <c r="BC846" s="88"/>
      <c r="BD846" s="88"/>
      <c r="BE846" s="88"/>
      <c r="BF846" s="88"/>
      <c r="BG846" s="88"/>
      <c r="BH846" s="88"/>
      <c r="BI846" s="88"/>
      <c r="BJ846" s="88"/>
      <c r="BK846" s="88"/>
      <c r="BL846" s="88"/>
      <c r="BM846" s="88"/>
      <c r="BN846" s="88"/>
      <c r="BO846" s="88"/>
      <c r="BP846" s="88"/>
      <c r="BQ846" s="88"/>
      <c r="BR846" s="88"/>
      <c r="BS846" s="88"/>
      <c r="BT846" s="88">
        <v>16.27</v>
      </c>
      <c r="BU846" s="88"/>
      <c r="BV846" s="88">
        <v>17.399999999999999</v>
      </c>
      <c r="BW846" s="88">
        <v>17.89</v>
      </c>
      <c r="BX846" s="88"/>
      <c r="BY846" s="88"/>
      <c r="BZ846" s="88"/>
      <c r="CA846" s="88"/>
    </row>
    <row r="847" spans="2:79" s="10" customFormat="1" ht="15">
      <c r="B847" s="87">
        <v>43777</v>
      </c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>
        <v>15.75</v>
      </c>
      <c r="V847" s="88">
        <v>17.399999999999999</v>
      </c>
      <c r="W847" s="88">
        <v>17.7</v>
      </c>
      <c r="X847" s="88"/>
      <c r="Y847" s="88"/>
      <c r="Z847" s="88"/>
      <c r="AA847" s="88"/>
      <c r="AB847" s="88"/>
      <c r="AC847" s="88"/>
      <c r="AD847" s="88"/>
      <c r="AE847" s="88"/>
      <c r="AF847" s="88"/>
      <c r="AG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  <c r="AV847" s="88"/>
      <c r="AW847" s="88"/>
      <c r="AX847" s="88"/>
      <c r="AY847" s="88"/>
      <c r="AZ847" s="88"/>
      <c r="BA847" s="88"/>
      <c r="BB847" s="88"/>
      <c r="BC847" s="88"/>
      <c r="BD847" s="88"/>
      <c r="BE847" s="88"/>
      <c r="BF847" s="88"/>
      <c r="BG847" s="88"/>
      <c r="BH847" s="88"/>
      <c r="BI847" s="88"/>
      <c r="BJ847" s="88"/>
      <c r="BK847" s="88"/>
      <c r="BL847" s="88"/>
      <c r="BM847" s="88"/>
      <c r="BN847" s="88"/>
      <c r="BO847" s="88"/>
      <c r="BP847" s="88"/>
      <c r="BQ847" s="88"/>
      <c r="BR847" s="88"/>
      <c r="BS847" s="88"/>
      <c r="BT847" s="88">
        <v>16.309999999999999</v>
      </c>
      <c r="BU847" s="88"/>
      <c r="BV847" s="88">
        <v>17.510000000000002</v>
      </c>
      <c r="BW847" s="88">
        <v>18</v>
      </c>
      <c r="BX847" s="88"/>
      <c r="BY847" s="88"/>
      <c r="BZ847" s="88"/>
      <c r="CA847" s="88"/>
    </row>
    <row r="848" spans="2:79" s="10" customFormat="1" ht="15">
      <c r="B848" s="87">
        <v>43776</v>
      </c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>
        <v>15.8</v>
      </c>
      <c r="V848" s="88">
        <v>17.670000000000002</v>
      </c>
      <c r="W848" s="88">
        <v>18.14</v>
      </c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  <c r="AV848" s="88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N848" s="88"/>
      <c r="BO848" s="88"/>
      <c r="BP848" s="88"/>
      <c r="BQ848" s="88"/>
      <c r="BR848" s="88"/>
      <c r="BS848" s="88"/>
      <c r="BT848" s="88">
        <v>16.55</v>
      </c>
      <c r="BU848" s="88"/>
      <c r="BV848" s="88">
        <v>17.72</v>
      </c>
      <c r="BW848" s="88">
        <v>18.21</v>
      </c>
      <c r="BX848" s="88"/>
      <c r="BY848" s="88"/>
      <c r="BZ848" s="88"/>
      <c r="CA848" s="88"/>
    </row>
    <row r="849" spans="2:79" s="10" customFormat="1" ht="15">
      <c r="B849" s="87">
        <v>43775</v>
      </c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>
        <v>16.14</v>
      </c>
      <c r="V849" s="88">
        <v>17.8</v>
      </c>
      <c r="W849" s="88">
        <v>18.22</v>
      </c>
      <c r="X849" s="88"/>
      <c r="Y849" s="88"/>
      <c r="Z849" s="88"/>
      <c r="AA849" s="88"/>
      <c r="AB849" s="88"/>
      <c r="AC849" s="88"/>
      <c r="AD849" s="88"/>
      <c r="AE849" s="88"/>
      <c r="AF849" s="88"/>
      <c r="AG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  <c r="AV849" s="88"/>
      <c r="AW849" s="88"/>
      <c r="AX849" s="88"/>
      <c r="AY849" s="88"/>
      <c r="AZ849" s="88"/>
      <c r="BA849" s="88"/>
      <c r="BB849" s="88"/>
      <c r="BC849" s="88"/>
      <c r="BD849" s="88"/>
      <c r="BE849" s="88"/>
      <c r="BF849" s="88"/>
      <c r="BG849" s="88"/>
      <c r="BH849" s="88"/>
      <c r="BI849" s="88"/>
      <c r="BJ849" s="88"/>
      <c r="BK849" s="88"/>
      <c r="BL849" s="88"/>
      <c r="BM849" s="88"/>
      <c r="BN849" s="88"/>
      <c r="BO849" s="88"/>
      <c r="BP849" s="88"/>
      <c r="BQ849" s="88"/>
      <c r="BR849" s="88"/>
      <c r="BS849" s="88"/>
      <c r="BT849" s="88">
        <v>16.63</v>
      </c>
      <c r="BU849" s="88"/>
      <c r="BV849" s="88">
        <v>17.829999999999998</v>
      </c>
      <c r="BW849" s="88">
        <v>18.32</v>
      </c>
      <c r="BX849" s="88"/>
      <c r="BY849" s="88"/>
      <c r="BZ849" s="88"/>
      <c r="CA849" s="88"/>
    </row>
    <row r="850" spans="2:79" s="10" customFormat="1" ht="15">
      <c r="B850" s="87">
        <v>43774</v>
      </c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>
        <v>16.2</v>
      </c>
      <c r="V850" s="88">
        <v>18.079999999999998</v>
      </c>
      <c r="W850" s="88">
        <v>18.579999999999998</v>
      </c>
      <c r="X850" s="88"/>
      <c r="Y850" s="88"/>
      <c r="Z850" s="88"/>
      <c r="AA850" s="88"/>
      <c r="AB850" s="88"/>
      <c r="AC850" s="88"/>
      <c r="AD850" s="88"/>
      <c r="AE850" s="88"/>
      <c r="AF850" s="88"/>
      <c r="AG850" s="88"/>
      <c r="AH850" s="88"/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88"/>
      <c r="AV850" s="88"/>
      <c r="AW850" s="88"/>
      <c r="AX850" s="88"/>
      <c r="AY850" s="88"/>
      <c r="AZ850" s="88"/>
      <c r="BA850" s="88"/>
      <c r="BB850" s="88"/>
      <c r="BC850" s="88"/>
      <c r="BD850" s="88"/>
      <c r="BE850" s="88"/>
      <c r="BF850" s="88"/>
      <c r="BG850" s="88"/>
      <c r="BH850" s="88"/>
      <c r="BI850" s="88"/>
      <c r="BJ850" s="88"/>
      <c r="BK850" s="88"/>
      <c r="BL850" s="88"/>
      <c r="BM850" s="88"/>
      <c r="BN850" s="88"/>
      <c r="BO850" s="88"/>
      <c r="BP850" s="88"/>
      <c r="BQ850" s="88"/>
      <c r="BR850" s="88"/>
      <c r="BS850" s="88"/>
      <c r="BT850" s="88">
        <v>17.07</v>
      </c>
      <c r="BU850" s="88"/>
      <c r="BV850" s="88">
        <v>18.239999999999998</v>
      </c>
      <c r="BW850" s="88">
        <v>18.73</v>
      </c>
      <c r="BX850" s="88"/>
      <c r="BY850" s="88"/>
      <c r="BZ850" s="88"/>
      <c r="CA850" s="88"/>
    </row>
    <row r="851" spans="2:79" s="10" customFormat="1" ht="15">
      <c r="B851" s="87">
        <v>43773</v>
      </c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>
        <v>15.92</v>
      </c>
      <c r="V851" s="88">
        <v>18.13</v>
      </c>
      <c r="W851" s="88">
        <v>18.559999999999999</v>
      </c>
      <c r="X851" s="88"/>
      <c r="Y851" s="88"/>
      <c r="Z851" s="88"/>
      <c r="AA851" s="88"/>
      <c r="AB851" s="88"/>
      <c r="AC851" s="88"/>
      <c r="AD851" s="88"/>
      <c r="AE851" s="88"/>
      <c r="AF851" s="88"/>
      <c r="AG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  <c r="AV851" s="88"/>
      <c r="AW851" s="88"/>
      <c r="AX851" s="88"/>
      <c r="AY851" s="88"/>
      <c r="AZ851" s="88"/>
      <c r="BA851" s="88"/>
      <c r="BB851" s="88"/>
      <c r="BC851" s="88"/>
      <c r="BD851" s="88"/>
      <c r="BE851" s="88"/>
      <c r="BF851" s="88"/>
      <c r="BG851" s="88"/>
      <c r="BH851" s="88"/>
      <c r="BI851" s="88"/>
      <c r="BJ851" s="88"/>
      <c r="BK851" s="88"/>
      <c r="BL851" s="88"/>
      <c r="BM851" s="88"/>
      <c r="BN851" s="88"/>
      <c r="BO851" s="88"/>
      <c r="BP851" s="88"/>
      <c r="BQ851" s="88"/>
      <c r="BR851" s="88"/>
      <c r="BS851" s="88"/>
      <c r="BT851" s="88">
        <v>17.260000000000002</v>
      </c>
      <c r="BU851" s="88"/>
      <c r="BV851" s="88">
        <v>18.32</v>
      </c>
      <c r="BW851" s="88">
        <v>18.809999999999999</v>
      </c>
      <c r="BX851" s="88"/>
      <c r="BY851" s="88"/>
      <c r="BZ851" s="88"/>
      <c r="CA851" s="88"/>
    </row>
    <row r="852" spans="2:79" s="10" customFormat="1" ht="15">
      <c r="B852" s="87">
        <v>43770</v>
      </c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>
        <v>16.149999999999999</v>
      </c>
      <c r="V852" s="88">
        <v>18.25</v>
      </c>
      <c r="W852" s="88">
        <v>18.07</v>
      </c>
      <c r="X852" s="88"/>
      <c r="Y852" s="88"/>
      <c r="Z852" s="88"/>
      <c r="AA852" s="88"/>
      <c r="AB852" s="88"/>
      <c r="AC852" s="88"/>
      <c r="AD852" s="88"/>
      <c r="AE852" s="88"/>
      <c r="AF852" s="88"/>
      <c r="AG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  <c r="AV852" s="88"/>
      <c r="AW852" s="88"/>
      <c r="AX852" s="88"/>
      <c r="AY852" s="88"/>
      <c r="AZ852" s="88"/>
      <c r="BA852" s="88"/>
      <c r="BB852" s="88"/>
      <c r="BC852" s="88"/>
      <c r="BD852" s="88"/>
      <c r="BE852" s="88"/>
      <c r="BF852" s="88"/>
      <c r="BG852" s="88"/>
      <c r="BH852" s="88"/>
      <c r="BI852" s="88"/>
      <c r="BJ852" s="88"/>
      <c r="BK852" s="88"/>
      <c r="BL852" s="88"/>
      <c r="BM852" s="88"/>
      <c r="BN852" s="88"/>
      <c r="BO852" s="88"/>
      <c r="BP852" s="88"/>
      <c r="BQ852" s="88"/>
      <c r="BR852" s="88"/>
      <c r="BS852" s="88"/>
      <c r="BT852" s="88">
        <v>16.7</v>
      </c>
      <c r="BU852" s="88"/>
      <c r="BV852" s="88">
        <v>17.79</v>
      </c>
      <c r="BW852" s="88">
        <v>18.28</v>
      </c>
      <c r="BX852" s="88"/>
      <c r="BY852" s="88"/>
      <c r="BZ852" s="88"/>
      <c r="CA852" s="88"/>
    </row>
    <row r="853" spans="2:79" s="10" customFormat="1" ht="15">
      <c r="B853" s="87">
        <v>43769</v>
      </c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>
        <v>13.41</v>
      </c>
      <c r="U853" s="88">
        <v>16.29</v>
      </c>
      <c r="V853" s="88">
        <v>18.2</v>
      </c>
      <c r="W853" s="88"/>
      <c r="X853" s="88"/>
      <c r="Y853" s="88"/>
      <c r="Z853" s="88"/>
      <c r="AA853" s="88"/>
      <c r="AB853" s="88"/>
      <c r="AC853" s="88"/>
      <c r="AD853" s="88"/>
      <c r="AE853" s="88"/>
      <c r="AF853" s="88"/>
      <c r="AG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  <c r="AV853" s="88"/>
      <c r="AW853" s="88"/>
      <c r="AX853" s="88"/>
      <c r="AY853" s="88"/>
      <c r="AZ853" s="88"/>
      <c r="BA853" s="88"/>
      <c r="BB853" s="88"/>
      <c r="BC853" s="88"/>
      <c r="BD853" s="88"/>
      <c r="BE853" s="88"/>
      <c r="BF853" s="88"/>
      <c r="BG853" s="88"/>
      <c r="BH853" s="88"/>
      <c r="BI853" s="88"/>
      <c r="BJ853" s="88"/>
      <c r="BK853" s="88"/>
      <c r="BL853" s="88"/>
      <c r="BM853" s="88"/>
      <c r="BN853" s="88"/>
      <c r="BO853" s="88"/>
      <c r="BP853" s="88"/>
      <c r="BQ853" s="88"/>
      <c r="BR853" s="88"/>
      <c r="BS853" s="88"/>
      <c r="BT853" s="88">
        <v>16.72</v>
      </c>
      <c r="BU853" s="88"/>
      <c r="BV853" s="88">
        <v>17.84</v>
      </c>
      <c r="BW853" s="88">
        <v>18.329999999999998</v>
      </c>
      <c r="BX853" s="88"/>
      <c r="BY853" s="88"/>
      <c r="BZ853" s="88"/>
      <c r="CA853" s="88"/>
    </row>
    <row r="854" spans="2:79" s="10" customFormat="1" ht="15">
      <c r="B854" s="87">
        <v>43768</v>
      </c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>
        <v>14.29</v>
      </c>
      <c r="U854" s="88">
        <v>16.41</v>
      </c>
      <c r="V854" s="88">
        <v>17.98</v>
      </c>
      <c r="W854" s="88"/>
      <c r="X854" s="88"/>
      <c r="Y854" s="88"/>
      <c r="Z854" s="88"/>
      <c r="AA854" s="88"/>
      <c r="AB854" s="88"/>
      <c r="AC854" s="88"/>
      <c r="AD854" s="88"/>
      <c r="AE854" s="88"/>
      <c r="AF854" s="88"/>
      <c r="AG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  <c r="AV854" s="88"/>
      <c r="AW854" s="88"/>
      <c r="AX854" s="88"/>
      <c r="AY854" s="88"/>
      <c r="AZ854" s="88"/>
      <c r="BA854" s="88"/>
      <c r="BB854" s="88"/>
      <c r="BC854" s="88"/>
      <c r="BD854" s="88"/>
      <c r="BE854" s="88"/>
      <c r="BF854" s="88"/>
      <c r="BG854" s="88"/>
      <c r="BH854" s="88"/>
      <c r="BI854" s="88"/>
      <c r="BJ854" s="88"/>
      <c r="BK854" s="88"/>
      <c r="BL854" s="88"/>
      <c r="BM854" s="88"/>
      <c r="BN854" s="88"/>
      <c r="BO854" s="88"/>
      <c r="BP854" s="88"/>
      <c r="BQ854" s="88"/>
      <c r="BR854" s="88"/>
      <c r="BS854" s="88"/>
      <c r="BT854" s="88">
        <v>16.62</v>
      </c>
      <c r="BU854" s="88"/>
      <c r="BV854" s="88">
        <v>18.12</v>
      </c>
      <c r="BW854" s="88">
        <v>18.61</v>
      </c>
      <c r="BX854" s="88"/>
      <c r="BY854" s="88"/>
      <c r="BZ854" s="88"/>
      <c r="CA854" s="88"/>
    </row>
    <row r="855" spans="2:79" s="10" customFormat="1" ht="15">
      <c r="B855" s="87">
        <v>43767</v>
      </c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>
        <v>14.75</v>
      </c>
      <c r="U855" s="88">
        <v>16.8</v>
      </c>
      <c r="V855" s="88">
        <v>18.399999999999999</v>
      </c>
      <c r="W855" s="88"/>
      <c r="X855" s="88"/>
      <c r="Y855" s="88"/>
      <c r="Z855" s="88"/>
      <c r="AA855" s="88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  <c r="AV855" s="88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N855" s="88"/>
      <c r="BO855" s="88"/>
      <c r="BP855" s="88"/>
      <c r="BQ855" s="88"/>
      <c r="BR855" s="88"/>
      <c r="BS855" s="88"/>
      <c r="BT855" s="88">
        <v>16.850000000000001</v>
      </c>
      <c r="BU855" s="88"/>
      <c r="BV855" s="88">
        <v>17.899999999999999</v>
      </c>
      <c r="BW855" s="88">
        <v>18.39</v>
      </c>
      <c r="BX855" s="88"/>
      <c r="BY855" s="88"/>
      <c r="BZ855" s="88"/>
      <c r="CA855" s="88"/>
    </row>
    <row r="856" spans="2:79" s="10" customFormat="1" ht="15">
      <c r="B856" s="87">
        <v>43766</v>
      </c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>
        <v>15.3</v>
      </c>
      <c r="U856" s="88">
        <v>17.12</v>
      </c>
      <c r="V856" s="88">
        <v>18.61</v>
      </c>
      <c r="W856" s="88"/>
      <c r="X856" s="88"/>
      <c r="Y856" s="88"/>
      <c r="Z856" s="88"/>
      <c r="AA856" s="88"/>
      <c r="AB856" s="88"/>
      <c r="AC856" s="88"/>
      <c r="AD856" s="88"/>
      <c r="AE856" s="88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  <c r="AV856" s="88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N856" s="88"/>
      <c r="BO856" s="88"/>
      <c r="BP856" s="88"/>
      <c r="BQ856" s="88"/>
      <c r="BR856" s="88"/>
      <c r="BS856" s="88"/>
      <c r="BT856" s="88">
        <v>16.940000000000001</v>
      </c>
      <c r="BU856" s="88"/>
      <c r="BV856" s="88">
        <v>18</v>
      </c>
      <c r="BW856" s="88">
        <v>18.489999999999998</v>
      </c>
      <c r="BX856" s="88"/>
      <c r="BY856" s="88"/>
      <c r="BZ856" s="88"/>
      <c r="CA856" s="88"/>
    </row>
    <row r="857" spans="2:79" s="10" customFormat="1" ht="15">
      <c r="B857" s="87">
        <v>43763</v>
      </c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>
        <v>16.100000000000001</v>
      </c>
      <c r="U857" s="88">
        <v>17.489999999999998</v>
      </c>
      <c r="V857" s="88">
        <v>18.89</v>
      </c>
      <c r="W857" s="88"/>
      <c r="X857" s="88"/>
      <c r="Y857" s="88"/>
      <c r="Z857" s="88"/>
      <c r="AA857" s="88"/>
      <c r="AB857" s="88"/>
      <c r="AC857" s="88"/>
      <c r="AD857" s="88"/>
      <c r="AE857" s="88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  <c r="AV857" s="88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N857" s="88"/>
      <c r="BO857" s="88"/>
      <c r="BP857" s="88"/>
      <c r="BQ857" s="88"/>
      <c r="BR857" s="88"/>
      <c r="BS857" s="88"/>
      <c r="BT857" s="88">
        <v>17.22</v>
      </c>
      <c r="BU857" s="88"/>
      <c r="BV857" s="88">
        <v>18.3</v>
      </c>
      <c r="BW857" s="88">
        <v>18.79</v>
      </c>
      <c r="BX857" s="88"/>
      <c r="BY857" s="88"/>
      <c r="BZ857" s="88"/>
      <c r="CA857" s="88"/>
    </row>
    <row r="858" spans="2:79" s="10" customFormat="1" ht="15">
      <c r="B858" s="87">
        <v>43762</v>
      </c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>
        <v>16.309999999999999</v>
      </c>
      <c r="U858" s="88">
        <v>17.8</v>
      </c>
      <c r="V858" s="88">
        <v>18.97</v>
      </c>
      <c r="W858" s="88"/>
      <c r="X858" s="88"/>
      <c r="Y858" s="88"/>
      <c r="Z858" s="88"/>
      <c r="AA858" s="88"/>
      <c r="AB858" s="88"/>
      <c r="AC858" s="88"/>
      <c r="AD858" s="88"/>
      <c r="AE858" s="88"/>
      <c r="AF858" s="88"/>
      <c r="AG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  <c r="AV858" s="88"/>
      <c r="AW858" s="88"/>
      <c r="AX858" s="88"/>
      <c r="AY858" s="88"/>
      <c r="AZ858" s="88"/>
      <c r="BA858" s="88"/>
      <c r="BB858" s="88"/>
      <c r="BC858" s="88"/>
      <c r="BD858" s="88"/>
      <c r="BE858" s="88"/>
      <c r="BF858" s="88"/>
      <c r="BG858" s="88"/>
      <c r="BH858" s="88"/>
      <c r="BI858" s="88"/>
      <c r="BJ858" s="88"/>
      <c r="BK858" s="88"/>
      <c r="BL858" s="88"/>
      <c r="BM858" s="88"/>
      <c r="BN858" s="88"/>
      <c r="BO858" s="88"/>
      <c r="BP858" s="88"/>
      <c r="BQ858" s="88"/>
      <c r="BR858" s="88"/>
      <c r="BS858" s="88"/>
      <c r="BT858" s="88">
        <v>17.45</v>
      </c>
      <c r="BU858" s="88"/>
      <c r="BV858" s="88">
        <v>18.54</v>
      </c>
      <c r="BW858" s="88">
        <v>19.03</v>
      </c>
      <c r="BX858" s="88"/>
      <c r="BY858" s="88"/>
      <c r="BZ858" s="88"/>
      <c r="CA858" s="88"/>
    </row>
    <row r="859" spans="2:79" s="10" customFormat="1" ht="15">
      <c r="B859" s="87">
        <v>43761</v>
      </c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>
        <v>16.309999999999999</v>
      </c>
      <c r="U859" s="88">
        <v>17.66</v>
      </c>
      <c r="V859" s="88">
        <v>18.91</v>
      </c>
      <c r="W859" s="88"/>
      <c r="X859" s="88"/>
      <c r="Y859" s="88"/>
      <c r="Z859" s="88"/>
      <c r="AA859" s="88"/>
      <c r="AB859" s="88"/>
      <c r="AC859" s="88"/>
      <c r="AD859" s="88"/>
      <c r="AE859" s="88"/>
      <c r="AF859" s="88"/>
      <c r="AG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  <c r="AV859" s="88"/>
      <c r="AW859" s="88"/>
      <c r="AX859" s="88"/>
      <c r="AY859" s="88"/>
      <c r="AZ859" s="88"/>
      <c r="BA859" s="88"/>
      <c r="BB859" s="88"/>
      <c r="BC859" s="88"/>
      <c r="BD859" s="88"/>
      <c r="BE859" s="88"/>
      <c r="BF859" s="88"/>
      <c r="BG859" s="88"/>
      <c r="BH859" s="88"/>
      <c r="BI859" s="88"/>
      <c r="BJ859" s="88"/>
      <c r="BK859" s="88"/>
      <c r="BL859" s="88"/>
      <c r="BM859" s="88"/>
      <c r="BN859" s="88"/>
      <c r="BO859" s="88"/>
      <c r="BP859" s="88"/>
      <c r="BQ859" s="88"/>
      <c r="BR859" s="88"/>
      <c r="BS859" s="88"/>
      <c r="BT859" s="88">
        <v>17.36</v>
      </c>
      <c r="BU859" s="88"/>
      <c r="BV859" s="88">
        <v>18.399999999999999</v>
      </c>
      <c r="BW859" s="88">
        <v>18.89</v>
      </c>
      <c r="BX859" s="88"/>
      <c r="BY859" s="88"/>
      <c r="BZ859" s="88"/>
      <c r="CA859" s="88"/>
    </row>
    <row r="860" spans="2:79" s="10" customFormat="1" ht="15">
      <c r="B860" s="87">
        <v>43760</v>
      </c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>
        <v>16.68</v>
      </c>
      <c r="U860" s="88">
        <v>18.02</v>
      </c>
      <c r="V860" s="88">
        <v>19.329999999999998</v>
      </c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  <c r="AV860" s="88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88"/>
      <c r="BT860" s="88">
        <v>17.48</v>
      </c>
      <c r="BU860" s="88"/>
      <c r="BV860" s="88">
        <v>18.53</v>
      </c>
      <c r="BW860" s="88">
        <v>18.920000000000002</v>
      </c>
      <c r="BX860" s="88"/>
      <c r="BY860" s="88"/>
      <c r="BZ860" s="88"/>
      <c r="CA860" s="88"/>
    </row>
    <row r="861" spans="2:79" s="10" customFormat="1" ht="15">
      <c r="B861" s="87">
        <v>43759</v>
      </c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>
        <v>16.88</v>
      </c>
      <c r="U861" s="88">
        <v>18.21</v>
      </c>
      <c r="V861" s="88">
        <v>19.46</v>
      </c>
      <c r="W861" s="88"/>
      <c r="X861" s="88"/>
      <c r="Y861" s="88"/>
      <c r="Z861" s="88"/>
      <c r="AA861" s="88"/>
      <c r="AB861" s="88"/>
      <c r="AC861" s="88"/>
      <c r="AD861" s="88"/>
      <c r="AE861" s="88"/>
      <c r="AF861" s="88"/>
      <c r="AG861" s="88"/>
      <c r="AH861" s="88"/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88"/>
      <c r="AV861" s="88"/>
      <c r="AW861" s="88"/>
      <c r="AX861" s="88"/>
      <c r="AY861" s="88"/>
      <c r="AZ861" s="88"/>
      <c r="BA861" s="88"/>
      <c r="BB861" s="88"/>
      <c r="BC861" s="88"/>
      <c r="BD861" s="88"/>
      <c r="BE861" s="88"/>
      <c r="BF861" s="88"/>
      <c r="BG861" s="88"/>
      <c r="BH861" s="88"/>
      <c r="BI861" s="88"/>
      <c r="BJ861" s="88"/>
      <c r="BK861" s="88"/>
      <c r="BL861" s="88"/>
      <c r="BM861" s="88"/>
      <c r="BN861" s="88"/>
      <c r="BO861" s="88"/>
      <c r="BP861" s="88"/>
      <c r="BQ861" s="88"/>
      <c r="BR861" s="88"/>
      <c r="BS861" s="88"/>
      <c r="BT861" s="88">
        <v>17.66</v>
      </c>
      <c r="BU861" s="88"/>
      <c r="BV861" s="88">
        <v>18.940000000000001</v>
      </c>
      <c r="BW861" s="88">
        <v>19.43</v>
      </c>
      <c r="BX861" s="88"/>
      <c r="BY861" s="88"/>
      <c r="BZ861" s="88"/>
      <c r="CA861" s="88"/>
    </row>
    <row r="862" spans="2:79" s="10" customFormat="1" ht="15">
      <c r="B862" s="87">
        <v>43756</v>
      </c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>
        <v>17.11</v>
      </c>
      <c r="U862" s="88">
        <v>18.899999999999999</v>
      </c>
      <c r="V862" s="88">
        <v>19.88</v>
      </c>
      <c r="W862" s="88"/>
      <c r="X862" s="88"/>
      <c r="Y862" s="88"/>
      <c r="Z862" s="88"/>
      <c r="AA862" s="88"/>
      <c r="AB862" s="88"/>
      <c r="AC862" s="88"/>
      <c r="AD862" s="88"/>
      <c r="AE862" s="88"/>
      <c r="AF862" s="88"/>
      <c r="AG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88"/>
      <c r="AV862" s="88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N862" s="88"/>
      <c r="BO862" s="88"/>
      <c r="BP862" s="88"/>
      <c r="BQ862" s="88"/>
      <c r="BR862" s="88"/>
      <c r="BS862" s="88"/>
      <c r="BT862" s="88">
        <v>17.84</v>
      </c>
      <c r="BU862" s="88"/>
      <c r="BV862" s="88">
        <v>18.91</v>
      </c>
      <c r="BW862" s="88">
        <v>19.63</v>
      </c>
      <c r="BX862" s="88"/>
      <c r="BY862" s="88"/>
      <c r="BZ862" s="88"/>
      <c r="CA862" s="88"/>
    </row>
    <row r="863" spans="2:79" s="10" customFormat="1" ht="15">
      <c r="B863" s="87">
        <v>43755</v>
      </c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>
        <v>16.8</v>
      </c>
      <c r="U863" s="88">
        <v>18.78</v>
      </c>
      <c r="V863" s="88">
        <v>20.079999999999998</v>
      </c>
      <c r="W863" s="88"/>
      <c r="X863" s="88"/>
      <c r="Y863" s="88"/>
      <c r="Z863" s="88"/>
      <c r="AA863" s="88"/>
      <c r="AB863" s="88"/>
      <c r="AC863" s="88"/>
      <c r="AD863" s="88"/>
      <c r="AE863" s="88"/>
      <c r="AF863" s="88"/>
      <c r="AG863" s="88"/>
      <c r="AH863" s="88"/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88"/>
      <c r="AV863" s="88"/>
      <c r="AW863" s="88"/>
      <c r="AX863" s="88"/>
      <c r="AY863" s="88"/>
      <c r="AZ863" s="88"/>
      <c r="BA863" s="88"/>
      <c r="BB863" s="88"/>
      <c r="BC863" s="88"/>
      <c r="BD863" s="88"/>
      <c r="BE863" s="88"/>
      <c r="BF863" s="88"/>
      <c r="BG863" s="88"/>
      <c r="BH863" s="88"/>
      <c r="BI863" s="88"/>
      <c r="BJ863" s="88"/>
      <c r="BK863" s="88"/>
      <c r="BL863" s="88"/>
      <c r="BM863" s="88"/>
      <c r="BN863" s="88"/>
      <c r="BO863" s="88"/>
      <c r="BP863" s="88"/>
      <c r="BQ863" s="88"/>
      <c r="BR863" s="88"/>
      <c r="BS863" s="88"/>
      <c r="BT863" s="88">
        <v>18.010000000000002</v>
      </c>
      <c r="BU863" s="88"/>
      <c r="BV863" s="88">
        <v>19.11</v>
      </c>
      <c r="BW863" s="88">
        <v>19.63</v>
      </c>
      <c r="BX863" s="88"/>
      <c r="BY863" s="88"/>
      <c r="BZ863" s="88"/>
      <c r="CA863" s="88"/>
    </row>
    <row r="864" spans="2:79" s="10" customFormat="1" ht="15">
      <c r="B864" s="87">
        <v>43754</v>
      </c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>
        <v>17.21</v>
      </c>
      <c r="U864" s="88">
        <v>18.88</v>
      </c>
      <c r="V864" s="88">
        <v>20.260000000000002</v>
      </c>
      <c r="W864" s="88"/>
      <c r="X864" s="88"/>
      <c r="Y864" s="88"/>
      <c r="Z864" s="88"/>
      <c r="AA864" s="88"/>
      <c r="AB864" s="88"/>
      <c r="AC864" s="88"/>
      <c r="AD864" s="88"/>
      <c r="AE864" s="88"/>
      <c r="AF864" s="88"/>
      <c r="AG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88"/>
      <c r="AV864" s="88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N864" s="88"/>
      <c r="BO864" s="88"/>
      <c r="BP864" s="88"/>
      <c r="BQ864" s="88"/>
      <c r="BR864" s="88"/>
      <c r="BS864" s="88"/>
      <c r="BT864" s="88">
        <v>18.11</v>
      </c>
      <c r="BU864" s="88"/>
      <c r="BV864" s="88">
        <v>19.21</v>
      </c>
      <c r="BW864" s="88">
        <v>19.73</v>
      </c>
      <c r="BX864" s="88"/>
      <c r="BY864" s="88"/>
      <c r="BZ864" s="88"/>
      <c r="CA864" s="88"/>
    </row>
    <row r="865" spans="2:79" s="10" customFormat="1" ht="15">
      <c r="B865" s="87">
        <v>43753</v>
      </c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>
        <v>17.18</v>
      </c>
      <c r="U865" s="88">
        <v>18.89</v>
      </c>
      <c r="V865" s="88">
        <v>20.25</v>
      </c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88"/>
      <c r="AV865" s="88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N865" s="88"/>
      <c r="BO865" s="88"/>
      <c r="BP865" s="88"/>
      <c r="BQ865" s="88"/>
      <c r="BR865" s="88"/>
      <c r="BS865" s="88"/>
      <c r="BT865" s="88">
        <v>18.170000000000002</v>
      </c>
      <c r="BU865" s="88"/>
      <c r="BV865" s="88">
        <v>19.54</v>
      </c>
      <c r="BW865" s="88">
        <v>19.899999999999999</v>
      </c>
      <c r="BX865" s="88"/>
      <c r="BY865" s="88"/>
      <c r="BZ865" s="88"/>
      <c r="CA865" s="88"/>
    </row>
    <row r="866" spans="2:79" s="10" customFormat="1" ht="15">
      <c r="B866" s="87">
        <v>43752</v>
      </c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>
        <v>17.010000000000002</v>
      </c>
      <c r="U866" s="88">
        <v>19.100000000000001</v>
      </c>
      <c r="V866" s="88">
        <v>20.48</v>
      </c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88"/>
      <c r="AV866" s="88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N866" s="88"/>
      <c r="BO866" s="88"/>
      <c r="BP866" s="88"/>
      <c r="BQ866" s="88"/>
      <c r="BR866" s="88"/>
      <c r="BS866" s="88"/>
      <c r="BT866" s="88">
        <v>18.22</v>
      </c>
      <c r="BU866" s="88"/>
      <c r="BV866" s="88">
        <v>19.3</v>
      </c>
      <c r="BW866" s="88">
        <v>19.850000000000001</v>
      </c>
      <c r="BX866" s="88"/>
      <c r="BY866" s="88"/>
      <c r="BZ866" s="88"/>
      <c r="CA866" s="88"/>
    </row>
    <row r="867" spans="2:79" s="10" customFormat="1" ht="15">
      <c r="B867" s="87">
        <v>43749</v>
      </c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>
        <v>17</v>
      </c>
      <c r="U867" s="88">
        <v>19.09</v>
      </c>
      <c r="V867" s="88">
        <v>20.64</v>
      </c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88"/>
      <c r="AV867" s="88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N867" s="88"/>
      <c r="BO867" s="88"/>
      <c r="BP867" s="88"/>
      <c r="BQ867" s="88"/>
      <c r="BR867" s="88"/>
      <c r="BS867" s="88"/>
      <c r="BT867" s="88">
        <v>18.25</v>
      </c>
      <c r="BU867" s="88"/>
      <c r="BV867" s="88">
        <v>19.45</v>
      </c>
      <c r="BW867" s="88">
        <v>20.05</v>
      </c>
      <c r="BX867" s="88"/>
      <c r="BY867" s="88"/>
      <c r="BZ867" s="88"/>
      <c r="CA867" s="88"/>
    </row>
    <row r="868" spans="2:79" s="10" customFormat="1" ht="15">
      <c r="B868" s="87">
        <v>43748</v>
      </c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>
        <v>16.63</v>
      </c>
      <c r="U868" s="88">
        <v>18.75</v>
      </c>
      <c r="V868" s="88">
        <v>20.23</v>
      </c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  <c r="AH868" s="88"/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88"/>
      <c r="AV868" s="88"/>
      <c r="AW868" s="88"/>
      <c r="AX868" s="88"/>
      <c r="AY868" s="88"/>
      <c r="AZ868" s="88"/>
      <c r="BA868" s="88"/>
      <c r="BB868" s="88"/>
      <c r="BC868" s="88"/>
      <c r="BD868" s="88"/>
      <c r="BE868" s="88"/>
      <c r="BF868" s="88"/>
      <c r="BG868" s="88"/>
      <c r="BH868" s="88"/>
      <c r="BI868" s="88"/>
      <c r="BJ868" s="88"/>
      <c r="BK868" s="88"/>
      <c r="BL868" s="88"/>
      <c r="BM868" s="88"/>
      <c r="BN868" s="88"/>
      <c r="BO868" s="88"/>
      <c r="BP868" s="88"/>
      <c r="BQ868" s="88"/>
      <c r="BR868" s="88"/>
      <c r="BS868" s="88"/>
      <c r="BT868" s="88">
        <v>17.93</v>
      </c>
      <c r="BU868" s="88"/>
      <c r="BV868" s="88">
        <v>19</v>
      </c>
      <c r="BW868" s="88">
        <v>19.63</v>
      </c>
      <c r="BX868" s="88"/>
      <c r="BY868" s="88"/>
      <c r="BZ868" s="88"/>
      <c r="CA868" s="88"/>
    </row>
    <row r="869" spans="2:79" s="10" customFormat="1" ht="15">
      <c r="B869" s="87">
        <v>43747</v>
      </c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>
        <v>16.66</v>
      </c>
      <c r="U869" s="88">
        <v>18.54</v>
      </c>
      <c r="V869" s="88">
        <v>19.989999999999998</v>
      </c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  <c r="AH869" s="88"/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88"/>
      <c r="AV869" s="88"/>
      <c r="AW869" s="88"/>
      <c r="AX869" s="88"/>
      <c r="AY869" s="88"/>
      <c r="AZ869" s="88"/>
      <c r="BA869" s="88"/>
      <c r="BB869" s="88"/>
      <c r="BC869" s="88"/>
      <c r="BD869" s="88"/>
      <c r="BE869" s="88"/>
      <c r="BF869" s="88"/>
      <c r="BG869" s="88"/>
      <c r="BH869" s="88"/>
      <c r="BI869" s="88"/>
      <c r="BJ869" s="88"/>
      <c r="BK869" s="88"/>
      <c r="BL869" s="88"/>
      <c r="BM869" s="88"/>
      <c r="BN869" s="88"/>
      <c r="BO869" s="88"/>
      <c r="BP869" s="88"/>
      <c r="BQ869" s="88"/>
      <c r="BR869" s="88"/>
      <c r="BS869" s="88"/>
      <c r="BT869" s="88">
        <v>17.8</v>
      </c>
      <c r="BU869" s="88"/>
      <c r="BV869" s="88">
        <v>19.010000000000002</v>
      </c>
      <c r="BW869" s="88">
        <v>19.489999999999998</v>
      </c>
      <c r="BX869" s="88"/>
      <c r="BY869" s="88"/>
      <c r="BZ869" s="88"/>
      <c r="CA869" s="88"/>
    </row>
    <row r="870" spans="2:79" s="10" customFormat="1" ht="15">
      <c r="B870" s="87">
        <v>43746</v>
      </c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>
        <v>16.600000000000001</v>
      </c>
      <c r="U870" s="88">
        <v>18.399999999999999</v>
      </c>
      <c r="V870" s="88">
        <v>19.97</v>
      </c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  <c r="AH870" s="88"/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88"/>
      <c r="AV870" s="88"/>
      <c r="AW870" s="88"/>
      <c r="AX870" s="88"/>
      <c r="AY870" s="88"/>
      <c r="AZ870" s="88"/>
      <c r="BA870" s="88"/>
      <c r="BB870" s="88"/>
      <c r="BC870" s="88"/>
      <c r="BD870" s="88"/>
      <c r="BE870" s="88"/>
      <c r="BF870" s="88"/>
      <c r="BG870" s="88"/>
      <c r="BH870" s="88"/>
      <c r="BI870" s="88"/>
      <c r="BJ870" s="88"/>
      <c r="BK870" s="88"/>
      <c r="BL870" s="88"/>
      <c r="BM870" s="88"/>
      <c r="BN870" s="88"/>
      <c r="BO870" s="88"/>
      <c r="BP870" s="88"/>
      <c r="BQ870" s="88"/>
      <c r="BR870" s="88"/>
      <c r="BS870" s="88"/>
      <c r="BT870" s="88">
        <v>17.82</v>
      </c>
      <c r="BU870" s="88"/>
      <c r="BV870" s="88">
        <v>18.899999999999999</v>
      </c>
      <c r="BW870" s="88">
        <v>19.54</v>
      </c>
      <c r="BX870" s="88"/>
      <c r="BY870" s="88"/>
      <c r="BZ870" s="88"/>
      <c r="CA870" s="88"/>
    </row>
    <row r="871" spans="2:79" s="10" customFormat="1" ht="15">
      <c r="B871" s="87">
        <v>43745</v>
      </c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>
        <v>16.3</v>
      </c>
      <c r="U871" s="88">
        <v>18.37</v>
      </c>
      <c r="V871" s="88">
        <v>19.989999999999998</v>
      </c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88"/>
      <c r="AV871" s="88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N871" s="88"/>
      <c r="BO871" s="88"/>
      <c r="BP871" s="88"/>
      <c r="BQ871" s="88"/>
      <c r="BR871" s="88"/>
      <c r="BS871" s="88"/>
      <c r="BT871" s="88">
        <v>17.7</v>
      </c>
      <c r="BU871" s="88"/>
      <c r="BV871" s="88">
        <v>18.96</v>
      </c>
      <c r="BW871" s="88">
        <v>19.55</v>
      </c>
      <c r="BX871" s="88"/>
      <c r="BY871" s="88"/>
      <c r="BZ871" s="88"/>
      <c r="CA871" s="88"/>
    </row>
    <row r="872" spans="2:79" s="10" customFormat="1" ht="15">
      <c r="B872" s="87">
        <v>43742</v>
      </c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>
        <v>16.600000000000001</v>
      </c>
      <c r="U872" s="88">
        <v>18.649999999999999</v>
      </c>
      <c r="V872" s="88">
        <v>20</v>
      </c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  <c r="AH872" s="88"/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88"/>
      <c r="AV872" s="88"/>
      <c r="AW872" s="88"/>
      <c r="AX872" s="88"/>
      <c r="AY872" s="88"/>
      <c r="AZ872" s="88"/>
      <c r="BA872" s="88"/>
      <c r="BB872" s="88"/>
      <c r="BC872" s="88"/>
      <c r="BD872" s="88"/>
      <c r="BE872" s="88"/>
      <c r="BF872" s="88"/>
      <c r="BG872" s="88"/>
      <c r="BH872" s="88"/>
      <c r="BI872" s="88"/>
      <c r="BJ872" s="88"/>
      <c r="BK872" s="88"/>
      <c r="BL872" s="88"/>
      <c r="BM872" s="88"/>
      <c r="BN872" s="88"/>
      <c r="BO872" s="88"/>
      <c r="BP872" s="88"/>
      <c r="BQ872" s="88"/>
      <c r="BR872" s="88"/>
      <c r="BS872" s="88"/>
      <c r="BT872" s="88">
        <v>17.829999999999998</v>
      </c>
      <c r="BU872" s="88"/>
      <c r="BV872" s="88">
        <v>19.010000000000002</v>
      </c>
      <c r="BW872" s="88">
        <v>19.47</v>
      </c>
      <c r="BX872" s="88"/>
      <c r="BY872" s="88"/>
      <c r="BZ872" s="88"/>
      <c r="CA872" s="88"/>
    </row>
    <row r="873" spans="2:79" s="10" customFormat="1" ht="15">
      <c r="B873" s="87">
        <v>43741</v>
      </c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>
        <v>16.8</v>
      </c>
      <c r="U873" s="88">
        <v>18.84</v>
      </c>
      <c r="V873" s="88">
        <v>20.27</v>
      </c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88"/>
      <c r="AV873" s="88"/>
      <c r="AW873" s="88"/>
      <c r="AX873" s="88"/>
      <c r="AY873" s="88"/>
      <c r="AZ873" s="88"/>
      <c r="BA873" s="88"/>
      <c r="BB873" s="88"/>
      <c r="BC873" s="88"/>
      <c r="BD873" s="88"/>
      <c r="BE873" s="88"/>
      <c r="BF873" s="88"/>
      <c r="BG873" s="88"/>
      <c r="BH873" s="88"/>
      <c r="BI873" s="88"/>
      <c r="BJ873" s="88"/>
      <c r="BK873" s="88"/>
      <c r="BL873" s="88"/>
      <c r="BM873" s="88"/>
      <c r="BN873" s="88"/>
      <c r="BO873" s="88"/>
      <c r="BP873" s="88"/>
      <c r="BQ873" s="88"/>
      <c r="BR873" s="88"/>
      <c r="BS873" s="88"/>
      <c r="BT873" s="88">
        <v>17.73</v>
      </c>
      <c r="BU873" s="88"/>
      <c r="BV873" s="88">
        <v>19.13</v>
      </c>
      <c r="BW873" s="88">
        <v>19.38</v>
      </c>
      <c r="BX873" s="88"/>
      <c r="BY873" s="88"/>
      <c r="BZ873" s="88"/>
      <c r="CA873" s="88"/>
    </row>
    <row r="874" spans="2:79" s="10" customFormat="1" ht="15">
      <c r="B874" s="87">
        <v>43740</v>
      </c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>
        <v>17</v>
      </c>
      <c r="U874" s="88">
        <v>18.79</v>
      </c>
      <c r="V874" s="88">
        <v>20.25</v>
      </c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  <c r="AH874" s="88"/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88"/>
      <c r="AV874" s="88"/>
      <c r="AW874" s="88"/>
      <c r="AX874" s="88"/>
      <c r="AY874" s="88"/>
      <c r="AZ874" s="88"/>
      <c r="BA874" s="88"/>
      <c r="BB874" s="88"/>
      <c r="BC874" s="88"/>
      <c r="BD874" s="88"/>
      <c r="BE874" s="88"/>
      <c r="BF874" s="88"/>
      <c r="BG874" s="88"/>
      <c r="BH874" s="88"/>
      <c r="BI874" s="88"/>
      <c r="BJ874" s="88"/>
      <c r="BK874" s="88"/>
      <c r="BL874" s="88"/>
      <c r="BM874" s="88"/>
      <c r="BN874" s="88"/>
      <c r="BO874" s="88"/>
      <c r="BP874" s="88"/>
      <c r="BQ874" s="88"/>
      <c r="BR874" s="88"/>
      <c r="BS874" s="88"/>
      <c r="BT874" s="88">
        <v>17.88</v>
      </c>
      <c r="BU874" s="88"/>
      <c r="BV874" s="88">
        <v>19.25</v>
      </c>
      <c r="BW874" s="88">
        <v>19.57</v>
      </c>
      <c r="BX874" s="88"/>
      <c r="BY874" s="88"/>
      <c r="BZ874" s="88"/>
      <c r="CA874" s="88"/>
    </row>
    <row r="875" spans="2:79" s="10" customFormat="1" ht="15">
      <c r="B875" s="87">
        <v>43739</v>
      </c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>
        <v>17.18</v>
      </c>
      <c r="U875" s="88">
        <v>19.350000000000001</v>
      </c>
      <c r="V875" s="88">
        <v>20.95</v>
      </c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88"/>
      <c r="AV875" s="88"/>
      <c r="AW875" s="88"/>
      <c r="AX875" s="88"/>
      <c r="AY875" s="88"/>
      <c r="AZ875" s="88"/>
      <c r="BA875" s="88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88"/>
      <c r="BM875" s="88"/>
      <c r="BN875" s="88"/>
      <c r="BO875" s="88"/>
      <c r="BP875" s="88"/>
      <c r="BQ875" s="88"/>
      <c r="BR875" s="88"/>
      <c r="BS875" s="88"/>
      <c r="BT875" s="88">
        <v>18.489999999999998</v>
      </c>
      <c r="BU875" s="88"/>
      <c r="BV875" s="88">
        <v>19.87</v>
      </c>
      <c r="BW875" s="88">
        <v>19.850000000000001</v>
      </c>
      <c r="BX875" s="88"/>
      <c r="BY875" s="88"/>
      <c r="BZ875" s="88"/>
      <c r="CA875" s="88"/>
    </row>
    <row r="876" spans="2:79" s="10" customFormat="1" ht="15">
      <c r="B876" s="87">
        <v>43738</v>
      </c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>
        <v>14.59</v>
      </c>
      <c r="T876" s="88">
        <v>17.59</v>
      </c>
      <c r="U876" s="88">
        <v>19.27</v>
      </c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  <c r="AH876" s="88"/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88"/>
      <c r="AV876" s="88"/>
      <c r="AW876" s="88"/>
      <c r="AX876" s="88"/>
      <c r="AY876" s="88"/>
      <c r="AZ876" s="88"/>
      <c r="BA876" s="88"/>
      <c r="BB876" s="88"/>
      <c r="BC876" s="88"/>
      <c r="BD876" s="88"/>
      <c r="BE876" s="88"/>
      <c r="BF876" s="88"/>
      <c r="BG876" s="88"/>
      <c r="BH876" s="88"/>
      <c r="BI876" s="88"/>
      <c r="BJ876" s="88"/>
      <c r="BK876" s="88"/>
      <c r="BL876" s="88"/>
      <c r="BM876" s="88"/>
      <c r="BN876" s="88"/>
      <c r="BO876" s="88"/>
      <c r="BP876" s="88"/>
      <c r="BQ876" s="88"/>
      <c r="BR876" s="88"/>
      <c r="BS876" s="88"/>
      <c r="BT876" s="88">
        <v>19.09</v>
      </c>
      <c r="BU876" s="88"/>
      <c r="BV876" s="88">
        <v>19.63</v>
      </c>
      <c r="BW876" s="88">
        <v>19.829999999999998</v>
      </c>
      <c r="BX876" s="88"/>
      <c r="BY876" s="88"/>
      <c r="BZ876" s="88"/>
      <c r="CA876" s="88"/>
    </row>
    <row r="877" spans="2:79" s="10" customFormat="1" ht="15">
      <c r="B877" s="87">
        <v>43735</v>
      </c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>
        <v>14.04</v>
      </c>
      <c r="T877" s="88">
        <v>17.77</v>
      </c>
      <c r="U877" s="88">
        <v>19.45</v>
      </c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88"/>
      <c r="AV877" s="88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N877" s="88"/>
      <c r="BO877" s="88"/>
      <c r="BP877" s="88">
        <v>17.079999999999998</v>
      </c>
      <c r="BQ877" s="88"/>
      <c r="BR877" s="88"/>
      <c r="BS877" s="88">
        <v>18.899999999999999</v>
      </c>
      <c r="BT877" s="88">
        <v>19.09</v>
      </c>
      <c r="BU877" s="88"/>
      <c r="BV877" s="88">
        <v>19.63</v>
      </c>
      <c r="BW877" s="88">
        <v>19.84</v>
      </c>
      <c r="BX877" s="88"/>
      <c r="BY877" s="88"/>
      <c r="BZ877" s="88"/>
      <c r="CA877" s="88"/>
    </row>
    <row r="878" spans="2:79" s="10" customFormat="1" ht="15">
      <c r="B878" s="87">
        <v>43734</v>
      </c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>
        <v>13.93</v>
      </c>
      <c r="T878" s="88">
        <v>17.670000000000002</v>
      </c>
      <c r="U878" s="88">
        <v>19.54</v>
      </c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  <c r="AH878" s="88"/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88"/>
      <c r="AV878" s="88"/>
      <c r="AW878" s="88"/>
      <c r="AX878" s="88"/>
      <c r="AY878" s="88"/>
      <c r="AZ878" s="88"/>
      <c r="BA878" s="88"/>
      <c r="BB878" s="88"/>
      <c r="BC878" s="88"/>
      <c r="BD878" s="88"/>
      <c r="BE878" s="88"/>
      <c r="BF878" s="88"/>
      <c r="BG878" s="88"/>
      <c r="BH878" s="88"/>
      <c r="BI878" s="88"/>
      <c r="BJ878" s="88"/>
      <c r="BK878" s="88"/>
      <c r="BL878" s="88"/>
      <c r="BM878" s="88"/>
      <c r="BN878" s="88"/>
      <c r="BO878" s="88"/>
      <c r="BP878" s="88">
        <v>17.04</v>
      </c>
      <c r="BQ878" s="88"/>
      <c r="BR878" s="88"/>
      <c r="BS878" s="88">
        <v>18.95</v>
      </c>
      <c r="BT878" s="88">
        <v>19.27</v>
      </c>
      <c r="BU878" s="88"/>
      <c r="BV878" s="88">
        <v>19.899999999999999</v>
      </c>
      <c r="BW878" s="88">
        <v>19.98</v>
      </c>
      <c r="BX878" s="88"/>
      <c r="BY878" s="88"/>
      <c r="BZ878" s="88"/>
      <c r="CA878" s="88"/>
    </row>
    <row r="879" spans="2:79" s="10" customFormat="1" ht="15">
      <c r="B879" s="87">
        <v>43733</v>
      </c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>
        <v>13.64</v>
      </c>
      <c r="T879" s="88">
        <v>17.649999999999999</v>
      </c>
      <c r="U879" s="88">
        <v>19.38</v>
      </c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  <c r="AH879" s="88"/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88"/>
      <c r="AV879" s="88"/>
      <c r="AW879" s="88"/>
      <c r="AX879" s="88"/>
      <c r="AY879" s="88"/>
      <c r="AZ879" s="88"/>
      <c r="BA879" s="88"/>
      <c r="BB879" s="88"/>
      <c r="BC879" s="88"/>
      <c r="BD879" s="88"/>
      <c r="BE879" s="88"/>
      <c r="BF879" s="88"/>
      <c r="BG879" s="88"/>
      <c r="BH879" s="88"/>
      <c r="BI879" s="88"/>
      <c r="BJ879" s="88"/>
      <c r="BK879" s="88"/>
      <c r="BL879" s="88"/>
      <c r="BM879" s="88"/>
      <c r="BN879" s="88"/>
      <c r="BO879" s="88"/>
      <c r="BP879" s="88">
        <v>16.88</v>
      </c>
      <c r="BQ879" s="88"/>
      <c r="BR879" s="88"/>
      <c r="BS879" s="88">
        <v>18.760000000000002</v>
      </c>
      <c r="BT879" s="88">
        <v>19.489999999999998</v>
      </c>
      <c r="BU879" s="88"/>
      <c r="BV879" s="88">
        <v>19.690000000000001</v>
      </c>
      <c r="BW879" s="88">
        <v>19.91</v>
      </c>
      <c r="BX879" s="88"/>
      <c r="BY879" s="88"/>
      <c r="BZ879" s="88"/>
      <c r="CA879" s="88"/>
    </row>
    <row r="880" spans="2:79" s="10" customFormat="1" ht="15">
      <c r="B880" s="87">
        <v>43732</v>
      </c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>
        <v>13.92</v>
      </c>
      <c r="T880" s="88">
        <v>18.02</v>
      </c>
      <c r="U880" s="88">
        <v>19.87</v>
      </c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  <c r="AH880" s="88"/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88"/>
      <c r="AV880" s="88"/>
      <c r="AW880" s="88"/>
      <c r="AX880" s="88"/>
      <c r="AY880" s="88"/>
      <c r="AZ880" s="88"/>
      <c r="BA880" s="88"/>
      <c r="BB880" s="88"/>
      <c r="BC880" s="88"/>
      <c r="BD880" s="88"/>
      <c r="BE880" s="88"/>
      <c r="BF880" s="88"/>
      <c r="BG880" s="88"/>
      <c r="BH880" s="88"/>
      <c r="BI880" s="88"/>
      <c r="BJ880" s="88"/>
      <c r="BK880" s="88"/>
      <c r="BL880" s="88"/>
      <c r="BM880" s="88"/>
      <c r="BN880" s="88"/>
      <c r="BO880" s="88"/>
      <c r="BP880" s="88">
        <v>17.260000000000002</v>
      </c>
      <c r="BQ880" s="88"/>
      <c r="BR880" s="88"/>
      <c r="BS880" s="88">
        <v>19.12</v>
      </c>
      <c r="BT880" s="88">
        <v>19.68</v>
      </c>
      <c r="BU880" s="88"/>
      <c r="BV880" s="88">
        <v>19.989999999999998</v>
      </c>
      <c r="BW880" s="88">
        <v>20.18</v>
      </c>
      <c r="BX880" s="88"/>
      <c r="BY880" s="88"/>
      <c r="BZ880" s="88"/>
      <c r="CA880" s="88"/>
    </row>
    <row r="881" spans="2:79" s="10" customFormat="1" ht="15">
      <c r="B881" s="87">
        <v>43731</v>
      </c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>
        <v>13.77</v>
      </c>
      <c r="T881" s="88">
        <v>18.21</v>
      </c>
      <c r="U881" s="88">
        <v>19.89</v>
      </c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  <c r="AH881" s="88"/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88"/>
      <c r="AV881" s="88"/>
      <c r="AW881" s="88"/>
      <c r="AX881" s="88"/>
      <c r="AY881" s="88"/>
      <c r="AZ881" s="88"/>
      <c r="BA881" s="88"/>
      <c r="BB881" s="88"/>
      <c r="BC881" s="88"/>
      <c r="BD881" s="88"/>
      <c r="BE881" s="88"/>
      <c r="BF881" s="88"/>
      <c r="BG881" s="88"/>
      <c r="BH881" s="88"/>
      <c r="BI881" s="88"/>
      <c r="BJ881" s="88"/>
      <c r="BK881" s="88"/>
      <c r="BL881" s="88"/>
      <c r="BM881" s="88"/>
      <c r="BN881" s="88"/>
      <c r="BO881" s="88"/>
      <c r="BP881" s="88">
        <v>17.28</v>
      </c>
      <c r="BQ881" s="88"/>
      <c r="BR881" s="88"/>
      <c r="BS881" s="88">
        <v>19.149999999999999</v>
      </c>
      <c r="BT881" s="88">
        <v>19.8</v>
      </c>
      <c r="BU881" s="88"/>
      <c r="BV881" s="88">
        <v>20.03</v>
      </c>
      <c r="BW881" s="88">
        <v>20.149999999999999</v>
      </c>
      <c r="BX881" s="88"/>
      <c r="BY881" s="88"/>
      <c r="BZ881" s="88"/>
      <c r="CA881" s="88"/>
    </row>
    <row r="882" spans="2:79" s="10" customFormat="1" ht="15">
      <c r="B882" s="87">
        <v>43728</v>
      </c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>
        <v>14.28</v>
      </c>
      <c r="T882" s="88">
        <v>18.850000000000001</v>
      </c>
      <c r="U882" s="88">
        <v>19.79</v>
      </c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  <c r="AH882" s="88"/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88"/>
      <c r="AV882" s="88"/>
      <c r="AW882" s="88"/>
      <c r="AX882" s="88"/>
      <c r="AY882" s="88"/>
      <c r="AZ882" s="88"/>
      <c r="BA882" s="88"/>
      <c r="BB882" s="88"/>
      <c r="BC882" s="88"/>
      <c r="BD882" s="88"/>
      <c r="BE882" s="88"/>
      <c r="BF882" s="88"/>
      <c r="BG882" s="88"/>
      <c r="BH882" s="88"/>
      <c r="BI882" s="88"/>
      <c r="BJ882" s="88"/>
      <c r="BK882" s="88"/>
      <c r="BL882" s="88"/>
      <c r="BM882" s="88"/>
      <c r="BN882" s="88"/>
      <c r="BO882" s="88"/>
      <c r="BP882" s="88">
        <v>17.63</v>
      </c>
      <c r="BQ882" s="88"/>
      <c r="BR882" s="88"/>
      <c r="BS882" s="88">
        <v>19.559999999999999</v>
      </c>
      <c r="BT882" s="88">
        <v>20.09</v>
      </c>
      <c r="BU882" s="88"/>
      <c r="BV882" s="88">
        <v>20.3</v>
      </c>
      <c r="BW882" s="88">
        <v>20.27</v>
      </c>
      <c r="BX882" s="88"/>
      <c r="BY882" s="88"/>
      <c r="BZ882" s="88"/>
      <c r="CA882" s="88"/>
    </row>
    <row r="883" spans="2:79" s="10" customFormat="1" ht="15">
      <c r="B883" s="87">
        <v>43727</v>
      </c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>
        <v>14.67</v>
      </c>
      <c r="T883" s="88">
        <v>18.75</v>
      </c>
      <c r="U883" s="88">
        <v>20.37</v>
      </c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  <c r="AH883" s="88"/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88"/>
      <c r="AV883" s="88"/>
      <c r="AW883" s="88"/>
      <c r="AX883" s="88"/>
      <c r="AY883" s="88"/>
      <c r="AZ883" s="88"/>
      <c r="BA883" s="88"/>
      <c r="BB883" s="88"/>
      <c r="BC883" s="88"/>
      <c r="BD883" s="88"/>
      <c r="BE883" s="88"/>
      <c r="BF883" s="88"/>
      <c r="BG883" s="88"/>
      <c r="BH883" s="88"/>
      <c r="BI883" s="88"/>
      <c r="BJ883" s="88"/>
      <c r="BK883" s="88"/>
      <c r="BL883" s="88"/>
      <c r="BM883" s="88"/>
      <c r="BN883" s="88"/>
      <c r="BO883" s="88"/>
      <c r="BP883" s="88">
        <v>17.920000000000002</v>
      </c>
      <c r="BQ883" s="88"/>
      <c r="BR883" s="88"/>
      <c r="BS883" s="88">
        <v>19.21</v>
      </c>
      <c r="BT883" s="88">
        <v>19.73</v>
      </c>
      <c r="BU883" s="88"/>
      <c r="BV883" s="88">
        <v>20.45</v>
      </c>
      <c r="BW883" s="88">
        <v>19.96</v>
      </c>
      <c r="BX883" s="88"/>
      <c r="BY883" s="88"/>
      <c r="BZ883" s="88"/>
      <c r="CA883" s="88"/>
    </row>
    <row r="884" spans="2:79" s="10" customFormat="1" ht="15">
      <c r="B884" s="87">
        <v>43726</v>
      </c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>
        <v>14.23</v>
      </c>
      <c r="T884" s="88">
        <v>18.559999999999999</v>
      </c>
      <c r="U884" s="88">
        <v>19.32</v>
      </c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  <c r="AV884" s="88"/>
      <c r="AW884" s="88"/>
      <c r="AX884" s="88"/>
      <c r="AY884" s="88"/>
      <c r="AZ884" s="88"/>
      <c r="BA884" s="88"/>
      <c r="BB884" s="88"/>
      <c r="BC884" s="88"/>
      <c r="BD884" s="88"/>
      <c r="BE884" s="88"/>
      <c r="BF884" s="88"/>
      <c r="BG884" s="88"/>
      <c r="BH884" s="88"/>
      <c r="BI884" s="88"/>
      <c r="BJ884" s="88"/>
      <c r="BK884" s="88"/>
      <c r="BL884" s="88"/>
      <c r="BM884" s="88"/>
      <c r="BN884" s="88"/>
      <c r="BO884" s="88"/>
      <c r="BP884" s="88">
        <v>17.36</v>
      </c>
      <c r="BQ884" s="88"/>
      <c r="BR884" s="88"/>
      <c r="BS884" s="88">
        <v>18.77</v>
      </c>
      <c r="BT884" s="88">
        <v>19.850000000000001</v>
      </c>
      <c r="BU884" s="88"/>
      <c r="BV884" s="88">
        <v>19.93</v>
      </c>
      <c r="BW884" s="88">
        <v>19.850000000000001</v>
      </c>
      <c r="BX884" s="88"/>
      <c r="BY884" s="88"/>
      <c r="BZ884" s="88"/>
      <c r="CA884" s="88"/>
    </row>
    <row r="885" spans="2:79" s="10" customFormat="1" ht="15">
      <c r="B885" s="87">
        <v>43725</v>
      </c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>
        <v>15.24</v>
      </c>
      <c r="T885" s="88">
        <v>18.98</v>
      </c>
      <c r="U885" s="88">
        <v>19.670000000000002</v>
      </c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  <c r="AV885" s="88"/>
      <c r="AW885" s="88"/>
      <c r="AX885" s="88"/>
      <c r="AY885" s="88"/>
      <c r="AZ885" s="88"/>
      <c r="BA885" s="88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88"/>
      <c r="BM885" s="88"/>
      <c r="BN885" s="88"/>
      <c r="BO885" s="88"/>
      <c r="BP885" s="88">
        <v>17.95</v>
      </c>
      <c r="BQ885" s="88"/>
      <c r="BR885" s="88"/>
      <c r="BS885" s="88">
        <v>19.39</v>
      </c>
      <c r="BT885" s="88">
        <v>20.67</v>
      </c>
      <c r="BU885" s="88"/>
      <c r="BV885" s="88">
        <v>20.59</v>
      </c>
      <c r="BW885" s="88">
        <v>19.96</v>
      </c>
      <c r="BX885" s="88"/>
      <c r="BY885" s="88"/>
      <c r="BZ885" s="88"/>
      <c r="CA885" s="88"/>
    </row>
    <row r="886" spans="2:79" s="10" customFormat="1" ht="15">
      <c r="B886" s="87">
        <v>43724</v>
      </c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>
        <v>16</v>
      </c>
      <c r="T886" s="88">
        <v>20.059999999999999</v>
      </c>
      <c r="U886" s="88">
        <v>21.53</v>
      </c>
      <c r="V886" s="88"/>
      <c r="W886" s="88"/>
      <c r="X886" s="88"/>
      <c r="Y886" s="88"/>
      <c r="Z886" s="88"/>
      <c r="AA886" s="88"/>
      <c r="AB886" s="88"/>
      <c r="AC886" s="88"/>
      <c r="AD886" s="88"/>
      <c r="AE886" s="88"/>
      <c r="AF886" s="88"/>
      <c r="AG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  <c r="AV886" s="88"/>
      <c r="AW886" s="88"/>
      <c r="AX886" s="88"/>
      <c r="AY886" s="88"/>
      <c r="AZ886" s="88"/>
      <c r="BA886" s="88"/>
      <c r="BB886" s="88"/>
      <c r="BC886" s="88"/>
      <c r="BD886" s="88"/>
      <c r="BE886" s="88"/>
      <c r="BF886" s="88"/>
      <c r="BG886" s="88"/>
      <c r="BH886" s="88"/>
      <c r="BI886" s="88"/>
      <c r="BJ886" s="88"/>
      <c r="BK886" s="88"/>
      <c r="BL886" s="88"/>
      <c r="BM886" s="88"/>
      <c r="BN886" s="88"/>
      <c r="BO886" s="88"/>
      <c r="BP886" s="88">
        <v>19.190000000000001</v>
      </c>
      <c r="BQ886" s="88"/>
      <c r="BR886" s="88"/>
      <c r="BS886" s="88">
        <v>20.350000000000001</v>
      </c>
      <c r="BT886" s="88">
        <v>20.7</v>
      </c>
      <c r="BU886" s="88"/>
      <c r="BV886" s="88">
        <v>20.55</v>
      </c>
      <c r="BW886" s="88">
        <v>20.68</v>
      </c>
      <c r="BX886" s="88"/>
      <c r="BY886" s="88"/>
      <c r="BZ886" s="88"/>
      <c r="CA886" s="88"/>
    </row>
    <row r="887" spans="2:79" s="10" customFormat="1" ht="15">
      <c r="B887" s="87">
        <v>43721</v>
      </c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>
        <v>16.07</v>
      </c>
      <c r="T887" s="88">
        <v>18.53</v>
      </c>
      <c r="U887" s="88">
        <v>19.850000000000001</v>
      </c>
      <c r="V887" s="88"/>
      <c r="W887" s="88"/>
      <c r="X887" s="88"/>
      <c r="Y887" s="88"/>
      <c r="Z887" s="88"/>
      <c r="AA887" s="88"/>
      <c r="AB887" s="88"/>
      <c r="AC887" s="88"/>
      <c r="AD887" s="88"/>
      <c r="AE887" s="88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  <c r="AV887" s="88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N887" s="88"/>
      <c r="BO887" s="88"/>
      <c r="BP887" s="88">
        <v>18.14</v>
      </c>
      <c r="BQ887" s="88"/>
      <c r="BR887" s="88"/>
      <c r="BS887" s="88">
        <v>19.29</v>
      </c>
      <c r="BT887" s="88">
        <v>19.739999999999998</v>
      </c>
      <c r="BU887" s="88"/>
      <c r="BV887" s="88">
        <v>19.73</v>
      </c>
      <c r="BW887" s="88">
        <v>19.5</v>
      </c>
      <c r="BX887" s="88"/>
      <c r="BY887" s="88"/>
      <c r="BZ887" s="88"/>
      <c r="CA887" s="88"/>
    </row>
    <row r="888" spans="2:79" s="10" customFormat="1" ht="15">
      <c r="B888" s="87">
        <v>43720</v>
      </c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>
        <v>15.37</v>
      </c>
      <c r="T888" s="88">
        <v>19</v>
      </c>
      <c r="U888" s="88">
        <v>20.079999999999998</v>
      </c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  <c r="AV888" s="88"/>
      <c r="AW888" s="88"/>
      <c r="AX888" s="88"/>
      <c r="AY888" s="88"/>
      <c r="AZ888" s="88"/>
      <c r="BA888" s="88"/>
      <c r="BB888" s="88"/>
      <c r="BC888" s="88"/>
      <c r="BD888" s="88"/>
      <c r="BE888" s="88"/>
      <c r="BF888" s="88"/>
      <c r="BG888" s="88"/>
      <c r="BH888" s="88"/>
      <c r="BI888" s="88"/>
      <c r="BJ888" s="88"/>
      <c r="BK888" s="88"/>
      <c r="BL888" s="88"/>
      <c r="BM888" s="88"/>
      <c r="BN888" s="88"/>
      <c r="BO888" s="88"/>
      <c r="BP888" s="88">
        <v>18.14</v>
      </c>
      <c r="BQ888" s="88"/>
      <c r="BR888" s="88"/>
      <c r="BS888" s="88">
        <v>19.7</v>
      </c>
      <c r="BT888" s="88">
        <v>19.88</v>
      </c>
      <c r="BU888" s="88"/>
      <c r="BV888" s="88">
        <v>19.73</v>
      </c>
      <c r="BW888" s="88">
        <v>19.93</v>
      </c>
      <c r="BX888" s="88"/>
      <c r="BY888" s="88"/>
      <c r="BZ888" s="88"/>
      <c r="CA888" s="88"/>
    </row>
    <row r="889" spans="2:79" s="10" customFormat="1" ht="15">
      <c r="B889" s="87">
        <v>43719</v>
      </c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>
        <v>15.26</v>
      </c>
      <c r="T889" s="88">
        <v>18.88</v>
      </c>
      <c r="U889" s="88">
        <v>20.43</v>
      </c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>
        <v>18.18</v>
      </c>
      <c r="BQ889" s="88"/>
      <c r="BR889" s="88"/>
      <c r="BS889" s="88">
        <v>19.260000000000002</v>
      </c>
      <c r="BT889" s="88">
        <v>19.97</v>
      </c>
      <c r="BU889" s="88"/>
      <c r="BV889" s="88">
        <v>20</v>
      </c>
      <c r="BW889" s="88">
        <v>20.21</v>
      </c>
      <c r="BX889" s="88"/>
      <c r="BY889" s="88"/>
      <c r="BZ889" s="88"/>
      <c r="CA889" s="88"/>
    </row>
    <row r="890" spans="2:79" s="10" customFormat="1" ht="15">
      <c r="B890" s="87">
        <v>43718</v>
      </c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>
        <v>15.02</v>
      </c>
      <c r="T890" s="88">
        <v>18.260000000000002</v>
      </c>
      <c r="U890" s="88">
        <v>20.25</v>
      </c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  <c r="AV890" s="88"/>
      <c r="AW890" s="88"/>
      <c r="AX890" s="88"/>
      <c r="AY890" s="88"/>
      <c r="AZ890" s="88"/>
      <c r="BA890" s="88"/>
      <c r="BB890" s="88"/>
      <c r="BC890" s="88"/>
      <c r="BD890" s="88"/>
      <c r="BE890" s="88"/>
      <c r="BF890" s="88"/>
      <c r="BG890" s="88"/>
      <c r="BH890" s="88"/>
      <c r="BI890" s="88"/>
      <c r="BJ890" s="88"/>
      <c r="BK890" s="88"/>
      <c r="BL890" s="88"/>
      <c r="BM890" s="88"/>
      <c r="BN890" s="88"/>
      <c r="BO890" s="88"/>
      <c r="BP890" s="88">
        <v>17.84</v>
      </c>
      <c r="BQ890" s="88"/>
      <c r="BR890" s="88"/>
      <c r="BS890" s="88">
        <v>19.489999999999998</v>
      </c>
      <c r="BT890" s="88">
        <v>20.010000000000002</v>
      </c>
      <c r="BU890" s="88"/>
      <c r="BV890" s="88">
        <v>20.11</v>
      </c>
      <c r="BW890" s="88">
        <v>20.21</v>
      </c>
      <c r="BX890" s="88"/>
      <c r="BY890" s="88"/>
      <c r="BZ890" s="88"/>
      <c r="CA890" s="88"/>
    </row>
    <row r="891" spans="2:79" s="10" customFormat="1" ht="15">
      <c r="B891" s="87">
        <v>43717</v>
      </c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>
        <v>13.89</v>
      </c>
      <c r="T891" s="88">
        <v>17.059999999999999</v>
      </c>
      <c r="U891" s="88">
        <v>18.78</v>
      </c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  <c r="AV891" s="88"/>
      <c r="AW891" s="88"/>
      <c r="AX891" s="88"/>
      <c r="AY891" s="88"/>
      <c r="AZ891" s="88"/>
      <c r="BA891" s="88"/>
      <c r="BB891" s="88"/>
      <c r="BC891" s="88"/>
      <c r="BD891" s="88"/>
      <c r="BE891" s="88"/>
      <c r="BF891" s="88"/>
      <c r="BG891" s="88"/>
      <c r="BH891" s="88"/>
      <c r="BI891" s="88"/>
      <c r="BJ891" s="88"/>
      <c r="BK891" s="88"/>
      <c r="BL891" s="88"/>
      <c r="BM891" s="88"/>
      <c r="BN891" s="88"/>
      <c r="BO891" s="88"/>
      <c r="BP891" s="88">
        <v>16.57</v>
      </c>
      <c r="BQ891" s="88"/>
      <c r="BR891" s="88"/>
      <c r="BS891" s="88">
        <v>18.09</v>
      </c>
      <c r="BT891" s="88">
        <v>19.14</v>
      </c>
      <c r="BU891" s="88"/>
      <c r="BV891" s="88">
        <v>18.91</v>
      </c>
      <c r="BW891" s="88">
        <v>19.7</v>
      </c>
      <c r="BX891" s="88"/>
      <c r="BY891" s="88"/>
      <c r="BZ891" s="88"/>
      <c r="CA891" s="88"/>
    </row>
    <row r="892" spans="2:79" s="10" customFormat="1" ht="15">
      <c r="B892" s="87">
        <v>43714</v>
      </c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>
        <v>13.56</v>
      </c>
      <c r="T892" s="88">
        <v>17</v>
      </c>
      <c r="U892" s="88">
        <v>18.989999999999998</v>
      </c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  <c r="AV892" s="88"/>
      <c r="AW892" s="88"/>
      <c r="AX892" s="88"/>
      <c r="AY892" s="88"/>
      <c r="AZ892" s="88"/>
      <c r="BA892" s="88"/>
      <c r="BB892" s="88"/>
      <c r="BC892" s="88"/>
      <c r="BD892" s="88"/>
      <c r="BE892" s="88"/>
      <c r="BF892" s="88"/>
      <c r="BG892" s="88"/>
      <c r="BH892" s="88"/>
      <c r="BI892" s="88"/>
      <c r="BJ892" s="88"/>
      <c r="BK892" s="88"/>
      <c r="BL892" s="88"/>
      <c r="BM892" s="88"/>
      <c r="BN892" s="88"/>
      <c r="BO892" s="88"/>
      <c r="BP892" s="88">
        <v>16.510000000000002</v>
      </c>
      <c r="BQ892" s="88"/>
      <c r="BR892" s="88"/>
      <c r="BS892" s="88">
        <v>18.100000000000001</v>
      </c>
      <c r="BT892" s="88">
        <v>18.920000000000002</v>
      </c>
      <c r="BU892" s="88"/>
      <c r="BV892" s="88">
        <v>18.77</v>
      </c>
      <c r="BW892" s="88">
        <v>19.45</v>
      </c>
      <c r="BX892" s="88"/>
      <c r="BY892" s="88"/>
      <c r="BZ892" s="88"/>
      <c r="CA892" s="88"/>
    </row>
    <row r="893" spans="2:79" s="10" customFormat="1" ht="15">
      <c r="B893" s="87">
        <v>43713</v>
      </c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>
        <v>13.24</v>
      </c>
      <c r="T893" s="88">
        <v>16.96</v>
      </c>
      <c r="U893" s="88">
        <v>18.96</v>
      </c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  <c r="AV893" s="88"/>
      <c r="AW893" s="88"/>
      <c r="AX893" s="88"/>
      <c r="AY893" s="88"/>
      <c r="AZ893" s="88"/>
      <c r="BA893" s="88"/>
      <c r="BB893" s="88"/>
      <c r="BC893" s="88"/>
      <c r="BD893" s="88"/>
      <c r="BE893" s="88"/>
      <c r="BF893" s="88"/>
      <c r="BG893" s="88"/>
      <c r="BH893" s="88"/>
      <c r="BI893" s="88"/>
      <c r="BJ893" s="88"/>
      <c r="BK893" s="88"/>
      <c r="BL893" s="88"/>
      <c r="BM893" s="88"/>
      <c r="BN893" s="88"/>
      <c r="BO893" s="88"/>
      <c r="BP893" s="88">
        <v>16.38</v>
      </c>
      <c r="BQ893" s="88"/>
      <c r="BR893" s="88"/>
      <c r="BS893" s="88">
        <v>18</v>
      </c>
      <c r="BT893" s="88">
        <v>18.829999999999998</v>
      </c>
      <c r="BU893" s="88"/>
      <c r="BV893" s="88">
        <v>18.75</v>
      </c>
      <c r="BW893" s="88">
        <v>19.559999999999999</v>
      </c>
      <c r="BX893" s="88"/>
      <c r="BY893" s="88"/>
      <c r="BZ893" s="88"/>
      <c r="CA893" s="88"/>
    </row>
    <row r="894" spans="2:79" s="10" customFormat="1" ht="15">
      <c r="B894" s="87">
        <v>43712</v>
      </c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>
        <v>13.39</v>
      </c>
      <c r="T894" s="88">
        <v>16.61</v>
      </c>
      <c r="U894" s="88">
        <v>18.7</v>
      </c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88"/>
      <c r="AV894" s="88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N894" s="88"/>
      <c r="BO894" s="88"/>
      <c r="BP894" s="88">
        <v>16.04</v>
      </c>
      <c r="BQ894" s="88"/>
      <c r="BR894" s="88"/>
      <c r="BS894" s="88">
        <v>17.670000000000002</v>
      </c>
      <c r="BT894" s="88">
        <v>18.670000000000002</v>
      </c>
      <c r="BU894" s="88"/>
      <c r="BV894" s="88">
        <v>18.54</v>
      </c>
      <c r="BW894" s="88">
        <v>19.23</v>
      </c>
      <c r="BX894" s="88"/>
      <c r="BY894" s="88"/>
      <c r="BZ894" s="88"/>
      <c r="CA894" s="88"/>
    </row>
    <row r="895" spans="2:79" s="10" customFormat="1" ht="15">
      <c r="B895" s="87">
        <v>43711</v>
      </c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>
        <v>13.25</v>
      </c>
      <c r="T895" s="88">
        <v>16.71</v>
      </c>
      <c r="U895" s="88">
        <v>18.57</v>
      </c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  <c r="AV895" s="88"/>
      <c r="AW895" s="88"/>
      <c r="AX895" s="88"/>
      <c r="AY895" s="88"/>
      <c r="AZ895" s="88"/>
      <c r="BA895" s="88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88"/>
      <c r="BM895" s="88"/>
      <c r="BN895" s="88"/>
      <c r="BO895" s="88"/>
      <c r="BP895" s="88">
        <v>16.170000000000002</v>
      </c>
      <c r="BQ895" s="88"/>
      <c r="BR895" s="88"/>
      <c r="BS895" s="88">
        <v>17.77</v>
      </c>
      <c r="BT895" s="88">
        <v>18.29</v>
      </c>
      <c r="BU895" s="88"/>
      <c r="BV895" s="88">
        <v>18.329999999999998</v>
      </c>
      <c r="BW895" s="88">
        <v>18.97</v>
      </c>
      <c r="BX895" s="88"/>
      <c r="BY895" s="88"/>
      <c r="BZ895" s="88"/>
      <c r="CA895" s="88"/>
    </row>
    <row r="896" spans="2:79" s="10" customFormat="1" ht="15">
      <c r="B896" s="87">
        <v>43710</v>
      </c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>
        <v>13.38</v>
      </c>
      <c r="T896" s="88">
        <v>16.59</v>
      </c>
      <c r="U896" s="88">
        <v>18.440000000000001</v>
      </c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  <c r="AV896" s="88"/>
      <c r="AW896" s="88"/>
      <c r="AX896" s="88"/>
      <c r="AY896" s="88"/>
      <c r="AZ896" s="88"/>
      <c r="BA896" s="88"/>
      <c r="BB896" s="88"/>
      <c r="BC896" s="88"/>
      <c r="BD896" s="88"/>
      <c r="BE896" s="88"/>
      <c r="BF896" s="88"/>
      <c r="BG896" s="88"/>
      <c r="BH896" s="88"/>
      <c r="BI896" s="88"/>
      <c r="BJ896" s="88"/>
      <c r="BK896" s="88"/>
      <c r="BL896" s="88"/>
      <c r="BM896" s="88"/>
      <c r="BN896" s="88"/>
      <c r="BO896" s="88"/>
      <c r="BP896" s="88">
        <v>16.13</v>
      </c>
      <c r="BQ896" s="88"/>
      <c r="BR896" s="88"/>
      <c r="BS896" s="88">
        <v>17.739999999999998</v>
      </c>
      <c r="BT896" s="88">
        <v>18.05</v>
      </c>
      <c r="BU896" s="88"/>
      <c r="BV896" s="88">
        <v>18.57</v>
      </c>
      <c r="BW896" s="88">
        <v>18.79</v>
      </c>
      <c r="BX896" s="88"/>
      <c r="BY896" s="88"/>
      <c r="BZ896" s="88"/>
      <c r="CA896" s="88"/>
    </row>
    <row r="897" spans="2:79" s="10" customFormat="1" ht="15">
      <c r="B897" s="87">
        <v>43707</v>
      </c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>
        <v>12.54</v>
      </c>
      <c r="S897" s="88">
        <v>14.2</v>
      </c>
      <c r="T897" s="88">
        <v>17.45</v>
      </c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  <c r="AV897" s="88"/>
      <c r="AW897" s="88"/>
      <c r="AX897" s="88"/>
      <c r="AY897" s="88"/>
      <c r="AZ897" s="88"/>
      <c r="BA897" s="88"/>
      <c r="BB897" s="88"/>
      <c r="BC897" s="88"/>
      <c r="BD897" s="88"/>
      <c r="BE897" s="88"/>
      <c r="BF897" s="88"/>
      <c r="BG897" s="88"/>
      <c r="BH897" s="88"/>
      <c r="BI897" s="88"/>
      <c r="BJ897" s="88"/>
      <c r="BK897" s="88"/>
      <c r="BL897" s="88"/>
      <c r="BM897" s="88"/>
      <c r="BN897" s="88"/>
      <c r="BO897" s="88"/>
      <c r="BP897" s="88">
        <v>16.739999999999998</v>
      </c>
      <c r="BQ897" s="88"/>
      <c r="BR897" s="88"/>
      <c r="BS897" s="88">
        <v>18.27</v>
      </c>
      <c r="BT897" s="88">
        <v>18.73</v>
      </c>
      <c r="BU897" s="88"/>
      <c r="BV897" s="88">
        <v>18.75</v>
      </c>
      <c r="BW897" s="88">
        <v>19.29</v>
      </c>
      <c r="BX897" s="88"/>
      <c r="BY897" s="88"/>
      <c r="BZ897" s="88"/>
      <c r="CA897" s="88"/>
    </row>
    <row r="898" spans="2:79" s="10" customFormat="1" ht="15">
      <c r="B898" s="87">
        <v>43706</v>
      </c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>
        <v>12.49</v>
      </c>
      <c r="S898" s="88">
        <v>13.9</v>
      </c>
      <c r="T898" s="88">
        <v>17.41</v>
      </c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  <c r="AV898" s="88"/>
      <c r="AW898" s="88"/>
      <c r="AX898" s="88"/>
      <c r="AY898" s="88"/>
      <c r="AZ898" s="88"/>
      <c r="BA898" s="88"/>
      <c r="BB898" s="88"/>
      <c r="BC898" s="88"/>
      <c r="BD898" s="88"/>
      <c r="BE898" s="88"/>
      <c r="BF898" s="88"/>
      <c r="BG898" s="88"/>
      <c r="BH898" s="88"/>
      <c r="BI898" s="88"/>
      <c r="BJ898" s="88"/>
      <c r="BK898" s="88"/>
      <c r="BL898" s="88"/>
      <c r="BM898" s="88"/>
      <c r="BN898" s="88"/>
      <c r="BO898" s="88"/>
      <c r="BP898" s="88">
        <v>17.04</v>
      </c>
      <c r="BQ898" s="88"/>
      <c r="BR898" s="88"/>
      <c r="BS898" s="88">
        <v>18.36</v>
      </c>
      <c r="BT898" s="88">
        <v>18.62</v>
      </c>
      <c r="BU898" s="88"/>
      <c r="BV898" s="88">
        <v>18.71</v>
      </c>
      <c r="BW898" s="88">
        <v>19.170000000000002</v>
      </c>
      <c r="BX898" s="88"/>
      <c r="BY898" s="88"/>
      <c r="BZ898" s="88"/>
      <c r="CA898" s="88"/>
    </row>
    <row r="899" spans="2:79" s="10" customFormat="1" ht="15">
      <c r="B899" s="87">
        <v>43705</v>
      </c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>
        <v>12.49</v>
      </c>
      <c r="S899" s="88">
        <v>13.65</v>
      </c>
      <c r="T899" s="88">
        <v>17.239999999999998</v>
      </c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  <c r="AV899" s="88"/>
      <c r="AW899" s="88"/>
      <c r="AX899" s="88"/>
      <c r="AY899" s="88"/>
      <c r="AZ899" s="88"/>
      <c r="BA899" s="88"/>
      <c r="BB899" s="88"/>
      <c r="BC899" s="88"/>
      <c r="BD899" s="88"/>
      <c r="BE899" s="88"/>
      <c r="BF899" s="88"/>
      <c r="BG899" s="88"/>
      <c r="BH899" s="88"/>
      <c r="BI899" s="88"/>
      <c r="BJ899" s="88"/>
      <c r="BK899" s="88"/>
      <c r="BL899" s="88"/>
      <c r="BM899" s="88"/>
      <c r="BN899" s="88"/>
      <c r="BO899" s="88"/>
      <c r="BP899" s="88">
        <v>16.440000000000001</v>
      </c>
      <c r="BQ899" s="88"/>
      <c r="BR899" s="88"/>
      <c r="BS899" s="88">
        <v>18.09</v>
      </c>
      <c r="BT899" s="88">
        <v>18.48</v>
      </c>
      <c r="BU899" s="88"/>
      <c r="BV899" s="88">
        <v>18.600000000000001</v>
      </c>
      <c r="BW899" s="88">
        <v>19.079999999999998</v>
      </c>
      <c r="BX899" s="88"/>
      <c r="BY899" s="88"/>
      <c r="BZ899" s="88"/>
      <c r="CA899" s="88"/>
    </row>
    <row r="900" spans="2:79" s="10" customFormat="1" ht="15">
      <c r="B900" s="87">
        <v>43704</v>
      </c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>
        <v>12.49</v>
      </c>
      <c r="S900" s="88">
        <v>13.77</v>
      </c>
      <c r="T900" s="88">
        <v>17.239999999999998</v>
      </c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  <c r="AV900" s="88"/>
      <c r="AW900" s="88"/>
      <c r="AX900" s="88"/>
      <c r="AY900" s="88"/>
      <c r="AZ900" s="88"/>
      <c r="BA900" s="88"/>
      <c r="BB900" s="88"/>
      <c r="BC900" s="88"/>
      <c r="BD900" s="88"/>
      <c r="BE900" s="88"/>
      <c r="BF900" s="88"/>
      <c r="BG900" s="88"/>
      <c r="BH900" s="88"/>
      <c r="BI900" s="88"/>
      <c r="BJ900" s="88"/>
      <c r="BK900" s="88"/>
      <c r="BL900" s="88"/>
      <c r="BM900" s="88"/>
      <c r="BN900" s="88"/>
      <c r="BO900" s="88"/>
      <c r="BP900" s="88">
        <v>16.489999999999998</v>
      </c>
      <c r="BQ900" s="88"/>
      <c r="BR900" s="88"/>
      <c r="BS900" s="88">
        <v>18.13</v>
      </c>
      <c r="BT900" s="88">
        <v>18.440000000000001</v>
      </c>
      <c r="BU900" s="88"/>
      <c r="BV900" s="88">
        <v>18.739999999999998</v>
      </c>
      <c r="BW900" s="88">
        <v>19.149999999999999</v>
      </c>
      <c r="BX900" s="88"/>
      <c r="BY900" s="88"/>
      <c r="BZ900" s="88"/>
      <c r="CA900" s="88"/>
    </row>
    <row r="901" spans="2:79" s="10" customFormat="1" ht="15">
      <c r="B901" s="87">
        <v>43703</v>
      </c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>
        <v>12.8</v>
      </c>
      <c r="S901" s="88">
        <v>13.77</v>
      </c>
      <c r="T901" s="88">
        <v>17.27</v>
      </c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  <c r="AV901" s="88"/>
      <c r="AW901" s="88"/>
      <c r="AX901" s="88"/>
      <c r="AY901" s="88"/>
      <c r="AZ901" s="88"/>
      <c r="BA901" s="88"/>
      <c r="BB901" s="88"/>
      <c r="BC901" s="88"/>
      <c r="BD901" s="88"/>
      <c r="BE901" s="88"/>
      <c r="BF901" s="88"/>
      <c r="BG901" s="88"/>
      <c r="BH901" s="88"/>
      <c r="BI901" s="88"/>
      <c r="BJ901" s="88"/>
      <c r="BK901" s="88"/>
      <c r="BL901" s="88"/>
      <c r="BM901" s="88"/>
      <c r="BN901" s="88"/>
      <c r="BO901" s="88"/>
      <c r="BP901" s="88">
        <v>16.48</v>
      </c>
      <c r="BQ901" s="88"/>
      <c r="BR901" s="88"/>
      <c r="BS901" s="88">
        <v>18.27</v>
      </c>
      <c r="BT901" s="88">
        <v>18.63</v>
      </c>
      <c r="BU901" s="88"/>
      <c r="BV901" s="88">
        <v>18.73</v>
      </c>
      <c r="BW901" s="88">
        <v>19.21</v>
      </c>
      <c r="BX901" s="88"/>
      <c r="BY901" s="88"/>
      <c r="BZ901" s="88"/>
      <c r="CA901" s="88"/>
    </row>
    <row r="902" spans="2:79" s="10" customFormat="1" ht="15">
      <c r="B902" s="87">
        <v>43700</v>
      </c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>
        <v>12.6</v>
      </c>
      <c r="S902" s="88">
        <v>13.9</v>
      </c>
      <c r="T902" s="88">
        <v>17.43</v>
      </c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  <c r="AV902" s="88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N902" s="88"/>
      <c r="BO902" s="88"/>
      <c r="BP902" s="88">
        <v>16.61</v>
      </c>
      <c r="BQ902" s="88"/>
      <c r="BR902" s="88"/>
      <c r="BS902" s="88">
        <v>18.27</v>
      </c>
      <c r="BT902" s="88">
        <v>18.649999999999999</v>
      </c>
      <c r="BU902" s="88"/>
      <c r="BV902" s="88">
        <v>18.88</v>
      </c>
      <c r="BW902" s="88">
        <v>19.260000000000002</v>
      </c>
      <c r="BX902" s="88"/>
      <c r="BY902" s="88"/>
      <c r="BZ902" s="88"/>
      <c r="CA902" s="88"/>
    </row>
    <row r="903" spans="2:79" s="10" customFormat="1" ht="15">
      <c r="B903" s="87">
        <v>43699</v>
      </c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>
        <v>12.73</v>
      </c>
      <c r="S903" s="88">
        <v>13.91</v>
      </c>
      <c r="T903" s="88">
        <v>17.64</v>
      </c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  <c r="AV903" s="88"/>
      <c r="AW903" s="88"/>
      <c r="AX903" s="88"/>
      <c r="AY903" s="88"/>
      <c r="AZ903" s="88"/>
      <c r="BA903" s="88"/>
      <c r="BB903" s="88"/>
      <c r="BC903" s="88"/>
      <c r="BD903" s="88"/>
      <c r="BE903" s="88"/>
      <c r="BF903" s="88"/>
      <c r="BG903" s="88"/>
      <c r="BH903" s="88"/>
      <c r="BI903" s="88"/>
      <c r="BJ903" s="88"/>
      <c r="BK903" s="88"/>
      <c r="BL903" s="88"/>
      <c r="BM903" s="88"/>
      <c r="BN903" s="88"/>
      <c r="BO903" s="88"/>
      <c r="BP903" s="88">
        <v>16.86</v>
      </c>
      <c r="BQ903" s="88"/>
      <c r="BR903" s="88"/>
      <c r="BS903" s="88">
        <v>18.489999999999998</v>
      </c>
      <c r="BT903" s="88">
        <v>18.79</v>
      </c>
      <c r="BU903" s="88"/>
      <c r="BV903" s="88">
        <v>19.07</v>
      </c>
      <c r="BW903" s="88">
        <v>19.510000000000002</v>
      </c>
      <c r="BX903" s="88"/>
      <c r="BY903" s="88"/>
      <c r="BZ903" s="88"/>
      <c r="CA903" s="88"/>
    </row>
    <row r="904" spans="2:79" s="10" customFormat="1" ht="15">
      <c r="B904" s="87">
        <v>43698</v>
      </c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>
        <v>12.72</v>
      </c>
      <c r="S904" s="88">
        <v>14.03</v>
      </c>
      <c r="T904" s="88">
        <v>17.66</v>
      </c>
      <c r="U904" s="88"/>
      <c r="V904" s="88"/>
      <c r="W904" s="88"/>
      <c r="X904" s="88"/>
      <c r="Y904" s="88"/>
      <c r="Z904" s="88"/>
      <c r="AA904" s="88"/>
      <c r="AB904" s="88"/>
      <c r="AC904" s="88"/>
      <c r="AD904" s="88"/>
      <c r="AE904" s="88"/>
      <c r="AF904" s="88"/>
      <c r="AG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  <c r="AV904" s="88"/>
      <c r="AW904" s="88"/>
      <c r="AX904" s="88"/>
      <c r="AY904" s="88"/>
      <c r="AZ904" s="88"/>
      <c r="BA904" s="88"/>
      <c r="BB904" s="88"/>
      <c r="BC904" s="88"/>
      <c r="BD904" s="88"/>
      <c r="BE904" s="88"/>
      <c r="BF904" s="88"/>
      <c r="BG904" s="88"/>
      <c r="BH904" s="88"/>
      <c r="BI904" s="88"/>
      <c r="BJ904" s="88"/>
      <c r="BK904" s="88"/>
      <c r="BL904" s="88"/>
      <c r="BM904" s="88"/>
      <c r="BN904" s="88"/>
      <c r="BO904" s="88"/>
      <c r="BP904" s="88">
        <v>16.920000000000002</v>
      </c>
      <c r="BQ904" s="88"/>
      <c r="BR904" s="88"/>
      <c r="BS904" s="88">
        <v>18.55</v>
      </c>
      <c r="BT904" s="88">
        <v>18.86</v>
      </c>
      <c r="BU904" s="88"/>
      <c r="BV904" s="88">
        <v>19.12</v>
      </c>
      <c r="BW904" s="88">
        <v>19.510000000000002</v>
      </c>
      <c r="BX904" s="88"/>
      <c r="BY904" s="88"/>
      <c r="BZ904" s="88"/>
      <c r="CA904" s="88"/>
    </row>
    <row r="905" spans="2:79" s="10" customFormat="1" ht="15">
      <c r="B905" s="87">
        <v>43697</v>
      </c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>
        <v>12.5</v>
      </c>
      <c r="S905" s="88">
        <v>14.1</v>
      </c>
      <c r="T905" s="88">
        <v>17.63</v>
      </c>
      <c r="U905" s="88"/>
      <c r="V905" s="88"/>
      <c r="W905" s="88"/>
      <c r="X905" s="88"/>
      <c r="Y905" s="88"/>
      <c r="Z905" s="88"/>
      <c r="AA905" s="88"/>
      <c r="AB905" s="88"/>
      <c r="AC905" s="88"/>
      <c r="AD905" s="88"/>
      <c r="AE905" s="88"/>
      <c r="AF905" s="88"/>
      <c r="AG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88"/>
      <c r="AV905" s="88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N905" s="88"/>
      <c r="BO905" s="88"/>
      <c r="BP905" s="88">
        <v>16.8</v>
      </c>
      <c r="BQ905" s="88"/>
      <c r="BR905" s="88"/>
      <c r="BS905" s="88">
        <v>18.43</v>
      </c>
      <c r="BT905" s="88">
        <v>18.84</v>
      </c>
      <c r="BU905" s="88"/>
      <c r="BV905" s="88">
        <v>19.07</v>
      </c>
      <c r="BW905" s="88">
        <v>19.510000000000002</v>
      </c>
      <c r="BX905" s="88"/>
      <c r="BY905" s="88"/>
      <c r="BZ905" s="88"/>
      <c r="CA905" s="88"/>
    </row>
    <row r="906" spans="2:79" s="10" customFormat="1" ht="15">
      <c r="B906" s="87">
        <v>43696</v>
      </c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>
        <v>12.26</v>
      </c>
      <c r="S906" s="88">
        <v>14.01</v>
      </c>
      <c r="T906" s="88">
        <v>17.350000000000001</v>
      </c>
      <c r="U906" s="88"/>
      <c r="V906" s="88"/>
      <c r="W906" s="88"/>
      <c r="X906" s="88"/>
      <c r="Y906" s="88"/>
      <c r="Z906" s="88"/>
      <c r="AA906" s="88"/>
      <c r="AB906" s="88"/>
      <c r="AC906" s="88"/>
      <c r="AD906" s="88"/>
      <c r="AE906" s="88"/>
      <c r="AF906" s="88"/>
      <c r="AG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  <c r="AV906" s="88"/>
      <c r="AW906" s="88"/>
      <c r="AX906" s="88"/>
      <c r="AY906" s="88"/>
      <c r="AZ906" s="88"/>
      <c r="BA906" s="88"/>
      <c r="BB906" s="88"/>
      <c r="BC906" s="88"/>
      <c r="BD906" s="88"/>
      <c r="BE906" s="88"/>
      <c r="BF906" s="88"/>
      <c r="BG906" s="88"/>
      <c r="BH906" s="88"/>
      <c r="BI906" s="88"/>
      <c r="BJ906" s="88"/>
      <c r="BK906" s="88"/>
      <c r="BL906" s="88"/>
      <c r="BM906" s="88"/>
      <c r="BN906" s="88"/>
      <c r="BO906" s="88"/>
      <c r="BP906" s="88">
        <v>16.71</v>
      </c>
      <c r="BQ906" s="88"/>
      <c r="BR906" s="88"/>
      <c r="BS906" s="88">
        <v>18.3</v>
      </c>
      <c r="BT906" s="88">
        <v>18.78</v>
      </c>
      <c r="BU906" s="88"/>
      <c r="BV906" s="88">
        <v>18.940000000000001</v>
      </c>
      <c r="BW906" s="88">
        <v>19.510000000000002</v>
      </c>
      <c r="BX906" s="88"/>
      <c r="BY906" s="88"/>
      <c r="BZ906" s="88"/>
      <c r="CA906" s="88"/>
    </row>
    <row r="907" spans="2:79" s="10" customFormat="1" ht="15">
      <c r="B907" s="87">
        <v>43693</v>
      </c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>
        <v>12.67</v>
      </c>
      <c r="S907" s="88">
        <v>14.18</v>
      </c>
      <c r="T907" s="88">
        <v>17.899999999999999</v>
      </c>
      <c r="U907" s="88"/>
      <c r="V907" s="88"/>
      <c r="W907" s="88"/>
      <c r="X907" s="88"/>
      <c r="Y907" s="88"/>
      <c r="Z907" s="88"/>
      <c r="AA907" s="88"/>
      <c r="AB907" s="88"/>
      <c r="AC907" s="88"/>
      <c r="AD907" s="88"/>
      <c r="AE907" s="88"/>
      <c r="AF907" s="88"/>
      <c r="AG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  <c r="AV907" s="88"/>
      <c r="AW907" s="88"/>
      <c r="AX907" s="88"/>
      <c r="AY907" s="88"/>
      <c r="AZ907" s="88"/>
      <c r="BA907" s="88"/>
      <c r="BB907" s="88"/>
      <c r="BC907" s="88"/>
      <c r="BD907" s="88"/>
      <c r="BE907" s="88"/>
      <c r="BF907" s="88"/>
      <c r="BG907" s="88"/>
      <c r="BH907" s="88"/>
      <c r="BI907" s="88"/>
      <c r="BJ907" s="88"/>
      <c r="BK907" s="88"/>
      <c r="BL907" s="88"/>
      <c r="BM907" s="88"/>
      <c r="BN907" s="88"/>
      <c r="BO907" s="88"/>
      <c r="BP907" s="88">
        <v>17.07</v>
      </c>
      <c r="BQ907" s="88"/>
      <c r="BR907" s="88"/>
      <c r="BS907" s="88">
        <v>18.54</v>
      </c>
      <c r="BT907" s="88">
        <v>18.87</v>
      </c>
      <c r="BU907" s="88"/>
      <c r="BV907" s="88">
        <v>19.05</v>
      </c>
      <c r="BW907" s="88">
        <v>19.510000000000002</v>
      </c>
      <c r="BX907" s="88"/>
      <c r="BY907" s="88"/>
      <c r="BZ907" s="88"/>
      <c r="CA907" s="88"/>
    </row>
    <row r="908" spans="2:79" s="10" customFormat="1" ht="15">
      <c r="B908" s="87">
        <v>43692</v>
      </c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>
        <v>12.58</v>
      </c>
      <c r="S908" s="88">
        <v>14.62</v>
      </c>
      <c r="T908" s="88">
        <v>18.010000000000002</v>
      </c>
      <c r="U908" s="88"/>
      <c r="V908" s="88"/>
      <c r="W908" s="88"/>
      <c r="X908" s="88"/>
      <c r="Y908" s="88"/>
      <c r="Z908" s="88"/>
      <c r="AA908" s="88"/>
      <c r="AB908" s="88"/>
      <c r="AC908" s="88"/>
      <c r="AD908" s="88"/>
      <c r="AE908" s="88"/>
      <c r="AF908" s="88"/>
      <c r="AG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  <c r="AV908" s="88"/>
      <c r="AW908" s="88"/>
      <c r="AX908" s="88"/>
      <c r="AY908" s="88"/>
      <c r="AZ908" s="88"/>
      <c r="BA908" s="88"/>
      <c r="BB908" s="88"/>
      <c r="BC908" s="88"/>
      <c r="BD908" s="88"/>
      <c r="BE908" s="88"/>
      <c r="BF908" s="88"/>
      <c r="BG908" s="88"/>
      <c r="BH908" s="88"/>
      <c r="BI908" s="88"/>
      <c r="BJ908" s="88"/>
      <c r="BK908" s="88"/>
      <c r="BL908" s="88"/>
      <c r="BM908" s="88"/>
      <c r="BN908" s="88"/>
      <c r="BO908" s="88"/>
      <c r="BP908" s="88">
        <v>17.37</v>
      </c>
      <c r="BQ908" s="88"/>
      <c r="BR908" s="88"/>
      <c r="BS908" s="88">
        <v>18.79</v>
      </c>
      <c r="BT908" s="88">
        <v>19.09</v>
      </c>
      <c r="BU908" s="88"/>
      <c r="BV908" s="88">
        <v>19.21</v>
      </c>
      <c r="BW908" s="88">
        <v>19.510000000000002</v>
      </c>
      <c r="BX908" s="88"/>
      <c r="BY908" s="88"/>
      <c r="BZ908" s="88"/>
      <c r="CA908" s="88"/>
    </row>
    <row r="909" spans="2:79" s="10" customFormat="1" ht="15">
      <c r="B909" s="87">
        <v>43691</v>
      </c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>
        <v>12.66</v>
      </c>
      <c r="S909" s="88">
        <v>14.68</v>
      </c>
      <c r="T909" s="88">
        <v>18</v>
      </c>
      <c r="U909" s="88"/>
      <c r="V909" s="88"/>
      <c r="W909" s="88"/>
      <c r="X909" s="88"/>
      <c r="Y909" s="88"/>
      <c r="Z909" s="88"/>
      <c r="AA909" s="88"/>
      <c r="AB909" s="88"/>
      <c r="AC909" s="88"/>
      <c r="AD909" s="88"/>
      <c r="AE909" s="88"/>
      <c r="AF909" s="88"/>
      <c r="AG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  <c r="AV909" s="88"/>
      <c r="AW909" s="88"/>
      <c r="AX909" s="88"/>
      <c r="AY909" s="88"/>
      <c r="AZ909" s="88"/>
      <c r="BA909" s="88"/>
      <c r="BB909" s="88"/>
      <c r="BC909" s="88"/>
      <c r="BD909" s="88"/>
      <c r="BE909" s="88"/>
      <c r="BF909" s="88"/>
      <c r="BG909" s="88"/>
      <c r="BH909" s="88"/>
      <c r="BI909" s="88"/>
      <c r="BJ909" s="88"/>
      <c r="BK909" s="88"/>
      <c r="BL909" s="88"/>
      <c r="BM909" s="88"/>
      <c r="BN909" s="88"/>
      <c r="BO909" s="88"/>
      <c r="BP909" s="88">
        <v>17.38</v>
      </c>
      <c r="BQ909" s="88"/>
      <c r="BR909" s="88"/>
      <c r="BS909" s="88">
        <v>18.79</v>
      </c>
      <c r="BT909" s="88">
        <v>19.420000000000002</v>
      </c>
      <c r="BU909" s="88"/>
      <c r="BV909" s="88">
        <v>19.43</v>
      </c>
      <c r="BW909" s="88">
        <v>19.510000000000002</v>
      </c>
      <c r="BX909" s="88"/>
      <c r="BY909" s="88"/>
      <c r="BZ909" s="88"/>
      <c r="CA909" s="88"/>
    </row>
    <row r="910" spans="2:79" s="10" customFormat="1" ht="15">
      <c r="B910" s="87">
        <v>43690</v>
      </c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>
        <v>12.84</v>
      </c>
      <c r="S910" s="88">
        <v>14.88</v>
      </c>
      <c r="T910" s="88">
        <v>18.27</v>
      </c>
      <c r="U910" s="88"/>
      <c r="V910" s="88"/>
      <c r="W910" s="88"/>
      <c r="X910" s="88"/>
      <c r="Y910" s="88"/>
      <c r="Z910" s="88"/>
      <c r="AA910" s="88"/>
      <c r="AB910" s="88"/>
      <c r="AC910" s="88"/>
      <c r="AD910" s="88"/>
      <c r="AE910" s="88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  <c r="AV910" s="88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N910" s="88"/>
      <c r="BO910" s="88"/>
      <c r="BP910" s="88">
        <v>17.59</v>
      </c>
      <c r="BQ910" s="88"/>
      <c r="BR910" s="88"/>
      <c r="BS910" s="88">
        <v>18.899999999999999</v>
      </c>
      <c r="BT910" s="88">
        <v>19.559999999999999</v>
      </c>
      <c r="BU910" s="88"/>
      <c r="BV910" s="88">
        <v>19.350000000000001</v>
      </c>
      <c r="BW910" s="88">
        <v>19.649999999999999</v>
      </c>
      <c r="BX910" s="88"/>
      <c r="BY910" s="88"/>
      <c r="BZ910" s="88"/>
      <c r="CA910" s="88"/>
    </row>
    <row r="911" spans="2:79" s="10" customFormat="1" ht="15">
      <c r="B911" s="87">
        <v>43689</v>
      </c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>
        <v>12.94</v>
      </c>
      <c r="S911" s="88">
        <v>14.92</v>
      </c>
      <c r="T911" s="88">
        <v>17.989999999999998</v>
      </c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88"/>
      <c r="AG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  <c r="AV911" s="88"/>
      <c r="AW911" s="88"/>
      <c r="AX911" s="88"/>
      <c r="AY911" s="88"/>
      <c r="AZ911" s="88"/>
      <c r="BA911" s="88"/>
      <c r="BB911" s="88"/>
      <c r="BC911" s="88"/>
      <c r="BD911" s="88"/>
      <c r="BE911" s="88"/>
      <c r="BF911" s="88"/>
      <c r="BG911" s="88"/>
      <c r="BH911" s="88"/>
      <c r="BI911" s="88"/>
      <c r="BJ911" s="88"/>
      <c r="BK911" s="88"/>
      <c r="BL911" s="88"/>
      <c r="BM911" s="88"/>
      <c r="BN911" s="88"/>
      <c r="BO911" s="88"/>
      <c r="BP911" s="88">
        <v>17.329999999999998</v>
      </c>
      <c r="BQ911" s="88"/>
      <c r="BR911" s="88"/>
      <c r="BS911" s="88">
        <v>18.600000000000001</v>
      </c>
      <c r="BT911" s="88">
        <v>19.3</v>
      </c>
      <c r="BU911" s="88"/>
      <c r="BV911" s="88">
        <v>19.02</v>
      </c>
      <c r="BW911" s="88">
        <v>19.38</v>
      </c>
      <c r="BX911" s="88"/>
      <c r="BY911" s="88"/>
      <c r="BZ911" s="88"/>
      <c r="CA911" s="88"/>
    </row>
    <row r="912" spans="2:79" s="10" customFormat="1" ht="15">
      <c r="B912" s="87">
        <v>43686</v>
      </c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>
        <v>13.31</v>
      </c>
      <c r="S912" s="88">
        <v>15.12</v>
      </c>
      <c r="T912" s="88">
        <v>18.39</v>
      </c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  <c r="AV912" s="88"/>
      <c r="AW912" s="88"/>
      <c r="AX912" s="88"/>
      <c r="AY912" s="88"/>
      <c r="AZ912" s="88"/>
      <c r="BA912" s="88"/>
      <c r="BB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N912" s="88"/>
      <c r="BO912" s="88"/>
      <c r="BP912" s="88">
        <v>17.54</v>
      </c>
      <c r="BQ912" s="88"/>
      <c r="BR912" s="88"/>
      <c r="BS912" s="88">
        <v>18.829999999999998</v>
      </c>
      <c r="BT912" s="88">
        <v>19.57</v>
      </c>
      <c r="BU912" s="88"/>
      <c r="BV912" s="88">
        <v>19.45</v>
      </c>
      <c r="BW912" s="88">
        <v>19.54</v>
      </c>
      <c r="BX912" s="88"/>
      <c r="BY912" s="88"/>
      <c r="BZ912" s="88"/>
      <c r="CA912" s="88"/>
    </row>
    <row r="913" spans="2:79" s="10" customFormat="1" ht="15">
      <c r="B913" s="87">
        <v>43685</v>
      </c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>
        <v>13.18</v>
      </c>
      <c r="S913" s="88">
        <v>15.08</v>
      </c>
      <c r="T913" s="88">
        <v>18.59</v>
      </c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  <c r="AV913" s="88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>
        <v>17.97</v>
      </c>
      <c r="BQ913" s="88"/>
      <c r="BR913" s="88"/>
      <c r="BS913" s="88">
        <v>19.36</v>
      </c>
      <c r="BT913" s="88">
        <v>19.399999999999999</v>
      </c>
      <c r="BU913" s="88"/>
      <c r="BV913" s="88">
        <v>19.27</v>
      </c>
      <c r="BW913" s="88">
        <v>19.420000000000002</v>
      </c>
      <c r="BX913" s="88"/>
      <c r="BY913" s="88"/>
      <c r="BZ913" s="88"/>
      <c r="CA913" s="88"/>
    </row>
    <row r="914" spans="2:79" s="10" customFormat="1" ht="15">
      <c r="B914" s="87">
        <v>43684</v>
      </c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>
        <v>13.07</v>
      </c>
      <c r="S914" s="88">
        <v>14.62</v>
      </c>
      <c r="T914" s="88">
        <v>18.100000000000001</v>
      </c>
      <c r="U914" s="88"/>
      <c r="V914" s="88"/>
      <c r="W914" s="88"/>
      <c r="X914" s="88"/>
      <c r="Y914" s="88"/>
      <c r="Z914" s="88"/>
      <c r="AA914" s="88"/>
      <c r="AB914" s="88"/>
      <c r="AC914" s="88"/>
      <c r="AD914" s="88"/>
      <c r="AE914" s="88"/>
      <c r="AF914" s="88"/>
      <c r="AG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N914" s="88"/>
      <c r="BO914" s="88"/>
      <c r="BP914" s="88">
        <v>17.5</v>
      </c>
      <c r="BQ914" s="88"/>
      <c r="BR914" s="88"/>
      <c r="BS914" s="88">
        <v>19.03</v>
      </c>
      <c r="BT914" s="88">
        <v>19.38</v>
      </c>
      <c r="BU914" s="88"/>
      <c r="BV914" s="88">
        <v>19.329999999999998</v>
      </c>
      <c r="BW914" s="88">
        <v>19.43</v>
      </c>
      <c r="BX914" s="88"/>
      <c r="BY914" s="88"/>
      <c r="BZ914" s="88"/>
      <c r="CA914" s="88"/>
    </row>
    <row r="915" spans="2:79" s="10" customFormat="1" ht="15">
      <c r="B915" s="87">
        <v>43683</v>
      </c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>
        <v>13.03</v>
      </c>
      <c r="S915" s="88">
        <v>14.24</v>
      </c>
      <c r="T915" s="88">
        <v>18.02</v>
      </c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88"/>
      <c r="AG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N915" s="88"/>
      <c r="BO915" s="88"/>
      <c r="BP915" s="88">
        <v>17.05</v>
      </c>
      <c r="BQ915" s="88"/>
      <c r="BR915" s="88"/>
      <c r="BS915" s="88">
        <v>18.96</v>
      </c>
      <c r="BT915" s="88">
        <v>19.579999999999998</v>
      </c>
      <c r="BU915" s="88"/>
      <c r="BV915" s="88">
        <v>19.34</v>
      </c>
      <c r="BW915" s="88">
        <v>19.600000000000001</v>
      </c>
      <c r="BX915" s="88"/>
      <c r="BY915" s="88"/>
      <c r="BZ915" s="88"/>
      <c r="CA915" s="88"/>
    </row>
    <row r="916" spans="2:79" s="10" customFormat="1" ht="15">
      <c r="B916" s="87">
        <v>43682</v>
      </c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>
        <v>13.11</v>
      </c>
      <c r="S916" s="88">
        <v>14.51</v>
      </c>
      <c r="T916" s="88">
        <v>18.14</v>
      </c>
      <c r="U916" s="88"/>
      <c r="V916" s="88"/>
      <c r="W916" s="88"/>
      <c r="X916" s="88"/>
      <c r="Y916" s="88"/>
      <c r="Z916" s="88"/>
      <c r="AA916" s="88"/>
      <c r="AB916" s="88"/>
      <c r="AC916" s="88"/>
      <c r="AD916" s="88"/>
      <c r="AE916" s="88"/>
      <c r="AF916" s="88"/>
      <c r="AG916" s="88"/>
      <c r="AH916" s="88"/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88"/>
      <c r="AV916" s="88"/>
      <c r="AW916" s="88"/>
      <c r="AX916" s="88"/>
      <c r="AY916" s="88"/>
      <c r="AZ916" s="88"/>
      <c r="BA916" s="88"/>
      <c r="BB916" s="88"/>
      <c r="BC916" s="88"/>
      <c r="BD916" s="88"/>
      <c r="BE916" s="88"/>
      <c r="BF916" s="88"/>
      <c r="BG916" s="88"/>
      <c r="BH916" s="88"/>
      <c r="BI916" s="88"/>
      <c r="BJ916" s="88"/>
      <c r="BK916" s="88"/>
      <c r="BL916" s="88"/>
      <c r="BM916" s="88"/>
      <c r="BN916" s="88"/>
      <c r="BO916" s="88"/>
      <c r="BP916" s="88">
        <v>17.399999999999999</v>
      </c>
      <c r="BQ916" s="88"/>
      <c r="BR916" s="88"/>
      <c r="BS916" s="88">
        <v>19</v>
      </c>
      <c r="BT916" s="88">
        <v>19.559999999999999</v>
      </c>
      <c r="BU916" s="88"/>
      <c r="BV916" s="88">
        <v>19.48</v>
      </c>
      <c r="BW916" s="88">
        <v>19.57</v>
      </c>
      <c r="BX916" s="88"/>
      <c r="BY916" s="88"/>
      <c r="BZ916" s="88"/>
      <c r="CA916" s="88"/>
    </row>
    <row r="917" spans="2:79" s="10" customFormat="1" ht="15">
      <c r="B917" s="87">
        <v>43679</v>
      </c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>
        <v>13.47</v>
      </c>
      <c r="S917" s="88">
        <v>14.88</v>
      </c>
      <c r="T917" s="88">
        <v>18.91</v>
      </c>
      <c r="U917" s="88"/>
      <c r="V917" s="88"/>
      <c r="W917" s="88"/>
      <c r="X917" s="88"/>
      <c r="Y917" s="88"/>
      <c r="Z917" s="88"/>
      <c r="AA917" s="88"/>
      <c r="AB917" s="88"/>
      <c r="AC917" s="88"/>
      <c r="AD917" s="88"/>
      <c r="AE917" s="88"/>
      <c r="AF917" s="88"/>
      <c r="AG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88"/>
      <c r="AV917" s="88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>
        <v>17.829999999999998</v>
      </c>
      <c r="BQ917" s="88"/>
      <c r="BR917" s="88"/>
      <c r="BS917" s="88">
        <v>19.46</v>
      </c>
      <c r="BT917" s="88">
        <v>19.7</v>
      </c>
      <c r="BU917" s="88"/>
      <c r="BV917" s="88">
        <v>19.79</v>
      </c>
      <c r="BW917" s="88">
        <v>19.7</v>
      </c>
      <c r="BX917" s="88"/>
      <c r="BY917" s="88"/>
      <c r="BZ917" s="88"/>
      <c r="CA917" s="88"/>
    </row>
    <row r="918" spans="2:79" s="10" customFormat="1" ht="15">
      <c r="B918" s="87">
        <v>43678</v>
      </c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>
        <v>13.35</v>
      </c>
      <c r="S918" s="88">
        <v>15.08</v>
      </c>
      <c r="T918" s="88">
        <v>19.079999999999998</v>
      </c>
      <c r="U918" s="88"/>
      <c r="V918" s="88"/>
      <c r="W918" s="88"/>
      <c r="X918" s="88"/>
      <c r="Y918" s="88"/>
      <c r="Z918" s="88"/>
      <c r="AA918" s="88"/>
      <c r="AB918" s="88"/>
      <c r="AC918" s="88"/>
      <c r="AD918" s="88"/>
      <c r="AE918" s="88"/>
      <c r="AF918" s="88"/>
      <c r="AG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88"/>
      <c r="AV918" s="88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>
        <v>18.38</v>
      </c>
      <c r="BQ918" s="88"/>
      <c r="BR918" s="88"/>
      <c r="BS918" s="88">
        <v>20.12</v>
      </c>
      <c r="BT918" s="88">
        <v>19.829999999999998</v>
      </c>
      <c r="BU918" s="88"/>
      <c r="BV918" s="88">
        <v>20.38</v>
      </c>
      <c r="BW918" s="88">
        <v>20.25</v>
      </c>
      <c r="BX918" s="88"/>
      <c r="BY918" s="88"/>
      <c r="BZ918" s="88"/>
      <c r="CA918" s="88"/>
    </row>
    <row r="919" spans="2:79" s="10" customFormat="1" ht="15">
      <c r="B919" s="87">
        <v>43677</v>
      </c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>
        <v>11.64</v>
      </c>
      <c r="R919" s="88">
        <v>13.07</v>
      </c>
      <c r="S919" s="88">
        <v>14.73</v>
      </c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D919" s="88"/>
      <c r="AE919" s="88"/>
      <c r="AF919" s="88"/>
      <c r="AG919" s="88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N919" s="88"/>
      <c r="BO919" s="88"/>
      <c r="BP919" s="88">
        <v>17.46</v>
      </c>
      <c r="BQ919" s="88"/>
      <c r="BR919" s="88"/>
      <c r="BS919" s="88">
        <v>19.260000000000002</v>
      </c>
      <c r="BT919" s="88">
        <v>19.64</v>
      </c>
      <c r="BU919" s="88"/>
      <c r="BV919" s="88">
        <v>19.940000000000001</v>
      </c>
      <c r="BW919" s="88">
        <v>20.11</v>
      </c>
      <c r="BX919" s="88"/>
      <c r="BY919" s="88"/>
      <c r="BZ919" s="88"/>
      <c r="CA919" s="88"/>
    </row>
    <row r="920" spans="2:79" s="10" customFormat="1" ht="15">
      <c r="B920" s="87">
        <v>43676</v>
      </c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>
        <v>11.32</v>
      </c>
      <c r="R920" s="88">
        <v>12.58</v>
      </c>
      <c r="S920" s="88">
        <v>14.5</v>
      </c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D920" s="88"/>
      <c r="AE920" s="88"/>
      <c r="AF920" s="88"/>
      <c r="AG920" s="88"/>
      <c r="AH920" s="88"/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88"/>
      <c r="AV920" s="88"/>
      <c r="AW920" s="88"/>
      <c r="AX920" s="88"/>
      <c r="AY920" s="88"/>
      <c r="AZ920" s="88"/>
      <c r="BA920" s="88"/>
      <c r="BB920" s="88"/>
      <c r="BC920" s="88"/>
      <c r="BD920" s="88"/>
      <c r="BE920" s="88"/>
      <c r="BF920" s="88"/>
      <c r="BG920" s="88"/>
      <c r="BH920" s="88"/>
      <c r="BI920" s="88"/>
      <c r="BJ920" s="88"/>
      <c r="BK920" s="88"/>
      <c r="BL920" s="88"/>
      <c r="BM920" s="88"/>
      <c r="BN920" s="88"/>
      <c r="BO920" s="88"/>
      <c r="BP920" s="88">
        <v>17.29</v>
      </c>
      <c r="BQ920" s="88"/>
      <c r="BR920" s="88"/>
      <c r="BS920" s="88">
        <v>19.079999999999998</v>
      </c>
      <c r="BT920" s="88">
        <v>19.52</v>
      </c>
      <c r="BU920" s="88"/>
      <c r="BV920" s="88">
        <v>19.809999999999999</v>
      </c>
      <c r="BW920" s="88">
        <v>19.96</v>
      </c>
      <c r="BX920" s="88"/>
      <c r="BY920" s="88"/>
      <c r="BZ920" s="88"/>
      <c r="CA920" s="88"/>
    </row>
    <row r="921" spans="2:79" s="10" customFormat="1" ht="15">
      <c r="B921" s="87">
        <v>43675</v>
      </c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>
        <v>11.59</v>
      </c>
      <c r="R921" s="88">
        <v>12.61</v>
      </c>
      <c r="S921" s="88">
        <v>14.37</v>
      </c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D921" s="88"/>
      <c r="AE921" s="88"/>
      <c r="AF921" s="88"/>
      <c r="AG921" s="88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  <c r="BC921" s="88"/>
      <c r="BD921" s="88"/>
      <c r="BE921" s="88"/>
      <c r="BF921" s="88"/>
      <c r="BG921" s="88"/>
      <c r="BH921" s="88"/>
      <c r="BI921" s="88"/>
      <c r="BJ921" s="88"/>
      <c r="BK921" s="88"/>
      <c r="BL921" s="88"/>
      <c r="BM921" s="88"/>
      <c r="BN921" s="88"/>
      <c r="BO921" s="88"/>
      <c r="BP921" s="88">
        <v>17.41</v>
      </c>
      <c r="BQ921" s="88"/>
      <c r="BR921" s="88"/>
      <c r="BS921" s="88">
        <v>19.16</v>
      </c>
      <c r="BT921" s="88">
        <v>19.38</v>
      </c>
      <c r="BU921" s="88"/>
      <c r="BV921" s="88">
        <v>19.829999999999998</v>
      </c>
      <c r="BW921" s="88">
        <v>19.88</v>
      </c>
      <c r="BX921" s="88"/>
      <c r="BY921" s="88"/>
      <c r="BZ921" s="88"/>
      <c r="CA921" s="88"/>
    </row>
    <row r="922" spans="2:79" s="10" customFormat="1" ht="15">
      <c r="B922" s="87">
        <v>43672</v>
      </c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>
        <v>11.82</v>
      </c>
      <c r="R922" s="88">
        <v>12.95</v>
      </c>
      <c r="S922" s="88">
        <v>14.73</v>
      </c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D922" s="88"/>
      <c r="AE922" s="88"/>
      <c r="AF922" s="88"/>
      <c r="AG922" s="88"/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N922" s="88"/>
      <c r="BO922" s="88"/>
      <c r="BP922" s="88">
        <v>17.77</v>
      </c>
      <c r="BQ922" s="88"/>
      <c r="BR922" s="88"/>
      <c r="BS922" s="88">
        <v>19.739999999999998</v>
      </c>
      <c r="BT922" s="88">
        <v>19.68</v>
      </c>
      <c r="BU922" s="88"/>
      <c r="BV922" s="88">
        <v>20.09</v>
      </c>
      <c r="BW922" s="88">
        <v>20.03</v>
      </c>
      <c r="BX922" s="88"/>
      <c r="BY922" s="88"/>
      <c r="BZ922" s="88"/>
      <c r="CA922" s="88"/>
    </row>
    <row r="923" spans="2:79" s="10" customFormat="1" ht="15">
      <c r="B923" s="87">
        <v>43671</v>
      </c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>
        <v>11.89</v>
      </c>
      <c r="R923" s="88">
        <v>12.91</v>
      </c>
      <c r="S923" s="88">
        <v>15.27</v>
      </c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N923" s="88"/>
      <c r="BO923" s="88"/>
      <c r="BP923" s="88">
        <v>18.05</v>
      </c>
      <c r="BQ923" s="88"/>
      <c r="BR923" s="88"/>
      <c r="BS923" s="88">
        <v>19.690000000000001</v>
      </c>
      <c r="BT923" s="88">
        <v>19.77</v>
      </c>
      <c r="BU923" s="88"/>
      <c r="BV923" s="88">
        <v>20.190000000000001</v>
      </c>
      <c r="BW923" s="88">
        <v>20.16</v>
      </c>
      <c r="BX923" s="88"/>
      <c r="BY923" s="88"/>
      <c r="BZ923" s="88"/>
      <c r="CA923" s="88"/>
    </row>
    <row r="924" spans="2:79" s="10" customFormat="1" ht="15">
      <c r="B924" s="87">
        <v>43670</v>
      </c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>
        <v>12.6</v>
      </c>
      <c r="R924" s="88">
        <v>13.4</v>
      </c>
      <c r="S924" s="88">
        <v>15.19</v>
      </c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D924" s="88"/>
      <c r="AE924" s="88"/>
      <c r="AF924" s="88"/>
      <c r="AG924" s="88"/>
      <c r="AH924" s="88"/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88"/>
      <c r="AV924" s="88"/>
      <c r="AW924" s="88"/>
      <c r="AX924" s="88"/>
      <c r="AY924" s="88"/>
      <c r="AZ924" s="88"/>
      <c r="BA924" s="88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N924" s="88"/>
      <c r="BO924" s="88"/>
      <c r="BP924" s="88">
        <v>18.37</v>
      </c>
      <c r="BQ924" s="88"/>
      <c r="BR924" s="88"/>
      <c r="BS924" s="88">
        <v>19.899999999999999</v>
      </c>
      <c r="BT924" s="88">
        <v>19.75</v>
      </c>
      <c r="BU924" s="88"/>
      <c r="BV924" s="88">
        <v>20.13</v>
      </c>
      <c r="BW924" s="88">
        <v>20.11</v>
      </c>
      <c r="BX924" s="88"/>
      <c r="BY924" s="88"/>
      <c r="BZ924" s="88"/>
      <c r="CA924" s="88"/>
    </row>
    <row r="925" spans="2:79" s="10" customFormat="1" ht="15">
      <c r="B925" s="87">
        <v>43669</v>
      </c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>
        <v>12.86</v>
      </c>
      <c r="R925" s="88">
        <v>13.8</v>
      </c>
      <c r="S925" s="88">
        <v>15.68</v>
      </c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N925" s="88"/>
      <c r="BO925" s="88"/>
      <c r="BP925" s="88">
        <v>18.89</v>
      </c>
      <c r="BQ925" s="88"/>
      <c r="BR925" s="88"/>
      <c r="BS925" s="88">
        <v>20.399999999999999</v>
      </c>
      <c r="BT925" s="88">
        <v>19.87</v>
      </c>
      <c r="BU925" s="88"/>
      <c r="BV925" s="88">
        <v>20.37</v>
      </c>
      <c r="BW925" s="88">
        <v>20.27</v>
      </c>
      <c r="BX925" s="88"/>
      <c r="BY925" s="88"/>
      <c r="BZ925" s="88"/>
      <c r="CA925" s="88"/>
    </row>
    <row r="926" spans="2:79" s="10" customFormat="1" ht="15">
      <c r="B926" s="87">
        <v>43668</v>
      </c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>
        <v>13.39</v>
      </c>
      <c r="R926" s="88">
        <v>14.19</v>
      </c>
      <c r="S926" s="88">
        <v>15.3</v>
      </c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  <c r="AH926" s="88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88"/>
      <c r="AV926" s="88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  <c r="BH926" s="88"/>
      <c r="BI926" s="88"/>
      <c r="BJ926" s="88"/>
      <c r="BK926" s="88"/>
      <c r="BL926" s="88"/>
      <c r="BM926" s="88"/>
      <c r="BN926" s="88"/>
      <c r="BO926" s="88"/>
      <c r="BP926" s="88">
        <v>19.100000000000001</v>
      </c>
      <c r="BQ926" s="88"/>
      <c r="BR926" s="88"/>
      <c r="BS926" s="88">
        <v>20.16</v>
      </c>
      <c r="BT926" s="88">
        <v>19.59</v>
      </c>
      <c r="BU926" s="88"/>
      <c r="BV926" s="88">
        <v>20.22</v>
      </c>
      <c r="BW926" s="88">
        <v>19.850000000000001</v>
      </c>
      <c r="BX926" s="88"/>
      <c r="BY926" s="88"/>
      <c r="BZ926" s="88"/>
      <c r="CA926" s="88"/>
    </row>
    <row r="927" spans="2:79" s="10" customFormat="1" ht="15">
      <c r="B927" s="87">
        <v>43665</v>
      </c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>
        <v>13.36</v>
      </c>
      <c r="R927" s="88">
        <v>14.22</v>
      </c>
      <c r="S927" s="88">
        <v>15.86</v>
      </c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D927" s="88"/>
      <c r="AE927" s="88"/>
      <c r="AF927" s="88"/>
      <c r="AG927" s="88"/>
      <c r="AH927" s="88"/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88"/>
      <c r="AV927" s="88"/>
      <c r="AW927" s="88"/>
      <c r="AX927" s="88"/>
      <c r="AY927" s="88"/>
      <c r="AZ927" s="88"/>
      <c r="BA927" s="88"/>
      <c r="BB927" s="8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N927" s="88"/>
      <c r="BO927" s="88"/>
      <c r="BP927" s="88">
        <v>19.02</v>
      </c>
      <c r="BQ927" s="88"/>
      <c r="BR927" s="88"/>
      <c r="BS927" s="88">
        <v>20.49</v>
      </c>
      <c r="BT927" s="88">
        <v>19.86</v>
      </c>
      <c r="BU927" s="88"/>
      <c r="BV927" s="88">
        <v>20.36</v>
      </c>
      <c r="BW927" s="88">
        <v>20.190000000000001</v>
      </c>
      <c r="BX927" s="88"/>
      <c r="BY927" s="88"/>
      <c r="BZ927" s="88"/>
      <c r="CA927" s="88"/>
    </row>
    <row r="928" spans="2:79" s="10" customFormat="1" ht="15">
      <c r="B928" s="87">
        <v>43664</v>
      </c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>
        <v>13.57</v>
      </c>
      <c r="R928" s="88">
        <v>14.16</v>
      </c>
      <c r="S928" s="88">
        <v>15.68</v>
      </c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D928" s="88"/>
      <c r="AE928" s="88"/>
      <c r="AF928" s="88"/>
      <c r="AG928" s="88"/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N928" s="88"/>
      <c r="BO928" s="88"/>
      <c r="BP928" s="88">
        <v>18.64</v>
      </c>
      <c r="BQ928" s="88"/>
      <c r="BR928" s="88"/>
      <c r="BS928" s="88">
        <v>20.2</v>
      </c>
      <c r="BT928" s="88">
        <v>19.66</v>
      </c>
      <c r="BU928" s="88"/>
      <c r="BV928" s="88">
        <v>20.16</v>
      </c>
      <c r="BW928" s="88">
        <v>20.13</v>
      </c>
      <c r="BX928" s="88"/>
      <c r="BY928" s="88"/>
      <c r="BZ928" s="88"/>
      <c r="CA928" s="88"/>
    </row>
    <row r="929" spans="2:79" s="10" customFormat="1" ht="15">
      <c r="B929" s="87">
        <v>43663</v>
      </c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>
        <v>13.92</v>
      </c>
      <c r="R929" s="88">
        <v>14.21</v>
      </c>
      <c r="S929" s="88">
        <v>15.69</v>
      </c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D929" s="88"/>
      <c r="AE929" s="88"/>
      <c r="AF929" s="88"/>
      <c r="AG929" s="88"/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N929" s="88"/>
      <c r="BO929" s="88"/>
      <c r="BP929" s="88">
        <v>18.559999999999999</v>
      </c>
      <c r="BQ929" s="88"/>
      <c r="BR929" s="88"/>
      <c r="BS929" s="88">
        <v>20.16</v>
      </c>
      <c r="BT929" s="88">
        <v>19.79</v>
      </c>
      <c r="BU929" s="88"/>
      <c r="BV929" s="88">
        <v>20.27</v>
      </c>
      <c r="BW929" s="88">
        <v>20.23</v>
      </c>
      <c r="BX929" s="88"/>
      <c r="BY929" s="88"/>
      <c r="BZ929" s="88"/>
      <c r="CA929" s="88"/>
    </row>
    <row r="930" spans="2:79" s="10" customFormat="1" ht="15">
      <c r="B930" s="87">
        <v>43662</v>
      </c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>
        <v>14.49</v>
      </c>
      <c r="R930" s="88">
        <v>15.38</v>
      </c>
      <c r="S930" s="88">
        <v>16.079999999999998</v>
      </c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88"/>
      <c r="AV930" s="88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>
        <v>19.25</v>
      </c>
      <c r="BQ930" s="88"/>
      <c r="BR930" s="88"/>
      <c r="BS930" s="88">
        <v>20.170000000000002</v>
      </c>
      <c r="BT930" s="88">
        <v>19.899999999999999</v>
      </c>
      <c r="BU930" s="88"/>
      <c r="BV930" s="88">
        <v>20.53</v>
      </c>
      <c r="BW930" s="88">
        <v>20.18</v>
      </c>
      <c r="BX930" s="88"/>
      <c r="BY930" s="88"/>
      <c r="BZ930" s="88"/>
      <c r="CA930" s="88"/>
    </row>
    <row r="931" spans="2:79" s="10" customFormat="1" ht="15">
      <c r="B931" s="87">
        <v>43661</v>
      </c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>
        <v>15.73</v>
      </c>
      <c r="R931" s="88">
        <v>16.45</v>
      </c>
      <c r="S931" s="88">
        <v>16.57</v>
      </c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D931" s="88"/>
      <c r="AE931" s="88"/>
      <c r="AF931" s="88"/>
      <c r="AG931" s="88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  <c r="AW931" s="88"/>
      <c r="AX931" s="88"/>
      <c r="AY931" s="88"/>
      <c r="AZ931" s="88"/>
      <c r="BA931" s="88"/>
      <c r="BB931" s="88"/>
      <c r="BC931" s="88"/>
      <c r="BD931" s="88"/>
      <c r="BE931" s="88"/>
      <c r="BF931" s="88"/>
      <c r="BG931" s="88"/>
      <c r="BH931" s="88"/>
      <c r="BI931" s="88"/>
      <c r="BJ931" s="88"/>
      <c r="BK931" s="88"/>
      <c r="BL931" s="88"/>
      <c r="BM931" s="88"/>
      <c r="BN931" s="88"/>
      <c r="BO931" s="88"/>
      <c r="BP931" s="88">
        <v>19.71</v>
      </c>
      <c r="BQ931" s="88"/>
      <c r="BR931" s="88"/>
      <c r="BS931" s="88">
        <v>21.08</v>
      </c>
      <c r="BT931" s="88">
        <v>20.52</v>
      </c>
      <c r="BU931" s="88"/>
      <c r="BV931" s="88">
        <v>20.97</v>
      </c>
      <c r="BW931" s="88">
        <v>20.75</v>
      </c>
      <c r="BX931" s="88"/>
      <c r="BY931" s="88"/>
      <c r="BZ931" s="88"/>
      <c r="CA931" s="88"/>
    </row>
    <row r="932" spans="2:79" s="10" customFormat="1" ht="15">
      <c r="B932" s="87">
        <v>43658</v>
      </c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>
        <v>15.16</v>
      </c>
      <c r="R932" s="88">
        <v>16.04</v>
      </c>
      <c r="S932" s="88">
        <v>17.52</v>
      </c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D932" s="88"/>
      <c r="AE932" s="88"/>
      <c r="AF932" s="88"/>
      <c r="AG932" s="88"/>
      <c r="AH932" s="88"/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88"/>
      <c r="AV932" s="88"/>
      <c r="AW932" s="88"/>
      <c r="AX932" s="88"/>
      <c r="AY932" s="88"/>
      <c r="AZ932" s="88"/>
      <c r="BA932" s="88"/>
      <c r="BB932" s="88"/>
      <c r="BC932" s="88"/>
      <c r="BD932" s="88"/>
      <c r="BE932" s="88"/>
      <c r="BF932" s="88"/>
      <c r="BG932" s="88"/>
      <c r="BH932" s="88"/>
      <c r="BI932" s="88"/>
      <c r="BJ932" s="88"/>
      <c r="BK932" s="88"/>
      <c r="BL932" s="88"/>
      <c r="BM932" s="88"/>
      <c r="BN932" s="88"/>
      <c r="BO932" s="88"/>
      <c r="BP932" s="88">
        <v>19.97</v>
      </c>
      <c r="BQ932" s="88"/>
      <c r="BR932" s="88"/>
      <c r="BS932" s="88">
        <v>21.46</v>
      </c>
      <c r="BT932" s="88">
        <v>21.27</v>
      </c>
      <c r="BU932" s="88"/>
      <c r="BV932" s="88">
        <v>21.25</v>
      </c>
      <c r="BW932" s="88">
        <v>21.21</v>
      </c>
      <c r="BX932" s="88"/>
      <c r="BY932" s="88"/>
      <c r="BZ932" s="88"/>
      <c r="CA932" s="88"/>
    </row>
    <row r="933" spans="2:79" s="10" customFormat="1" ht="15">
      <c r="B933" s="87">
        <v>43657</v>
      </c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>
        <v>14.72</v>
      </c>
      <c r="R933" s="88">
        <v>15.5</v>
      </c>
      <c r="S933" s="88">
        <v>17.09</v>
      </c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D933" s="88"/>
      <c r="AE933" s="88"/>
      <c r="AF933" s="88"/>
      <c r="AG933" s="88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  <c r="AW933" s="88"/>
      <c r="AX933" s="88"/>
      <c r="AY933" s="88"/>
      <c r="AZ933" s="88"/>
      <c r="BA933" s="88"/>
      <c r="BB933" s="88"/>
      <c r="BC933" s="88"/>
      <c r="BD933" s="88"/>
      <c r="BE933" s="88"/>
      <c r="BF933" s="88"/>
      <c r="BG933" s="88"/>
      <c r="BH933" s="88"/>
      <c r="BI933" s="88"/>
      <c r="BJ933" s="88"/>
      <c r="BK933" s="88"/>
      <c r="BL933" s="88"/>
      <c r="BM933" s="88"/>
      <c r="BN933" s="88"/>
      <c r="BO933" s="88"/>
      <c r="BP933" s="88">
        <v>19.93</v>
      </c>
      <c r="BQ933" s="88"/>
      <c r="BR933" s="88"/>
      <c r="BS933" s="88">
        <v>21.09</v>
      </c>
      <c r="BT933" s="88">
        <v>20.65</v>
      </c>
      <c r="BU933" s="88"/>
      <c r="BV933" s="88">
        <v>20.74</v>
      </c>
      <c r="BW933" s="88">
        <v>20.85</v>
      </c>
      <c r="BX933" s="88"/>
      <c r="BY933" s="88"/>
      <c r="BZ933" s="88"/>
      <c r="CA933" s="88"/>
    </row>
    <row r="934" spans="2:79" s="10" customFormat="1" ht="15">
      <c r="B934" s="87">
        <v>43656</v>
      </c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>
        <v>13.92</v>
      </c>
      <c r="R934" s="88">
        <v>14.64</v>
      </c>
      <c r="S934" s="88">
        <v>16.32</v>
      </c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D934" s="88"/>
      <c r="AE934" s="88"/>
      <c r="AF934" s="88"/>
      <c r="AG934" s="88"/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N934" s="88"/>
      <c r="BO934" s="88"/>
      <c r="BP934" s="88">
        <v>18.75</v>
      </c>
      <c r="BQ934" s="88"/>
      <c r="BR934" s="88"/>
      <c r="BS934" s="88">
        <v>19.940000000000001</v>
      </c>
      <c r="BT934" s="88">
        <v>19.89</v>
      </c>
      <c r="BU934" s="88"/>
      <c r="BV934" s="88">
        <v>20.36</v>
      </c>
      <c r="BW934" s="88">
        <v>20.399999999999999</v>
      </c>
      <c r="BX934" s="88"/>
      <c r="BY934" s="88"/>
      <c r="BZ934" s="88"/>
      <c r="CA934" s="88"/>
    </row>
    <row r="935" spans="2:79" s="10" customFormat="1" ht="15">
      <c r="B935" s="87">
        <v>43655</v>
      </c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>
        <v>14.11</v>
      </c>
      <c r="R935" s="88">
        <v>15</v>
      </c>
      <c r="S935" s="88">
        <v>15.53</v>
      </c>
      <c r="T935" s="88"/>
      <c r="U935" s="88"/>
      <c r="V935" s="88"/>
      <c r="W935" s="88"/>
      <c r="X935" s="88"/>
      <c r="Y935" s="88"/>
      <c r="Z935" s="88"/>
      <c r="AA935" s="88"/>
      <c r="AB935" s="88"/>
      <c r="AC935" s="88"/>
      <c r="AD935" s="88"/>
      <c r="AE935" s="88"/>
      <c r="AF935" s="88"/>
      <c r="AG935" s="88"/>
      <c r="AH935" s="88"/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V935" s="88"/>
      <c r="AW935" s="88"/>
      <c r="AX935" s="88"/>
      <c r="AY935" s="88"/>
      <c r="AZ935" s="88"/>
      <c r="BA935" s="88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88"/>
      <c r="BM935" s="88"/>
      <c r="BN935" s="88"/>
      <c r="BO935" s="88"/>
      <c r="BP935" s="88">
        <v>18.579999999999998</v>
      </c>
      <c r="BQ935" s="88"/>
      <c r="BR935" s="88"/>
      <c r="BS935" s="88">
        <v>20.04</v>
      </c>
      <c r="BT935" s="88">
        <v>19.420000000000002</v>
      </c>
      <c r="BU935" s="88"/>
      <c r="BV935" s="88">
        <v>20.100000000000001</v>
      </c>
      <c r="BW935" s="88">
        <v>20.059999999999999</v>
      </c>
      <c r="BX935" s="88"/>
      <c r="BY935" s="88"/>
      <c r="BZ935" s="88"/>
      <c r="CA935" s="88"/>
    </row>
    <row r="936" spans="2:79" s="10" customFormat="1" ht="15">
      <c r="B936" s="87">
        <v>43654</v>
      </c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>
        <v>14.49</v>
      </c>
      <c r="R936" s="88">
        <v>15.43</v>
      </c>
      <c r="S936" s="88">
        <v>15.49</v>
      </c>
      <c r="T936" s="88"/>
      <c r="U936" s="88"/>
      <c r="V936" s="88"/>
      <c r="W936" s="88"/>
      <c r="X936" s="88"/>
      <c r="Y936" s="88"/>
      <c r="Z936" s="88"/>
      <c r="AA936" s="88"/>
      <c r="AB936" s="88"/>
      <c r="AC936" s="88"/>
      <c r="AD936" s="88"/>
      <c r="AE936" s="88"/>
      <c r="AF936" s="88"/>
      <c r="AG936" s="88"/>
      <c r="AH936" s="88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V936" s="88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  <c r="BH936" s="88"/>
      <c r="BI936" s="88"/>
      <c r="BJ936" s="88"/>
      <c r="BK936" s="88"/>
      <c r="BL936" s="88"/>
      <c r="BM936" s="88"/>
      <c r="BN936" s="88"/>
      <c r="BO936" s="88"/>
      <c r="BP936" s="88">
        <v>18.45</v>
      </c>
      <c r="BQ936" s="88"/>
      <c r="BR936" s="88"/>
      <c r="BS936" s="88">
        <v>19.649999999999999</v>
      </c>
      <c r="BT936" s="88">
        <v>19.38</v>
      </c>
      <c r="BU936" s="88"/>
      <c r="BV936" s="88">
        <v>19.71</v>
      </c>
      <c r="BW936" s="88">
        <v>20.03</v>
      </c>
      <c r="BX936" s="88"/>
      <c r="BY936" s="88"/>
      <c r="BZ936" s="88"/>
      <c r="CA936" s="88"/>
    </row>
    <row r="937" spans="2:79" s="10" customFormat="1" ht="15">
      <c r="B937" s="87">
        <v>43651</v>
      </c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>
        <v>13.67</v>
      </c>
      <c r="R937" s="88">
        <v>14.82</v>
      </c>
      <c r="S937" s="88">
        <v>15.2</v>
      </c>
      <c r="T937" s="88"/>
      <c r="U937" s="88"/>
      <c r="V937" s="88"/>
      <c r="W937" s="88"/>
      <c r="X937" s="88"/>
      <c r="Y937" s="88"/>
      <c r="Z937" s="88"/>
      <c r="AA937" s="88"/>
      <c r="AB937" s="88"/>
      <c r="AC937" s="88"/>
      <c r="AD937" s="88"/>
      <c r="AE937" s="88"/>
      <c r="AF937" s="88"/>
      <c r="AG937" s="88"/>
      <c r="AH937" s="88"/>
      <c r="AI937" s="88"/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88"/>
      <c r="AV937" s="88"/>
      <c r="AW937" s="88"/>
      <c r="AX937" s="88"/>
      <c r="AY937" s="88"/>
      <c r="AZ937" s="88"/>
      <c r="BA937" s="88"/>
      <c r="BB937" s="88"/>
      <c r="BC937" s="88"/>
      <c r="BD937" s="88"/>
      <c r="BE937" s="88"/>
      <c r="BF937" s="88"/>
      <c r="BG937" s="88"/>
      <c r="BH937" s="88"/>
      <c r="BI937" s="88"/>
      <c r="BJ937" s="88"/>
      <c r="BK937" s="88"/>
      <c r="BL937" s="88"/>
      <c r="BM937" s="88"/>
      <c r="BN937" s="88"/>
      <c r="BO937" s="88"/>
      <c r="BP937" s="88">
        <v>18.079999999999998</v>
      </c>
      <c r="BQ937" s="88"/>
      <c r="BR937" s="88"/>
      <c r="BS937" s="88">
        <v>19.2</v>
      </c>
      <c r="BT937" s="88">
        <v>18.89</v>
      </c>
      <c r="BU937" s="88"/>
      <c r="BV937" s="88">
        <v>19.649999999999999</v>
      </c>
      <c r="BW937" s="88">
        <v>19.84</v>
      </c>
      <c r="BX937" s="88"/>
      <c r="BY937" s="88"/>
      <c r="BZ937" s="88"/>
      <c r="CA937" s="88"/>
    </row>
    <row r="938" spans="2:79" s="10" customFormat="1" ht="15">
      <c r="B938" s="87">
        <v>43650</v>
      </c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>
        <v>13.93</v>
      </c>
      <c r="R938" s="88">
        <v>14.7</v>
      </c>
      <c r="S938" s="88">
        <v>14.86</v>
      </c>
      <c r="T938" s="88"/>
      <c r="U938" s="88"/>
      <c r="V938" s="88"/>
      <c r="W938" s="88"/>
      <c r="X938" s="88"/>
      <c r="Y938" s="88"/>
      <c r="Z938" s="88"/>
      <c r="AA938" s="88"/>
      <c r="AB938" s="88"/>
      <c r="AC938" s="88"/>
      <c r="AD938" s="88"/>
      <c r="AE938" s="88"/>
      <c r="AF938" s="88"/>
      <c r="AG938" s="88"/>
      <c r="AH938" s="88"/>
      <c r="AI938" s="88"/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88"/>
      <c r="AV938" s="88"/>
      <c r="AW938" s="88"/>
      <c r="AX938" s="88"/>
      <c r="AY938" s="88"/>
      <c r="AZ938" s="88"/>
      <c r="BA938" s="88"/>
      <c r="BB938" s="88"/>
      <c r="BC938" s="88"/>
      <c r="BD938" s="88"/>
      <c r="BE938" s="88"/>
      <c r="BF938" s="88"/>
      <c r="BG938" s="88"/>
      <c r="BH938" s="88"/>
      <c r="BI938" s="88"/>
      <c r="BJ938" s="88"/>
      <c r="BK938" s="88"/>
      <c r="BL938" s="88"/>
      <c r="BM938" s="88"/>
      <c r="BN938" s="88"/>
      <c r="BO938" s="88"/>
      <c r="BP938" s="88">
        <v>17.78</v>
      </c>
      <c r="BQ938" s="88"/>
      <c r="BR938" s="88"/>
      <c r="BS938" s="88">
        <v>19.25</v>
      </c>
      <c r="BT938" s="88">
        <v>18.57</v>
      </c>
      <c r="BU938" s="88"/>
      <c r="BV938" s="88">
        <v>19.329999999999998</v>
      </c>
      <c r="BW938" s="88">
        <v>19.579999999999998</v>
      </c>
      <c r="BX938" s="88"/>
      <c r="BY938" s="88"/>
      <c r="BZ938" s="88"/>
      <c r="CA938" s="88"/>
    </row>
    <row r="939" spans="2:79" s="10" customFormat="1" ht="15">
      <c r="B939" s="87">
        <v>43649</v>
      </c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>
        <v>13.82</v>
      </c>
      <c r="R939" s="88">
        <v>14.54</v>
      </c>
      <c r="S939" s="88">
        <v>14.88</v>
      </c>
      <c r="T939" s="88"/>
      <c r="U939" s="88"/>
      <c r="V939" s="88"/>
      <c r="W939" s="88"/>
      <c r="X939" s="88"/>
      <c r="Y939" s="88"/>
      <c r="Z939" s="88"/>
      <c r="AA939" s="88"/>
      <c r="AB939" s="88"/>
      <c r="AC939" s="88"/>
      <c r="AD939" s="88"/>
      <c r="AE939" s="88"/>
      <c r="AF939" s="88"/>
      <c r="AG939" s="88"/>
      <c r="AH939" s="88"/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  <c r="AV939" s="88"/>
      <c r="AW939" s="88"/>
      <c r="AX939" s="88"/>
      <c r="AY939" s="88"/>
      <c r="AZ939" s="88"/>
      <c r="BA939" s="88"/>
      <c r="BB939" s="88"/>
      <c r="BC939" s="88"/>
      <c r="BD939" s="88"/>
      <c r="BE939" s="88"/>
      <c r="BF939" s="88"/>
      <c r="BG939" s="88"/>
      <c r="BH939" s="88"/>
      <c r="BI939" s="88"/>
      <c r="BJ939" s="88"/>
      <c r="BK939" s="88"/>
      <c r="BL939" s="88"/>
      <c r="BM939" s="88"/>
      <c r="BN939" s="88"/>
      <c r="BO939" s="88"/>
      <c r="BP939" s="88">
        <v>17.71</v>
      </c>
      <c r="BQ939" s="88"/>
      <c r="BR939" s="88"/>
      <c r="BS939" s="88">
        <v>19.149999999999999</v>
      </c>
      <c r="BT939" s="88">
        <v>18.48</v>
      </c>
      <c r="BU939" s="88"/>
      <c r="BV939" s="88">
        <v>19.12</v>
      </c>
      <c r="BW939" s="88">
        <v>19.489999999999998</v>
      </c>
      <c r="BX939" s="88"/>
      <c r="BY939" s="88"/>
      <c r="BZ939" s="88"/>
      <c r="CA939" s="88"/>
    </row>
    <row r="940" spans="2:79" s="10" customFormat="1" ht="15">
      <c r="B940" s="87">
        <v>43648</v>
      </c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>
        <v>13.87</v>
      </c>
      <c r="R940" s="88">
        <v>14.65</v>
      </c>
      <c r="S940" s="88">
        <v>14.86</v>
      </c>
      <c r="T940" s="88"/>
      <c r="U940" s="88"/>
      <c r="V940" s="88"/>
      <c r="W940" s="88"/>
      <c r="X940" s="88"/>
      <c r="Y940" s="88"/>
      <c r="Z940" s="88"/>
      <c r="AA940" s="88"/>
      <c r="AB940" s="88"/>
      <c r="AC940" s="88"/>
      <c r="AD940" s="88"/>
      <c r="AE940" s="88"/>
      <c r="AF940" s="88"/>
      <c r="AG940" s="88"/>
      <c r="AH940" s="88"/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  <c r="AV940" s="88"/>
      <c r="AW940" s="88"/>
      <c r="AX940" s="88"/>
      <c r="AY940" s="88"/>
      <c r="AZ940" s="88"/>
      <c r="BA940" s="88"/>
      <c r="BB940" s="88"/>
      <c r="BC940" s="88"/>
      <c r="BD940" s="88"/>
      <c r="BE940" s="88"/>
      <c r="BF940" s="88"/>
      <c r="BG940" s="88"/>
      <c r="BH940" s="88"/>
      <c r="BI940" s="88"/>
      <c r="BJ940" s="88"/>
      <c r="BK940" s="88"/>
      <c r="BL940" s="88"/>
      <c r="BM940" s="88"/>
      <c r="BN940" s="88"/>
      <c r="BO940" s="88"/>
      <c r="BP940" s="88">
        <v>17.89</v>
      </c>
      <c r="BQ940" s="88"/>
      <c r="BR940" s="88"/>
      <c r="BS940" s="88">
        <v>19.41</v>
      </c>
      <c r="BT940" s="88">
        <v>18.41</v>
      </c>
      <c r="BU940" s="88"/>
      <c r="BV940" s="88">
        <v>19.23</v>
      </c>
      <c r="BW940" s="88">
        <v>19.329999999999998</v>
      </c>
      <c r="BX940" s="88"/>
      <c r="BY940" s="88"/>
      <c r="BZ940" s="88"/>
      <c r="CA940" s="88"/>
    </row>
    <row r="941" spans="2:79" s="10" customFormat="1" ht="15">
      <c r="B941" s="87">
        <v>43647</v>
      </c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>
        <v>13.52</v>
      </c>
      <c r="R941" s="88">
        <v>14.5</v>
      </c>
      <c r="S941" s="88">
        <v>15.54</v>
      </c>
      <c r="T941" s="88"/>
      <c r="U941" s="88"/>
      <c r="V941" s="88"/>
      <c r="W941" s="88"/>
      <c r="X941" s="88"/>
      <c r="Y941" s="88"/>
      <c r="Z941" s="88"/>
      <c r="AA941" s="88"/>
      <c r="AB941" s="88"/>
      <c r="AC941" s="88"/>
      <c r="AD941" s="88"/>
      <c r="AE941" s="88"/>
      <c r="AF941" s="88"/>
      <c r="AG941" s="88"/>
      <c r="AH941" s="88"/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  <c r="AV941" s="88"/>
      <c r="AW941" s="88"/>
      <c r="AX941" s="88"/>
      <c r="AY941" s="88"/>
      <c r="AZ941" s="88"/>
      <c r="BA941" s="88"/>
      <c r="BB941" s="88"/>
      <c r="BC941" s="88"/>
      <c r="BD941" s="88"/>
      <c r="BE941" s="88"/>
      <c r="BF941" s="88"/>
      <c r="BG941" s="88"/>
      <c r="BH941" s="88"/>
      <c r="BI941" s="88"/>
      <c r="BJ941" s="88"/>
      <c r="BK941" s="88"/>
      <c r="BL941" s="88"/>
      <c r="BM941" s="88"/>
      <c r="BN941" s="88"/>
      <c r="BO941" s="88"/>
      <c r="BP941" s="88">
        <v>18.399999999999999</v>
      </c>
      <c r="BQ941" s="88"/>
      <c r="BR941" s="88"/>
      <c r="BS941" s="88">
        <v>19.600000000000001</v>
      </c>
      <c r="BT941" s="88">
        <v>19.21</v>
      </c>
      <c r="BU941" s="88"/>
      <c r="BV941" s="88">
        <v>19.63</v>
      </c>
      <c r="BW941" s="88">
        <v>20.09</v>
      </c>
      <c r="BX941" s="88"/>
      <c r="BY941" s="88"/>
      <c r="BZ941" s="88"/>
      <c r="CA941" s="88"/>
    </row>
    <row r="942" spans="2:79" s="10" customFormat="1" ht="15">
      <c r="B942" s="87">
        <v>43644</v>
      </c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>
        <v>13.24</v>
      </c>
      <c r="Q942" s="88">
        <v>13.2</v>
      </c>
      <c r="R942" s="88">
        <v>14.63</v>
      </c>
      <c r="S942" s="88"/>
      <c r="T942" s="88"/>
      <c r="U942" s="88"/>
      <c r="V942" s="88"/>
      <c r="W942" s="88"/>
      <c r="X942" s="88"/>
      <c r="Y942" s="88"/>
      <c r="Z942" s="88"/>
      <c r="AA942" s="88"/>
      <c r="AB942" s="88"/>
      <c r="AC942" s="88"/>
      <c r="AD942" s="88"/>
      <c r="AE942" s="88"/>
      <c r="AF942" s="88"/>
      <c r="AG942" s="88"/>
      <c r="AH942" s="88"/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88"/>
      <c r="AV942" s="88"/>
      <c r="AW942" s="88"/>
      <c r="AX942" s="88"/>
      <c r="AY942" s="88"/>
      <c r="AZ942" s="88"/>
      <c r="BA942" s="88"/>
      <c r="BB942" s="88"/>
      <c r="BC942" s="88"/>
      <c r="BD942" s="88"/>
      <c r="BE942" s="88"/>
      <c r="BF942" s="88"/>
      <c r="BG942" s="88"/>
      <c r="BH942" s="88"/>
      <c r="BI942" s="88"/>
      <c r="BJ942" s="88"/>
      <c r="BK942" s="88"/>
      <c r="BL942" s="88"/>
      <c r="BM942" s="88"/>
      <c r="BN942" s="88"/>
      <c r="BO942" s="88"/>
      <c r="BP942" s="88">
        <v>18.2</v>
      </c>
      <c r="BQ942" s="88"/>
      <c r="BR942" s="88"/>
      <c r="BS942" s="88">
        <v>19.5</v>
      </c>
      <c r="BT942" s="88">
        <v>19.02</v>
      </c>
      <c r="BU942" s="88"/>
      <c r="BV942" s="88">
        <v>19.63</v>
      </c>
      <c r="BW942" s="88">
        <v>19.899999999999999</v>
      </c>
      <c r="BX942" s="88"/>
      <c r="BY942" s="88"/>
      <c r="BZ942" s="88"/>
      <c r="CA942" s="88"/>
    </row>
    <row r="943" spans="2:79" s="10" customFormat="1" ht="15">
      <c r="B943" s="87">
        <v>43643</v>
      </c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>
        <v>13.32</v>
      </c>
      <c r="Q943" s="88">
        <v>13.3</v>
      </c>
      <c r="R943" s="88">
        <v>15.24</v>
      </c>
      <c r="S943" s="88"/>
      <c r="T943" s="88"/>
      <c r="U943" s="88"/>
      <c r="V943" s="88"/>
      <c r="W943" s="88"/>
      <c r="X943" s="88"/>
      <c r="Y943" s="88"/>
      <c r="Z943" s="88"/>
      <c r="AA943" s="88"/>
      <c r="AB943" s="88"/>
      <c r="AC943" s="88"/>
      <c r="AD943" s="88"/>
      <c r="AE943" s="88"/>
      <c r="AF943" s="88"/>
      <c r="AG943" s="88"/>
      <c r="AH943" s="88"/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  <c r="AV943" s="88"/>
      <c r="AW943" s="88"/>
      <c r="AX943" s="88"/>
      <c r="AY943" s="88"/>
      <c r="AZ943" s="88"/>
      <c r="BA943" s="88"/>
      <c r="BB943" s="88"/>
      <c r="BC943" s="88"/>
      <c r="BD943" s="88"/>
      <c r="BE943" s="88"/>
      <c r="BF943" s="88"/>
      <c r="BG943" s="88"/>
      <c r="BH943" s="88"/>
      <c r="BI943" s="88"/>
      <c r="BJ943" s="88"/>
      <c r="BK943" s="88"/>
      <c r="BL943" s="88"/>
      <c r="BM943" s="88"/>
      <c r="BN943" s="88"/>
      <c r="BO943" s="88">
        <v>13.94</v>
      </c>
      <c r="BP943" s="88">
        <v>18.73</v>
      </c>
      <c r="BQ943" s="88"/>
      <c r="BR943" s="88"/>
      <c r="BS943" s="88">
        <v>19.7</v>
      </c>
      <c r="BT943" s="88">
        <v>19.32</v>
      </c>
      <c r="BU943" s="88"/>
      <c r="BV943" s="88">
        <v>19.829999999999998</v>
      </c>
      <c r="BW943" s="88">
        <v>20.21</v>
      </c>
      <c r="BX943" s="88"/>
      <c r="BY943" s="88"/>
      <c r="BZ943" s="88"/>
      <c r="CA943" s="88"/>
    </row>
    <row r="944" spans="2:79" s="10" customFormat="1" ht="15">
      <c r="B944" s="87">
        <v>43642</v>
      </c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>
        <v>13.33</v>
      </c>
      <c r="Q944" s="88">
        <v>13.6</v>
      </c>
      <c r="R944" s="88">
        <v>14.19</v>
      </c>
      <c r="S944" s="88"/>
      <c r="T944" s="88"/>
      <c r="U944" s="88"/>
      <c r="V944" s="88"/>
      <c r="W944" s="88"/>
      <c r="X944" s="88"/>
      <c r="Y944" s="88"/>
      <c r="Z944" s="88"/>
      <c r="AA944" s="88"/>
      <c r="AB944" s="88"/>
      <c r="AC944" s="88"/>
      <c r="AD944" s="88"/>
      <c r="AE944" s="88"/>
      <c r="AF944" s="88"/>
      <c r="AG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  <c r="AV944" s="88"/>
      <c r="AW944" s="88"/>
      <c r="AX944" s="88"/>
      <c r="AY944" s="88"/>
      <c r="AZ944" s="88"/>
      <c r="BA944" s="88"/>
      <c r="BB944" s="88"/>
      <c r="BC944" s="88"/>
      <c r="BD944" s="88"/>
      <c r="BE944" s="88"/>
      <c r="BF944" s="88"/>
      <c r="BG944" s="88"/>
      <c r="BH944" s="88"/>
      <c r="BI944" s="88"/>
      <c r="BJ944" s="88"/>
      <c r="BK944" s="88"/>
      <c r="BL944" s="88"/>
      <c r="BM944" s="88"/>
      <c r="BN944" s="88"/>
      <c r="BO944" s="88">
        <v>13.7</v>
      </c>
      <c r="BP944" s="88">
        <v>18.579999999999998</v>
      </c>
      <c r="BQ944" s="88"/>
      <c r="BR944" s="88"/>
      <c r="BS944" s="88">
        <v>19.95</v>
      </c>
      <c r="BT944" s="88">
        <v>19.3</v>
      </c>
      <c r="BU944" s="88"/>
      <c r="BV944" s="88">
        <v>19.98</v>
      </c>
      <c r="BW944" s="88">
        <v>20.170000000000002</v>
      </c>
      <c r="BX944" s="88"/>
      <c r="BY944" s="88"/>
      <c r="BZ944" s="88"/>
      <c r="CA944" s="88"/>
    </row>
    <row r="945" spans="2:79" s="10" customFormat="1" ht="15">
      <c r="B945" s="87">
        <v>43641</v>
      </c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>
        <v>13.34</v>
      </c>
      <c r="Q945" s="88">
        <v>13.65</v>
      </c>
      <c r="R945" s="88">
        <v>14.43</v>
      </c>
      <c r="S945" s="88"/>
      <c r="T945" s="88"/>
      <c r="U945" s="88"/>
      <c r="V945" s="88"/>
      <c r="W945" s="88"/>
      <c r="X945" s="88"/>
      <c r="Y945" s="88"/>
      <c r="Z945" s="88"/>
      <c r="AA945" s="88"/>
      <c r="AB945" s="88"/>
      <c r="AC945" s="88"/>
      <c r="AD945" s="88"/>
      <c r="AE945" s="88"/>
      <c r="AF945" s="88"/>
      <c r="AG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  <c r="AV945" s="88"/>
      <c r="AW945" s="88"/>
      <c r="AX945" s="88"/>
      <c r="AY945" s="88"/>
      <c r="AZ945" s="88"/>
      <c r="BA945" s="88"/>
      <c r="BB945" s="88"/>
      <c r="BC945" s="88"/>
      <c r="BD945" s="88"/>
      <c r="BE945" s="88"/>
      <c r="BF945" s="88"/>
      <c r="BG945" s="88"/>
      <c r="BH945" s="88"/>
      <c r="BI945" s="88"/>
      <c r="BJ945" s="88"/>
      <c r="BK945" s="88"/>
      <c r="BL945" s="88"/>
      <c r="BM945" s="88"/>
      <c r="BN945" s="88"/>
      <c r="BO945" s="88">
        <v>13.8</v>
      </c>
      <c r="BP945" s="88">
        <v>18.489999999999998</v>
      </c>
      <c r="BQ945" s="88"/>
      <c r="BR945" s="88"/>
      <c r="BS945" s="88">
        <v>19.850000000000001</v>
      </c>
      <c r="BT945" s="88">
        <v>19.190000000000001</v>
      </c>
      <c r="BU945" s="88"/>
      <c r="BV945" s="88">
        <v>19.93</v>
      </c>
      <c r="BW945" s="88">
        <v>20.18</v>
      </c>
      <c r="BX945" s="88"/>
      <c r="BY945" s="88"/>
      <c r="BZ945" s="88"/>
      <c r="CA945" s="88"/>
    </row>
    <row r="946" spans="2:79" s="10" customFormat="1" ht="15">
      <c r="B946" s="87">
        <v>43640</v>
      </c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>
        <v>13.5</v>
      </c>
      <c r="Q946" s="88">
        <v>13.73</v>
      </c>
      <c r="R946" s="88">
        <v>14.8</v>
      </c>
      <c r="S946" s="88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88"/>
      <c r="AG946" s="88"/>
      <c r="AH946" s="88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  <c r="AV946" s="88"/>
      <c r="AW946" s="88"/>
      <c r="AX946" s="88"/>
      <c r="AY946" s="88"/>
      <c r="AZ946" s="88"/>
      <c r="BA946" s="88"/>
      <c r="BB946" s="88"/>
      <c r="BC946" s="88"/>
      <c r="BD946" s="88"/>
      <c r="BE946" s="88"/>
      <c r="BF946" s="88"/>
      <c r="BG946" s="88"/>
      <c r="BH946" s="88"/>
      <c r="BI946" s="88"/>
      <c r="BJ946" s="88"/>
      <c r="BK946" s="88"/>
      <c r="BL946" s="88"/>
      <c r="BM946" s="88"/>
      <c r="BN946" s="88"/>
      <c r="BO946" s="88">
        <v>14</v>
      </c>
      <c r="BP946" s="88">
        <v>18.809999999999999</v>
      </c>
      <c r="BQ946" s="88"/>
      <c r="BR946" s="88"/>
      <c r="BS946" s="88">
        <v>20.3</v>
      </c>
      <c r="BT946" s="88">
        <v>19.489999999999998</v>
      </c>
      <c r="BU946" s="88"/>
      <c r="BV946" s="88">
        <v>20.13</v>
      </c>
      <c r="BW946" s="88">
        <v>20.37</v>
      </c>
      <c r="BX946" s="88"/>
      <c r="BY946" s="88"/>
      <c r="BZ946" s="88"/>
      <c r="CA946" s="88"/>
    </row>
    <row r="947" spans="2:79" s="10" customFormat="1" ht="15">
      <c r="B947" s="87">
        <v>43637</v>
      </c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>
        <v>12.99</v>
      </c>
      <c r="Q947" s="88">
        <v>13.33</v>
      </c>
      <c r="R947" s="88">
        <v>14.26</v>
      </c>
      <c r="S947" s="88"/>
      <c r="T947" s="88"/>
      <c r="U947" s="88"/>
      <c r="V947" s="88"/>
      <c r="W947" s="88"/>
      <c r="X947" s="88"/>
      <c r="Y947" s="88"/>
      <c r="Z947" s="88"/>
      <c r="AA947" s="88"/>
      <c r="AB947" s="88"/>
      <c r="AC947" s="88"/>
      <c r="AD947" s="88"/>
      <c r="AE947" s="88"/>
      <c r="AF947" s="88"/>
      <c r="AG947" s="88"/>
      <c r="AH947" s="88"/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88"/>
      <c r="AV947" s="88"/>
      <c r="AW947" s="88"/>
      <c r="AX947" s="88"/>
      <c r="AY947" s="88"/>
      <c r="AZ947" s="88"/>
      <c r="BA947" s="88"/>
      <c r="BB947" s="88"/>
      <c r="BC947" s="88"/>
      <c r="BD947" s="88"/>
      <c r="BE947" s="88"/>
      <c r="BF947" s="88"/>
      <c r="BG947" s="88"/>
      <c r="BH947" s="88"/>
      <c r="BI947" s="88"/>
      <c r="BJ947" s="88"/>
      <c r="BK947" s="88"/>
      <c r="BL947" s="88"/>
      <c r="BM947" s="88"/>
      <c r="BN947" s="88"/>
      <c r="BO947" s="88">
        <v>13.52</v>
      </c>
      <c r="BP947" s="88">
        <v>18.850000000000001</v>
      </c>
      <c r="BQ947" s="88"/>
      <c r="BR947" s="88"/>
      <c r="BS947" s="88">
        <v>20.079999999999998</v>
      </c>
      <c r="BT947" s="88">
        <v>19.29</v>
      </c>
      <c r="BU947" s="88"/>
      <c r="BV947" s="88">
        <v>19.989999999999998</v>
      </c>
      <c r="BW947" s="88">
        <v>20.190000000000001</v>
      </c>
      <c r="BX947" s="88"/>
      <c r="BY947" s="88"/>
      <c r="BZ947" s="88"/>
      <c r="CA947" s="88"/>
    </row>
    <row r="948" spans="2:79" s="10" customFormat="1" ht="15">
      <c r="B948" s="87">
        <v>43636</v>
      </c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>
        <v>12.98</v>
      </c>
      <c r="Q948" s="88">
        <v>13.32</v>
      </c>
      <c r="R948" s="88">
        <v>13.76</v>
      </c>
      <c r="S948" s="88"/>
      <c r="T948" s="88"/>
      <c r="U948" s="88"/>
      <c r="V948" s="88"/>
      <c r="W948" s="88"/>
      <c r="X948" s="88"/>
      <c r="Y948" s="88"/>
      <c r="Z948" s="88"/>
      <c r="AA948" s="88"/>
      <c r="AB948" s="88"/>
      <c r="AC948" s="88"/>
      <c r="AD948" s="88"/>
      <c r="AE948" s="88"/>
      <c r="AF948" s="88"/>
      <c r="AG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  <c r="AV948" s="88"/>
      <c r="AW948" s="88"/>
      <c r="AX948" s="88"/>
      <c r="AY948" s="88"/>
      <c r="AZ948" s="88"/>
      <c r="BA948" s="88"/>
      <c r="BB948" s="88"/>
      <c r="BC948" s="88"/>
      <c r="BD948" s="88"/>
      <c r="BE948" s="88"/>
      <c r="BF948" s="88"/>
      <c r="BG948" s="88"/>
      <c r="BH948" s="88"/>
      <c r="BI948" s="88"/>
      <c r="BJ948" s="88"/>
      <c r="BK948" s="88"/>
      <c r="BL948" s="88"/>
      <c r="BM948" s="88"/>
      <c r="BN948" s="88"/>
      <c r="BO948" s="88">
        <v>13.35</v>
      </c>
      <c r="BP948" s="88">
        <v>18.45</v>
      </c>
      <c r="BQ948" s="88"/>
      <c r="BR948" s="88"/>
      <c r="BS948" s="88">
        <v>19.75</v>
      </c>
      <c r="BT948" s="88">
        <v>19.04</v>
      </c>
      <c r="BU948" s="88"/>
      <c r="BV948" s="88">
        <v>19.68</v>
      </c>
      <c r="BW948" s="88">
        <v>20.03</v>
      </c>
      <c r="BX948" s="88"/>
      <c r="BY948" s="88"/>
      <c r="BZ948" s="88"/>
      <c r="CA948" s="88"/>
    </row>
    <row r="949" spans="2:79" s="10" customFormat="1" ht="15">
      <c r="B949" s="87">
        <v>43635</v>
      </c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>
        <v>13.11</v>
      </c>
      <c r="Q949" s="88">
        <v>13.19</v>
      </c>
      <c r="R949" s="88">
        <v>13.92</v>
      </c>
      <c r="S949" s="88"/>
      <c r="T949" s="88"/>
      <c r="U949" s="88"/>
      <c r="V949" s="88"/>
      <c r="W949" s="88"/>
      <c r="X949" s="88"/>
      <c r="Y949" s="88"/>
      <c r="Z949" s="88"/>
      <c r="AA949" s="88"/>
      <c r="AB949" s="88"/>
      <c r="AC949" s="88"/>
      <c r="AD949" s="88"/>
      <c r="AE949" s="88"/>
      <c r="AF949" s="88"/>
      <c r="AG949" s="88"/>
      <c r="AH949" s="88"/>
      <c r="AI949" s="88"/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88"/>
      <c r="AV949" s="88"/>
      <c r="AW949" s="88"/>
      <c r="AX949" s="88"/>
      <c r="AY949" s="88"/>
      <c r="AZ949" s="88"/>
      <c r="BA949" s="88"/>
      <c r="BB949" s="88"/>
      <c r="BC949" s="88"/>
      <c r="BD949" s="88"/>
      <c r="BE949" s="88"/>
      <c r="BF949" s="88"/>
      <c r="BG949" s="88"/>
      <c r="BH949" s="88"/>
      <c r="BI949" s="88"/>
      <c r="BJ949" s="88"/>
      <c r="BK949" s="88"/>
      <c r="BL949" s="88"/>
      <c r="BM949" s="88"/>
      <c r="BN949" s="88"/>
      <c r="BO949" s="88">
        <v>13.4</v>
      </c>
      <c r="BP949" s="88">
        <v>18.34</v>
      </c>
      <c r="BQ949" s="88"/>
      <c r="BR949" s="88"/>
      <c r="BS949" s="88">
        <v>19.649999999999999</v>
      </c>
      <c r="BT949" s="88">
        <v>18.850000000000001</v>
      </c>
      <c r="BU949" s="88"/>
      <c r="BV949" s="88">
        <v>19.48</v>
      </c>
      <c r="BW949" s="88">
        <v>19.57</v>
      </c>
      <c r="BX949" s="88"/>
      <c r="BY949" s="88"/>
      <c r="BZ949" s="88"/>
      <c r="CA949" s="88"/>
    </row>
    <row r="950" spans="2:79" s="10" customFormat="1" ht="15">
      <c r="B950" s="87">
        <v>43634</v>
      </c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>
        <v>13.33</v>
      </c>
      <c r="Q950" s="88">
        <v>13.72</v>
      </c>
      <c r="R950" s="88">
        <v>14.22</v>
      </c>
      <c r="S950" s="88"/>
      <c r="T950" s="88"/>
      <c r="U950" s="88"/>
      <c r="V950" s="88"/>
      <c r="W950" s="88"/>
      <c r="X950" s="88"/>
      <c r="Y950" s="88"/>
      <c r="Z950" s="88"/>
      <c r="AA950" s="88"/>
      <c r="AB950" s="88"/>
      <c r="AC950" s="88"/>
      <c r="AD950" s="88"/>
      <c r="AE950" s="88"/>
      <c r="AF950" s="88"/>
      <c r="AG950" s="88"/>
      <c r="AH950" s="88"/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  <c r="AV950" s="88"/>
      <c r="AW950" s="88"/>
      <c r="AX950" s="88"/>
      <c r="AY950" s="88"/>
      <c r="AZ950" s="88"/>
      <c r="BA950" s="88"/>
      <c r="BB950" s="88"/>
      <c r="BC950" s="88"/>
      <c r="BD950" s="88"/>
      <c r="BE950" s="88"/>
      <c r="BF950" s="88"/>
      <c r="BG950" s="88"/>
      <c r="BH950" s="88"/>
      <c r="BI950" s="88"/>
      <c r="BJ950" s="88"/>
      <c r="BK950" s="88"/>
      <c r="BL950" s="88"/>
      <c r="BM950" s="88"/>
      <c r="BN950" s="88"/>
      <c r="BO950" s="88">
        <v>13.75</v>
      </c>
      <c r="BP950" s="88">
        <v>19.190000000000001</v>
      </c>
      <c r="BQ950" s="88"/>
      <c r="BR950" s="88"/>
      <c r="BS950" s="88">
        <v>19.95</v>
      </c>
      <c r="BT950" s="88">
        <v>19.46</v>
      </c>
      <c r="BU950" s="88"/>
      <c r="BV950" s="88">
        <v>19.63</v>
      </c>
      <c r="BW950" s="88">
        <v>19.95</v>
      </c>
      <c r="BX950" s="88"/>
      <c r="BY950" s="88"/>
      <c r="BZ950" s="88"/>
      <c r="CA950" s="88"/>
    </row>
    <row r="951" spans="2:79" s="10" customFormat="1" ht="15">
      <c r="B951" s="87">
        <v>43633</v>
      </c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>
        <v>13.81</v>
      </c>
      <c r="Q951" s="88">
        <v>13.75</v>
      </c>
      <c r="R951" s="88">
        <v>14.61</v>
      </c>
      <c r="S951" s="88"/>
      <c r="T951" s="88"/>
      <c r="U951" s="88"/>
      <c r="V951" s="88"/>
      <c r="W951" s="88"/>
      <c r="X951" s="88"/>
      <c r="Y951" s="88"/>
      <c r="Z951" s="88"/>
      <c r="AA951" s="88"/>
      <c r="AB951" s="88"/>
      <c r="AC951" s="88"/>
      <c r="AD951" s="88"/>
      <c r="AE951" s="88"/>
      <c r="AF951" s="88"/>
      <c r="AG951" s="88"/>
      <c r="AH951" s="88"/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  <c r="AV951" s="88"/>
      <c r="AW951" s="88"/>
      <c r="AX951" s="88"/>
      <c r="AY951" s="88"/>
      <c r="AZ951" s="88"/>
      <c r="BA951" s="88"/>
      <c r="BB951" s="88"/>
      <c r="BC951" s="88"/>
      <c r="BD951" s="88"/>
      <c r="BE951" s="88"/>
      <c r="BF951" s="88"/>
      <c r="BG951" s="88"/>
      <c r="BH951" s="88"/>
      <c r="BI951" s="88"/>
      <c r="BJ951" s="88"/>
      <c r="BK951" s="88"/>
      <c r="BL951" s="88"/>
      <c r="BM951" s="88"/>
      <c r="BN951" s="88"/>
      <c r="BO951" s="88">
        <v>14.05</v>
      </c>
      <c r="BP951" s="88">
        <v>18.809999999999999</v>
      </c>
      <c r="BQ951" s="88"/>
      <c r="BR951" s="88"/>
      <c r="BS951" s="88">
        <v>20.2</v>
      </c>
      <c r="BT951" s="88">
        <v>19.45</v>
      </c>
      <c r="BU951" s="88"/>
      <c r="BV951" s="88">
        <v>19.829999999999998</v>
      </c>
      <c r="BW951" s="88">
        <v>19.93</v>
      </c>
      <c r="BX951" s="88"/>
      <c r="BY951" s="88"/>
      <c r="BZ951" s="88"/>
      <c r="CA951" s="88"/>
    </row>
    <row r="952" spans="2:79" s="10" customFormat="1" ht="15">
      <c r="B952" s="87">
        <v>43630</v>
      </c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>
        <v>13.7</v>
      </c>
      <c r="Q952" s="88">
        <v>13.81</v>
      </c>
      <c r="R952" s="88">
        <v>15.06</v>
      </c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D952" s="88"/>
      <c r="AE952" s="88"/>
      <c r="AF952" s="88"/>
      <c r="AG952" s="88"/>
      <c r="AH952" s="88"/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  <c r="AV952" s="88"/>
      <c r="AW952" s="88"/>
      <c r="AX952" s="88"/>
      <c r="AY952" s="88"/>
      <c r="AZ952" s="88"/>
      <c r="BA952" s="88"/>
      <c r="BB952" s="88"/>
      <c r="BC952" s="88"/>
      <c r="BD952" s="88"/>
      <c r="BE952" s="88"/>
      <c r="BF952" s="88"/>
      <c r="BG952" s="88"/>
      <c r="BH952" s="88"/>
      <c r="BI952" s="88"/>
      <c r="BJ952" s="88"/>
      <c r="BK952" s="88"/>
      <c r="BL952" s="88"/>
      <c r="BM952" s="88"/>
      <c r="BN952" s="88"/>
      <c r="BO952" s="88">
        <v>14.18</v>
      </c>
      <c r="BP952" s="88">
        <v>19.149999999999999</v>
      </c>
      <c r="BQ952" s="88"/>
      <c r="BR952" s="88"/>
      <c r="BS952" s="88">
        <v>20.100000000000001</v>
      </c>
      <c r="BT952" s="88">
        <v>19.43</v>
      </c>
      <c r="BU952" s="88"/>
      <c r="BV952" s="88">
        <v>19.79</v>
      </c>
      <c r="BW952" s="88">
        <v>19.86</v>
      </c>
      <c r="BX952" s="88"/>
      <c r="BY952" s="88"/>
      <c r="BZ952" s="88"/>
      <c r="CA952" s="88"/>
    </row>
    <row r="953" spans="2:79" s="10" customFormat="1" ht="15">
      <c r="B953" s="87">
        <v>43629</v>
      </c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>
        <v>13.7</v>
      </c>
      <c r="Q953" s="88">
        <v>13.87</v>
      </c>
      <c r="R953" s="88">
        <v>14.69</v>
      </c>
      <c r="S953" s="88"/>
      <c r="T953" s="88"/>
      <c r="U953" s="88"/>
      <c r="V953" s="88"/>
      <c r="W953" s="88"/>
      <c r="X953" s="88"/>
      <c r="Y953" s="88"/>
      <c r="Z953" s="88"/>
      <c r="AA953" s="88"/>
      <c r="AB953" s="88"/>
      <c r="AC953" s="88"/>
      <c r="AD953" s="88"/>
      <c r="AE953" s="88"/>
      <c r="AF953" s="88"/>
      <c r="AG953" s="88"/>
      <c r="AH953" s="88"/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  <c r="AV953" s="88"/>
      <c r="AW953" s="88"/>
      <c r="AX953" s="88"/>
      <c r="AY953" s="88"/>
      <c r="AZ953" s="88"/>
      <c r="BA953" s="88"/>
      <c r="BB953" s="88"/>
      <c r="BC953" s="88"/>
      <c r="BD953" s="88"/>
      <c r="BE953" s="88"/>
      <c r="BF953" s="88"/>
      <c r="BG953" s="88"/>
      <c r="BH953" s="88"/>
      <c r="BI953" s="88"/>
      <c r="BJ953" s="88"/>
      <c r="BK953" s="88"/>
      <c r="BL953" s="88"/>
      <c r="BM953" s="88"/>
      <c r="BN953" s="88"/>
      <c r="BO953" s="88">
        <v>14.08</v>
      </c>
      <c r="BP953" s="88">
        <v>19.190000000000001</v>
      </c>
      <c r="BQ953" s="88"/>
      <c r="BR953" s="88"/>
      <c r="BS953" s="88">
        <v>20.45</v>
      </c>
      <c r="BT953" s="88">
        <v>19.61</v>
      </c>
      <c r="BU953" s="88"/>
      <c r="BV953" s="88">
        <v>20.03</v>
      </c>
      <c r="BW953" s="88">
        <v>20</v>
      </c>
      <c r="BX953" s="88"/>
      <c r="BY953" s="88"/>
      <c r="BZ953" s="88"/>
      <c r="CA953" s="88"/>
    </row>
    <row r="954" spans="2:79" s="10" customFormat="1" ht="15">
      <c r="B954" s="87">
        <v>43628</v>
      </c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>
        <v>13.36</v>
      </c>
      <c r="Q954" s="88">
        <v>13.68</v>
      </c>
      <c r="R954" s="88">
        <v>15.08</v>
      </c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D954" s="88"/>
      <c r="AE954" s="88"/>
      <c r="AF954" s="88"/>
      <c r="AG954" s="88"/>
      <c r="AH954" s="88"/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  <c r="AV954" s="88"/>
      <c r="AW954" s="88"/>
      <c r="AX954" s="88"/>
      <c r="AY954" s="88"/>
      <c r="AZ954" s="88"/>
      <c r="BA954" s="88"/>
      <c r="BB954" s="88"/>
      <c r="BC954" s="88"/>
      <c r="BD954" s="88"/>
      <c r="BE954" s="88"/>
      <c r="BF954" s="88"/>
      <c r="BG954" s="88"/>
      <c r="BH954" s="88"/>
      <c r="BI954" s="88"/>
      <c r="BJ954" s="88"/>
      <c r="BK954" s="88"/>
      <c r="BL954" s="88"/>
      <c r="BM954" s="88"/>
      <c r="BN954" s="88"/>
      <c r="BO954" s="88">
        <v>14.03</v>
      </c>
      <c r="BP954" s="88">
        <v>19.149999999999999</v>
      </c>
      <c r="BQ954" s="88"/>
      <c r="BR954" s="88"/>
      <c r="BS954" s="88">
        <v>20.399999999999999</v>
      </c>
      <c r="BT954" s="88">
        <v>19.5</v>
      </c>
      <c r="BU954" s="88"/>
      <c r="BV954" s="88">
        <v>19.93</v>
      </c>
      <c r="BW954" s="88">
        <v>19.88</v>
      </c>
      <c r="BX954" s="88"/>
      <c r="BY954" s="88"/>
      <c r="BZ954" s="88"/>
      <c r="CA954" s="88"/>
    </row>
    <row r="955" spans="2:79" s="10" customFormat="1" ht="15">
      <c r="B955" s="87">
        <v>43627</v>
      </c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>
        <v>13.72</v>
      </c>
      <c r="Q955" s="88">
        <v>13.83</v>
      </c>
      <c r="R955" s="88">
        <v>14.89</v>
      </c>
      <c r="S955" s="88"/>
      <c r="T955" s="88"/>
      <c r="U955" s="88"/>
      <c r="V955" s="88"/>
      <c r="W955" s="88"/>
      <c r="X955" s="88"/>
      <c r="Y955" s="88"/>
      <c r="Z955" s="88"/>
      <c r="AA955" s="88"/>
      <c r="AB955" s="88"/>
      <c r="AC955" s="88"/>
      <c r="AD955" s="88"/>
      <c r="AE955" s="88"/>
      <c r="AF955" s="88"/>
      <c r="AG955" s="88"/>
      <c r="AH955" s="88"/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  <c r="AV955" s="88"/>
      <c r="AW955" s="88"/>
      <c r="AX955" s="88"/>
      <c r="AY955" s="88"/>
      <c r="AZ955" s="88"/>
      <c r="BA955" s="88"/>
      <c r="BB955" s="88"/>
      <c r="BC955" s="88"/>
      <c r="BD955" s="88"/>
      <c r="BE955" s="88"/>
      <c r="BF955" s="88"/>
      <c r="BG955" s="88"/>
      <c r="BH955" s="88"/>
      <c r="BI955" s="88"/>
      <c r="BJ955" s="88"/>
      <c r="BK955" s="88"/>
      <c r="BL955" s="88"/>
      <c r="BM955" s="88"/>
      <c r="BN955" s="88"/>
      <c r="BO955" s="88">
        <v>14.14</v>
      </c>
      <c r="BP955" s="88">
        <v>19.190000000000001</v>
      </c>
      <c r="BQ955" s="88"/>
      <c r="BR955" s="88"/>
      <c r="BS955" s="88">
        <v>20.55</v>
      </c>
      <c r="BT955" s="88">
        <v>19.510000000000002</v>
      </c>
      <c r="BU955" s="88"/>
      <c r="BV955" s="88">
        <v>19.93</v>
      </c>
      <c r="BW955" s="88">
        <v>19.829999999999998</v>
      </c>
      <c r="BX955" s="88"/>
      <c r="BY955" s="88"/>
      <c r="BZ955" s="88"/>
      <c r="CA955" s="88"/>
    </row>
    <row r="956" spans="2:79" s="10" customFormat="1" ht="15">
      <c r="B956" s="87">
        <v>43626</v>
      </c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>
        <v>13.8</v>
      </c>
      <c r="Q956" s="88">
        <v>14.02</v>
      </c>
      <c r="R956" s="88">
        <v>15.87</v>
      </c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D956" s="88"/>
      <c r="AE956" s="88"/>
      <c r="AF956" s="88"/>
      <c r="AG956" s="88"/>
      <c r="AH956" s="88"/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  <c r="AV956" s="88"/>
      <c r="AW956" s="88"/>
      <c r="AX956" s="88"/>
      <c r="AY956" s="88"/>
      <c r="AZ956" s="88"/>
      <c r="BA956" s="88"/>
      <c r="BB956" s="88"/>
      <c r="BC956" s="88"/>
      <c r="BD956" s="88"/>
      <c r="BE956" s="88"/>
      <c r="BF956" s="88"/>
      <c r="BG956" s="88"/>
      <c r="BH956" s="88"/>
      <c r="BI956" s="88"/>
      <c r="BJ956" s="88"/>
      <c r="BK956" s="88"/>
      <c r="BL956" s="88"/>
      <c r="BM956" s="88"/>
      <c r="BN956" s="88"/>
      <c r="BO956" s="88">
        <v>14.55</v>
      </c>
      <c r="BP956" s="88">
        <v>19.940000000000001</v>
      </c>
      <c r="BQ956" s="88"/>
      <c r="BR956" s="88"/>
      <c r="BS956" s="88">
        <v>20.75</v>
      </c>
      <c r="BT956" s="88">
        <v>20.12</v>
      </c>
      <c r="BU956" s="88"/>
      <c r="BV956" s="88">
        <v>20.53</v>
      </c>
      <c r="BW956" s="88">
        <v>20.43</v>
      </c>
      <c r="BX956" s="88"/>
      <c r="BY956" s="88"/>
      <c r="BZ956" s="88"/>
      <c r="CA956" s="88"/>
    </row>
    <row r="957" spans="2:79" s="10" customFormat="1" ht="15">
      <c r="B957" s="87">
        <v>43623</v>
      </c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>
        <v>13.65</v>
      </c>
      <c r="Q957" s="88">
        <v>13.86</v>
      </c>
      <c r="R957" s="88">
        <v>15.03</v>
      </c>
      <c r="S957" s="88"/>
      <c r="T957" s="88"/>
      <c r="U957" s="88"/>
      <c r="V957" s="88"/>
      <c r="W957" s="88"/>
      <c r="X957" s="88"/>
      <c r="Y957" s="88"/>
      <c r="Z957" s="88"/>
      <c r="AA957" s="88"/>
      <c r="AB957" s="88"/>
      <c r="AC957" s="88"/>
      <c r="AD957" s="88"/>
      <c r="AE957" s="88"/>
      <c r="AF957" s="88"/>
      <c r="AG957" s="88"/>
      <c r="AH957" s="88"/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  <c r="AV957" s="88"/>
      <c r="AW957" s="88"/>
      <c r="AX957" s="88"/>
      <c r="AY957" s="88"/>
      <c r="AZ957" s="88"/>
      <c r="BA957" s="88"/>
      <c r="BB957" s="88"/>
      <c r="BC957" s="88"/>
      <c r="BD957" s="88"/>
      <c r="BE957" s="88"/>
      <c r="BF957" s="88"/>
      <c r="BG957" s="88"/>
      <c r="BH957" s="88"/>
      <c r="BI957" s="88"/>
      <c r="BJ957" s="88"/>
      <c r="BK957" s="88"/>
      <c r="BL957" s="88"/>
      <c r="BM957" s="88"/>
      <c r="BN957" s="88"/>
      <c r="BO957" s="88">
        <v>14.17</v>
      </c>
      <c r="BP957" s="88">
        <v>19.600000000000001</v>
      </c>
      <c r="BQ957" s="88"/>
      <c r="BR957" s="88"/>
      <c r="BS957" s="88">
        <v>20.6</v>
      </c>
      <c r="BT957" s="88">
        <v>19.75</v>
      </c>
      <c r="BU957" s="88"/>
      <c r="BV957" s="88">
        <v>20.2</v>
      </c>
      <c r="BW957" s="88">
        <v>20.09</v>
      </c>
      <c r="BX957" s="88"/>
      <c r="BY957" s="88"/>
      <c r="BZ957" s="88"/>
      <c r="CA957" s="88"/>
    </row>
    <row r="958" spans="2:79" s="10" customFormat="1" ht="15">
      <c r="B958" s="87">
        <v>43622</v>
      </c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>
        <v>13.63</v>
      </c>
      <c r="Q958" s="88">
        <v>13.63</v>
      </c>
      <c r="R958" s="88">
        <v>14.55</v>
      </c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D958" s="88"/>
      <c r="AE958" s="88"/>
      <c r="AF958" s="88"/>
      <c r="AG958" s="88"/>
      <c r="AH958" s="88"/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  <c r="AV958" s="88"/>
      <c r="AW958" s="88"/>
      <c r="AX958" s="88"/>
      <c r="AY958" s="88"/>
      <c r="AZ958" s="88"/>
      <c r="BA958" s="88"/>
      <c r="BB958" s="88"/>
      <c r="BC958" s="88"/>
      <c r="BD958" s="88"/>
      <c r="BE958" s="88"/>
      <c r="BF958" s="88"/>
      <c r="BG958" s="88"/>
      <c r="BH958" s="88"/>
      <c r="BI958" s="88"/>
      <c r="BJ958" s="88"/>
      <c r="BK958" s="88"/>
      <c r="BL958" s="88"/>
      <c r="BM958" s="88"/>
      <c r="BN958" s="88"/>
      <c r="BO958" s="88">
        <v>13.93</v>
      </c>
      <c r="BP958" s="88">
        <v>19.5</v>
      </c>
      <c r="BQ958" s="88"/>
      <c r="BR958" s="88"/>
      <c r="BS958" s="88">
        <v>20.05</v>
      </c>
      <c r="BT958" s="88">
        <v>19.149999999999999</v>
      </c>
      <c r="BU958" s="88"/>
      <c r="BV958" s="88">
        <v>19.7</v>
      </c>
      <c r="BW958" s="88">
        <v>19.760000000000002</v>
      </c>
      <c r="BX958" s="88"/>
      <c r="BY958" s="88"/>
      <c r="BZ958" s="88"/>
      <c r="CA958" s="88"/>
    </row>
    <row r="959" spans="2:79" s="10" customFormat="1" ht="15">
      <c r="B959" s="87">
        <v>43621</v>
      </c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>
        <v>13.85</v>
      </c>
      <c r="Q959" s="88">
        <v>13.93</v>
      </c>
      <c r="R959" s="88">
        <v>14.66</v>
      </c>
      <c r="S959" s="88"/>
      <c r="T959" s="88"/>
      <c r="U959" s="88"/>
      <c r="V959" s="88"/>
      <c r="W959" s="88"/>
      <c r="X959" s="88"/>
      <c r="Y959" s="88"/>
      <c r="Z959" s="88"/>
      <c r="AA959" s="88"/>
      <c r="AB959" s="88"/>
      <c r="AC959" s="88"/>
      <c r="AD959" s="88"/>
      <c r="AE959" s="88"/>
      <c r="AF959" s="88"/>
      <c r="AG959" s="88"/>
      <c r="AH959" s="88"/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  <c r="AV959" s="88"/>
      <c r="AW959" s="88"/>
      <c r="AX959" s="88"/>
      <c r="AY959" s="88"/>
      <c r="AZ959" s="88"/>
      <c r="BA959" s="88"/>
      <c r="BB959" s="88"/>
      <c r="BC959" s="88"/>
      <c r="BD959" s="88"/>
      <c r="BE959" s="88"/>
      <c r="BF959" s="88"/>
      <c r="BG959" s="88"/>
      <c r="BH959" s="88"/>
      <c r="BI959" s="88"/>
      <c r="BJ959" s="88"/>
      <c r="BK959" s="88"/>
      <c r="BL959" s="88"/>
      <c r="BM959" s="88"/>
      <c r="BN959" s="88"/>
      <c r="BO959" s="88">
        <v>14.14</v>
      </c>
      <c r="BP959" s="88">
        <v>19.5</v>
      </c>
      <c r="BQ959" s="88"/>
      <c r="BR959" s="88"/>
      <c r="BS959" s="88">
        <v>19.8</v>
      </c>
      <c r="BT959" s="88">
        <v>19.18</v>
      </c>
      <c r="BU959" s="88"/>
      <c r="BV959" s="88">
        <v>19.71</v>
      </c>
      <c r="BW959" s="88">
        <v>19.690000000000001</v>
      </c>
      <c r="BX959" s="88"/>
      <c r="BY959" s="88"/>
      <c r="BZ959" s="88"/>
      <c r="CA959" s="88"/>
    </row>
    <row r="960" spans="2:79" s="10" customFormat="1" ht="15">
      <c r="B960" s="87">
        <v>43620</v>
      </c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>
        <v>14.05</v>
      </c>
      <c r="Q960" s="88">
        <v>13.8</v>
      </c>
      <c r="R960" s="88">
        <v>15.38</v>
      </c>
      <c r="S960" s="88"/>
      <c r="T960" s="88"/>
      <c r="U960" s="88"/>
      <c r="V960" s="88"/>
      <c r="W960" s="88"/>
      <c r="X960" s="88"/>
      <c r="Y960" s="88"/>
      <c r="Z960" s="88"/>
      <c r="AA960" s="88"/>
      <c r="AB960" s="88"/>
      <c r="AC960" s="88"/>
      <c r="AD960" s="88"/>
      <c r="AE960" s="88"/>
      <c r="AF960" s="88"/>
      <c r="AG960" s="88"/>
      <c r="AH960" s="88"/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88"/>
      <c r="AV960" s="88"/>
      <c r="AW960" s="88"/>
      <c r="AX960" s="88"/>
      <c r="AY960" s="88"/>
      <c r="AZ960" s="88"/>
      <c r="BA960" s="88"/>
      <c r="BB960" s="88"/>
      <c r="BC960" s="88"/>
      <c r="BD960" s="88"/>
      <c r="BE960" s="88"/>
      <c r="BF960" s="88"/>
      <c r="BG960" s="88"/>
      <c r="BH960" s="88"/>
      <c r="BI960" s="88"/>
      <c r="BJ960" s="88"/>
      <c r="BK960" s="88"/>
      <c r="BL960" s="88"/>
      <c r="BM960" s="88"/>
      <c r="BN960" s="88"/>
      <c r="BO960" s="88">
        <v>14.4</v>
      </c>
      <c r="BP960" s="88">
        <v>19.37</v>
      </c>
      <c r="BQ960" s="88"/>
      <c r="BR960" s="88"/>
      <c r="BS960" s="88">
        <v>20.3</v>
      </c>
      <c r="BT960" s="88">
        <v>19.350000000000001</v>
      </c>
      <c r="BU960" s="88"/>
      <c r="BV960" s="88">
        <v>19.829999999999998</v>
      </c>
      <c r="BW960" s="88">
        <v>20.48</v>
      </c>
      <c r="BX960" s="88"/>
      <c r="BY960" s="88"/>
      <c r="BZ960" s="88"/>
      <c r="CA960" s="88"/>
    </row>
    <row r="961" spans="2:79" s="10" customFormat="1" ht="15">
      <c r="B961" s="87">
        <v>43619</v>
      </c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>
        <v>13.57</v>
      </c>
      <c r="Q961" s="88">
        <v>13.77</v>
      </c>
      <c r="R961" s="88">
        <v>14.99</v>
      </c>
      <c r="S961" s="88"/>
      <c r="T961" s="88"/>
      <c r="U961" s="88"/>
      <c r="V961" s="88"/>
      <c r="W961" s="88"/>
      <c r="X961" s="88"/>
      <c r="Y961" s="88"/>
      <c r="Z961" s="88"/>
      <c r="AA961" s="88"/>
      <c r="AB961" s="88"/>
      <c r="AC961" s="88"/>
      <c r="AD961" s="88"/>
      <c r="AE961" s="88"/>
      <c r="AF961" s="88"/>
      <c r="AG961" s="88"/>
      <c r="AH961" s="88"/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  <c r="AV961" s="88"/>
      <c r="AW961" s="88"/>
      <c r="AX961" s="88"/>
      <c r="AY961" s="88"/>
      <c r="AZ961" s="88"/>
      <c r="BA961" s="88"/>
      <c r="BB961" s="88"/>
      <c r="BC961" s="88"/>
      <c r="BD961" s="88"/>
      <c r="BE961" s="88"/>
      <c r="BF961" s="88"/>
      <c r="BG961" s="88"/>
      <c r="BH961" s="88"/>
      <c r="BI961" s="88"/>
      <c r="BJ961" s="88"/>
      <c r="BK961" s="88"/>
      <c r="BL961" s="88"/>
      <c r="BM961" s="88"/>
      <c r="BN961" s="88"/>
      <c r="BO961" s="88">
        <v>14.1</v>
      </c>
      <c r="BP961" s="88">
        <v>19.22</v>
      </c>
      <c r="BQ961" s="88"/>
      <c r="BR961" s="88"/>
      <c r="BS961" s="88">
        <v>20.399999999999999</v>
      </c>
      <c r="BT961" s="88">
        <v>19.37</v>
      </c>
      <c r="BU961" s="88"/>
      <c r="BV961" s="88">
        <v>19.78</v>
      </c>
      <c r="BW961" s="88">
        <v>20.21</v>
      </c>
      <c r="BX961" s="88"/>
      <c r="BY961" s="88"/>
      <c r="BZ961" s="88"/>
      <c r="CA961" s="88"/>
    </row>
    <row r="962" spans="2:79" s="10" customFormat="1" ht="15">
      <c r="B962" s="87">
        <v>43616</v>
      </c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>
        <v>13.28</v>
      </c>
      <c r="P962" s="88">
        <v>13.4</v>
      </c>
      <c r="Q962" s="88">
        <v>14.54</v>
      </c>
      <c r="R962" s="88"/>
      <c r="S962" s="88"/>
      <c r="T962" s="88"/>
      <c r="U962" s="88"/>
      <c r="V962" s="88"/>
      <c r="W962" s="88"/>
      <c r="X962" s="88"/>
      <c r="Y962" s="88"/>
      <c r="Z962" s="88"/>
      <c r="AA962" s="88"/>
      <c r="AB962" s="88"/>
      <c r="AC962" s="88"/>
      <c r="AD962" s="88"/>
      <c r="AE962" s="88"/>
      <c r="AF962" s="88"/>
      <c r="AG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  <c r="AV962" s="88"/>
      <c r="AW962" s="88"/>
      <c r="AX962" s="88"/>
      <c r="AY962" s="88"/>
      <c r="AZ962" s="88"/>
      <c r="BA962" s="88"/>
      <c r="BB962" s="88"/>
      <c r="BC962" s="88"/>
      <c r="BD962" s="88"/>
      <c r="BE962" s="88"/>
      <c r="BF962" s="88"/>
      <c r="BG962" s="88"/>
      <c r="BH962" s="88"/>
      <c r="BI962" s="88"/>
      <c r="BJ962" s="88"/>
      <c r="BK962" s="88"/>
      <c r="BL962" s="88"/>
      <c r="BM962" s="88"/>
      <c r="BN962" s="88"/>
      <c r="BO962" s="88">
        <v>13.9</v>
      </c>
      <c r="BP962" s="88">
        <v>19.48</v>
      </c>
      <c r="BQ962" s="88"/>
      <c r="BR962" s="88"/>
      <c r="BS962" s="88">
        <v>20.55</v>
      </c>
      <c r="BT962" s="88">
        <v>19.41</v>
      </c>
      <c r="BU962" s="88"/>
      <c r="BV962" s="88">
        <v>19.98</v>
      </c>
      <c r="BW962" s="88">
        <v>19.66</v>
      </c>
      <c r="BX962" s="88"/>
      <c r="BY962" s="88"/>
      <c r="BZ962" s="88"/>
      <c r="CA962" s="88"/>
    </row>
    <row r="963" spans="2:79" s="10" customFormat="1" ht="15">
      <c r="B963" s="87">
        <v>43615</v>
      </c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>
        <v>13.64</v>
      </c>
      <c r="P963" s="88">
        <v>13.85</v>
      </c>
      <c r="Q963" s="88">
        <v>14.18</v>
      </c>
      <c r="R963" s="88"/>
      <c r="S963" s="88"/>
      <c r="T963" s="88"/>
      <c r="U963" s="88"/>
      <c r="V963" s="88"/>
      <c r="W963" s="88"/>
      <c r="X963" s="88"/>
      <c r="Y963" s="88"/>
      <c r="Z963" s="88"/>
      <c r="AA963" s="88"/>
      <c r="AB963" s="88"/>
      <c r="AC963" s="88"/>
      <c r="AD963" s="88"/>
      <c r="AE963" s="88"/>
      <c r="AF963" s="88"/>
      <c r="AG963" s="88"/>
      <c r="AH963" s="88"/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  <c r="AV963" s="88"/>
      <c r="AW963" s="88"/>
      <c r="AX963" s="88"/>
      <c r="AY963" s="88"/>
      <c r="AZ963" s="88"/>
      <c r="BA963" s="88"/>
      <c r="BB963" s="88"/>
      <c r="BC963" s="88"/>
      <c r="BD963" s="88"/>
      <c r="BE963" s="88"/>
      <c r="BF963" s="88"/>
      <c r="BG963" s="88"/>
      <c r="BH963" s="88"/>
      <c r="BI963" s="88"/>
      <c r="BJ963" s="88"/>
      <c r="BK963" s="88"/>
      <c r="BL963" s="88"/>
      <c r="BM963" s="88"/>
      <c r="BN963" s="88"/>
      <c r="BO963" s="88">
        <v>14.35</v>
      </c>
      <c r="BP963" s="88">
        <v>20.02</v>
      </c>
      <c r="BQ963" s="88"/>
      <c r="BR963" s="88"/>
      <c r="BS963" s="88">
        <v>21.01</v>
      </c>
      <c r="BT963" s="88">
        <v>19.57</v>
      </c>
      <c r="BU963" s="88"/>
      <c r="BV963" s="88">
        <v>20.73</v>
      </c>
      <c r="BW963" s="88">
        <v>20.64</v>
      </c>
      <c r="BX963" s="88"/>
      <c r="BY963" s="88"/>
      <c r="BZ963" s="88"/>
      <c r="CA963" s="88"/>
    </row>
    <row r="964" spans="2:79" s="10" customFormat="1" ht="15">
      <c r="B964" s="87">
        <v>43614</v>
      </c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>
        <v>13.87</v>
      </c>
      <c r="P964" s="88">
        <v>14</v>
      </c>
      <c r="Q964" s="88">
        <v>14.78</v>
      </c>
      <c r="R964" s="88"/>
      <c r="S964" s="88"/>
      <c r="T964" s="88"/>
      <c r="U964" s="88"/>
      <c r="V964" s="88"/>
      <c r="W964" s="88"/>
      <c r="X964" s="88"/>
      <c r="Y964" s="88"/>
      <c r="Z964" s="88"/>
      <c r="AA964" s="88"/>
      <c r="AB964" s="88"/>
      <c r="AC964" s="88"/>
      <c r="AD964" s="88"/>
      <c r="AE964" s="88"/>
      <c r="AF964" s="88"/>
      <c r="AG964" s="88"/>
      <c r="AH964" s="88"/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  <c r="AV964" s="88"/>
      <c r="AW964" s="88"/>
      <c r="AX964" s="88"/>
      <c r="AY964" s="88"/>
      <c r="AZ964" s="88"/>
      <c r="BA964" s="88"/>
      <c r="BB964" s="88"/>
      <c r="BC964" s="88"/>
      <c r="BD964" s="88"/>
      <c r="BE964" s="88"/>
      <c r="BF964" s="88"/>
      <c r="BG964" s="88"/>
      <c r="BH964" s="88"/>
      <c r="BI964" s="88"/>
      <c r="BJ964" s="88"/>
      <c r="BK964" s="88"/>
      <c r="BL964" s="88"/>
      <c r="BM964" s="88"/>
      <c r="BN964" s="88"/>
      <c r="BO964" s="88">
        <v>14.7</v>
      </c>
      <c r="BP964" s="88">
        <v>20.43</v>
      </c>
      <c r="BQ964" s="88"/>
      <c r="BR964" s="88"/>
      <c r="BS964" s="88">
        <v>21.25</v>
      </c>
      <c r="BT964" s="88">
        <v>19.93</v>
      </c>
      <c r="BU964" s="88"/>
      <c r="BV964" s="88">
        <v>20.88</v>
      </c>
      <c r="BW964" s="88">
        <v>20.91</v>
      </c>
      <c r="BX964" s="88"/>
      <c r="BY964" s="88"/>
      <c r="BZ964" s="88"/>
      <c r="CA964" s="88"/>
    </row>
    <row r="965" spans="2:79" s="10" customFormat="1" ht="15">
      <c r="B965" s="87">
        <v>43613</v>
      </c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>
        <v>13.93</v>
      </c>
      <c r="P965" s="88">
        <v>14.15</v>
      </c>
      <c r="Q965" s="88">
        <v>14.62</v>
      </c>
      <c r="R965" s="88"/>
      <c r="S965" s="88"/>
      <c r="T965" s="88"/>
      <c r="U965" s="88"/>
      <c r="V965" s="88"/>
      <c r="W965" s="88"/>
      <c r="X965" s="88"/>
      <c r="Y965" s="88"/>
      <c r="Z965" s="88"/>
      <c r="AA965" s="88"/>
      <c r="AB965" s="88"/>
      <c r="AC965" s="88"/>
      <c r="AD965" s="88"/>
      <c r="AE965" s="88"/>
      <c r="AF965" s="88"/>
      <c r="AG965" s="88"/>
      <c r="AH965" s="88"/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  <c r="AV965" s="88"/>
      <c r="AW965" s="88"/>
      <c r="AX965" s="88"/>
      <c r="AY965" s="88"/>
      <c r="AZ965" s="88"/>
      <c r="BA965" s="88"/>
      <c r="BB965" s="88"/>
      <c r="BC965" s="88"/>
      <c r="BD965" s="88"/>
      <c r="BE965" s="88"/>
      <c r="BF965" s="88"/>
      <c r="BG965" s="88"/>
      <c r="BH965" s="88"/>
      <c r="BI965" s="88"/>
      <c r="BJ965" s="88"/>
      <c r="BK965" s="88"/>
      <c r="BL965" s="88"/>
      <c r="BM965" s="88"/>
      <c r="BN965" s="88"/>
      <c r="BO965" s="88">
        <v>14.75</v>
      </c>
      <c r="BP965" s="88">
        <v>20.149999999999999</v>
      </c>
      <c r="BQ965" s="88"/>
      <c r="BR965" s="88"/>
      <c r="BS965" s="88">
        <v>20.92</v>
      </c>
      <c r="BT965" s="88">
        <v>19.760000000000002</v>
      </c>
      <c r="BU965" s="88"/>
      <c r="BV965" s="88">
        <v>20.88</v>
      </c>
      <c r="BW965" s="88">
        <v>20.81</v>
      </c>
      <c r="BX965" s="88"/>
      <c r="BY965" s="88"/>
      <c r="BZ965" s="88"/>
      <c r="CA965" s="88"/>
    </row>
    <row r="966" spans="2:79" s="10" customFormat="1" ht="15">
      <c r="B966" s="87">
        <v>43612</v>
      </c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>
        <v>13.7</v>
      </c>
      <c r="P966" s="88">
        <v>13.75</v>
      </c>
      <c r="Q966" s="88">
        <v>14.42</v>
      </c>
      <c r="R966" s="88"/>
      <c r="S966" s="88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D966" s="88"/>
      <c r="AE966" s="88"/>
      <c r="AF966" s="88"/>
      <c r="AG966" s="88"/>
      <c r="AH966" s="88"/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  <c r="AV966" s="88"/>
      <c r="AW966" s="88"/>
      <c r="AX966" s="88"/>
      <c r="AY966" s="88"/>
      <c r="AZ966" s="88"/>
      <c r="BA966" s="88"/>
      <c r="BB966" s="88"/>
      <c r="BC966" s="88"/>
      <c r="BD966" s="88"/>
      <c r="BE966" s="88"/>
      <c r="BF966" s="88"/>
      <c r="BG966" s="88"/>
      <c r="BH966" s="88"/>
      <c r="BI966" s="88"/>
      <c r="BJ966" s="88"/>
      <c r="BK966" s="88"/>
      <c r="BL966" s="88"/>
      <c r="BM966" s="88"/>
      <c r="BN966" s="88"/>
      <c r="BO966" s="88">
        <v>14.55</v>
      </c>
      <c r="BP966" s="88">
        <v>20.51</v>
      </c>
      <c r="BQ966" s="88"/>
      <c r="BR966" s="88"/>
      <c r="BS966" s="88">
        <v>21.25</v>
      </c>
      <c r="BT966" s="88">
        <v>19.41</v>
      </c>
      <c r="BU966" s="88"/>
      <c r="BV966" s="88">
        <v>20.53</v>
      </c>
      <c r="BW966" s="88">
        <v>20.46</v>
      </c>
      <c r="BX966" s="88"/>
      <c r="BY966" s="88"/>
      <c r="BZ966" s="88"/>
      <c r="CA966" s="88"/>
    </row>
    <row r="967" spans="2:79" s="10" customFormat="1" ht="15">
      <c r="B967" s="87">
        <v>43609</v>
      </c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>
        <v>13.8</v>
      </c>
      <c r="P967" s="88">
        <v>14.14</v>
      </c>
      <c r="Q967" s="88">
        <v>14.65</v>
      </c>
      <c r="R967" s="88"/>
      <c r="S967" s="88"/>
      <c r="T967" s="88"/>
      <c r="U967" s="88"/>
      <c r="V967" s="88"/>
      <c r="W967" s="88"/>
      <c r="X967" s="88"/>
      <c r="Y967" s="88"/>
      <c r="Z967" s="88"/>
      <c r="AA967" s="88"/>
      <c r="AB967" s="88"/>
      <c r="AC967" s="88"/>
      <c r="AD967" s="88"/>
      <c r="AE967" s="88"/>
      <c r="AF967" s="88"/>
      <c r="AG967" s="88"/>
      <c r="AH967" s="88"/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  <c r="AV967" s="88"/>
      <c r="AW967" s="88"/>
      <c r="AX967" s="88"/>
      <c r="AY967" s="88"/>
      <c r="AZ967" s="88"/>
      <c r="BA967" s="88"/>
      <c r="BB967" s="88"/>
      <c r="BC967" s="88"/>
      <c r="BD967" s="88"/>
      <c r="BE967" s="88"/>
      <c r="BF967" s="88"/>
      <c r="BG967" s="88"/>
      <c r="BH967" s="88"/>
      <c r="BI967" s="88"/>
      <c r="BJ967" s="88"/>
      <c r="BK967" s="88"/>
      <c r="BL967" s="88"/>
      <c r="BM967" s="88"/>
      <c r="BN967" s="88"/>
      <c r="BO967" s="88">
        <v>14.78</v>
      </c>
      <c r="BP967" s="88">
        <v>20.36</v>
      </c>
      <c r="BQ967" s="88"/>
      <c r="BR967" s="88"/>
      <c r="BS967" s="88">
        <v>21.1</v>
      </c>
      <c r="BT967" s="88">
        <v>19.510000000000002</v>
      </c>
      <c r="BU967" s="88"/>
      <c r="BV967" s="88">
        <v>20.63</v>
      </c>
      <c r="BW967" s="88">
        <v>20.56</v>
      </c>
      <c r="BX967" s="88"/>
      <c r="BY967" s="88"/>
      <c r="BZ967" s="88"/>
      <c r="CA967" s="88"/>
    </row>
    <row r="968" spans="2:79" s="10" customFormat="1" ht="15">
      <c r="B968" s="87">
        <v>43608</v>
      </c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>
        <v>14.06</v>
      </c>
      <c r="P968" s="88">
        <v>14.15</v>
      </c>
      <c r="Q968" s="88">
        <v>14.8</v>
      </c>
      <c r="R968" s="88"/>
      <c r="S968" s="88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D968" s="88"/>
      <c r="AE968" s="88"/>
      <c r="AF968" s="88"/>
      <c r="AG968" s="88"/>
      <c r="AH968" s="88"/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  <c r="AV968" s="88"/>
      <c r="AW968" s="88"/>
      <c r="AX968" s="88"/>
      <c r="AY968" s="88"/>
      <c r="AZ968" s="88"/>
      <c r="BA968" s="88"/>
      <c r="BB968" s="88"/>
      <c r="BC968" s="88"/>
      <c r="BD968" s="88"/>
      <c r="BE968" s="88"/>
      <c r="BF968" s="88"/>
      <c r="BG968" s="88"/>
      <c r="BH968" s="88"/>
      <c r="BI968" s="88"/>
      <c r="BJ968" s="88"/>
      <c r="BK968" s="88"/>
      <c r="BL968" s="88"/>
      <c r="BM968" s="88"/>
      <c r="BN968" s="88"/>
      <c r="BO968" s="88">
        <v>14.8</v>
      </c>
      <c r="BP968" s="88">
        <v>20.45</v>
      </c>
      <c r="BQ968" s="88"/>
      <c r="BR968" s="88"/>
      <c r="BS968" s="88">
        <v>21.28</v>
      </c>
      <c r="BT968" s="88">
        <v>19.66</v>
      </c>
      <c r="BU968" s="88"/>
      <c r="BV968" s="88">
        <v>20.78</v>
      </c>
      <c r="BW968" s="88">
        <v>20.53</v>
      </c>
      <c r="BX968" s="88"/>
      <c r="BY968" s="88"/>
      <c r="BZ968" s="88"/>
      <c r="CA968" s="88"/>
    </row>
    <row r="969" spans="2:79" s="10" customFormat="1" ht="15">
      <c r="B969" s="87">
        <v>43607</v>
      </c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>
        <v>14.25</v>
      </c>
      <c r="P969" s="88">
        <v>14.67</v>
      </c>
      <c r="Q969" s="88">
        <v>15.13</v>
      </c>
      <c r="R969" s="88"/>
      <c r="S969" s="88"/>
      <c r="T969" s="88"/>
      <c r="U969" s="88"/>
      <c r="V969" s="88"/>
      <c r="W969" s="88"/>
      <c r="X969" s="88"/>
      <c r="Y969" s="88"/>
      <c r="Z969" s="88"/>
      <c r="AA969" s="88"/>
      <c r="AB969" s="88"/>
      <c r="AC969" s="88"/>
      <c r="AD969" s="88"/>
      <c r="AE969" s="88"/>
      <c r="AF969" s="88"/>
      <c r="AG969" s="88"/>
      <c r="AH969" s="88"/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  <c r="AV969" s="88"/>
      <c r="AW969" s="88"/>
      <c r="AX969" s="88"/>
      <c r="AY969" s="88"/>
      <c r="AZ969" s="88"/>
      <c r="BA969" s="88"/>
      <c r="BB969" s="88"/>
      <c r="BC969" s="88"/>
      <c r="BD969" s="88"/>
      <c r="BE969" s="88"/>
      <c r="BF969" s="88"/>
      <c r="BG969" s="88"/>
      <c r="BH969" s="88"/>
      <c r="BI969" s="88"/>
      <c r="BJ969" s="88"/>
      <c r="BK969" s="88"/>
      <c r="BL969" s="88"/>
      <c r="BM969" s="88"/>
      <c r="BN969" s="88"/>
      <c r="BO969" s="88">
        <v>15.05</v>
      </c>
      <c r="BP969" s="88">
        <v>20.63</v>
      </c>
      <c r="BQ969" s="88"/>
      <c r="BR969" s="88"/>
      <c r="BS969" s="88">
        <v>21.43</v>
      </c>
      <c r="BT969" s="88">
        <v>19.739999999999998</v>
      </c>
      <c r="BU969" s="88"/>
      <c r="BV969" s="88">
        <v>20.83</v>
      </c>
      <c r="BW969" s="88">
        <v>20.65</v>
      </c>
      <c r="BX969" s="88"/>
      <c r="BY969" s="88"/>
      <c r="BZ969" s="88"/>
      <c r="CA969" s="88"/>
    </row>
    <row r="970" spans="2:79" s="10" customFormat="1" ht="15">
      <c r="B970" s="87">
        <v>43606</v>
      </c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>
        <v>14.01</v>
      </c>
      <c r="P970" s="88">
        <v>14.57</v>
      </c>
      <c r="Q970" s="88">
        <v>15.41</v>
      </c>
      <c r="R970" s="88"/>
      <c r="S970" s="88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D970" s="88"/>
      <c r="AE970" s="88"/>
      <c r="AF970" s="88"/>
      <c r="AG970" s="88"/>
      <c r="AH970" s="88"/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  <c r="AV970" s="88"/>
      <c r="AW970" s="88"/>
      <c r="AX970" s="88"/>
      <c r="AY970" s="88"/>
      <c r="AZ970" s="88"/>
      <c r="BA970" s="88"/>
      <c r="BB970" s="88"/>
      <c r="BC970" s="88"/>
      <c r="BD970" s="88"/>
      <c r="BE970" s="88"/>
      <c r="BF970" s="88"/>
      <c r="BG970" s="88"/>
      <c r="BH970" s="88"/>
      <c r="BI970" s="88"/>
      <c r="BJ970" s="88"/>
      <c r="BK970" s="88"/>
      <c r="BL970" s="88"/>
      <c r="BM970" s="88"/>
      <c r="BN970" s="88"/>
      <c r="BO970" s="88">
        <v>15.05</v>
      </c>
      <c r="BP970" s="88">
        <v>20.8</v>
      </c>
      <c r="BQ970" s="88"/>
      <c r="BR970" s="88"/>
      <c r="BS970" s="88">
        <v>21.4</v>
      </c>
      <c r="BT970" s="88">
        <v>19.5</v>
      </c>
      <c r="BU970" s="88"/>
      <c r="BV970" s="88">
        <v>20.58</v>
      </c>
      <c r="BW970" s="88">
        <v>20.6</v>
      </c>
      <c r="BX970" s="88"/>
      <c r="BY970" s="88"/>
      <c r="BZ970" s="88"/>
      <c r="CA970" s="88"/>
    </row>
    <row r="971" spans="2:79" s="10" customFormat="1" ht="15">
      <c r="B971" s="87">
        <v>43605</v>
      </c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>
        <v>14.26</v>
      </c>
      <c r="P971" s="88">
        <v>15.02</v>
      </c>
      <c r="Q971" s="88">
        <v>15.4</v>
      </c>
      <c r="R971" s="88"/>
      <c r="S971" s="88"/>
      <c r="T971" s="88"/>
      <c r="U971" s="88"/>
      <c r="V971" s="88"/>
      <c r="W971" s="88"/>
      <c r="X971" s="88"/>
      <c r="Y971" s="88"/>
      <c r="Z971" s="88"/>
      <c r="AA971" s="88"/>
      <c r="AB971" s="88"/>
      <c r="AC971" s="88"/>
      <c r="AD971" s="88"/>
      <c r="AE971" s="88"/>
      <c r="AF971" s="88"/>
      <c r="AG971" s="88"/>
      <c r="AH971" s="88"/>
      <c r="AI971" s="88"/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88"/>
      <c r="AV971" s="88"/>
      <c r="AW971" s="88"/>
      <c r="AX971" s="88"/>
      <c r="AY971" s="88"/>
      <c r="AZ971" s="88"/>
      <c r="BA971" s="88"/>
      <c r="BB971" s="88"/>
      <c r="BC971" s="88"/>
      <c r="BD971" s="88"/>
      <c r="BE971" s="88"/>
      <c r="BF971" s="88"/>
      <c r="BG971" s="88"/>
      <c r="BH971" s="88"/>
      <c r="BI971" s="88"/>
      <c r="BJ971" s="88"/>
      <c r="BK971" s="88"/>
      <c r="BL971" s="88"/>
      <c r="BM971" s="88"/>
      <c r="BN971" s="88"/>
      <c r="BO971" s="88">
        <v>15.3</v>
      </c>
      <c r="BP971" s="88">
        <v>20.8</v>
      </c>
      <c r="BQ971" s="88"/>
      <c r="BR971" s="88"/>
      <c r="BS971" s="88">
        <v>21.5</v>
      </c>
      <c r="BT971" s="88">
        <v>19.5</v>
      </c>
      <c r="BU971" s="88"/>
      <c r="BV971" s="88">
        <v>20.63</v>
      </c>
      <c r="BW971" s="88">
        <v>20.420000000000002</v>
      </c>
      <c r="BX971" s="88"/>
      <c r="BY971" s="88"/>
      <c r="BZ971" s="88"/>
      <c r="CA971" s="88"/>
    </row>
    <row r="972" spans="2:79" s="10" customFormat="1" ht="15">
      <c r="B972" s="87">
        <v>43602</v>
      </c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>
        <v>14.33</v>
      </c>
      <c r="P972" s="88">
        <v>15.03</v>
      </c>
      <c r="Q972" s="88">
        <v>15.29</v>
      </c>
      <c r="R972" s="88"/>
      <c r="S972" s="88"/>
      <c r="T972" s="88"/>
      <c r="U972" s="88"/>
      <c r="V972" s="88"/>
      <c r="W972" s="88"/>
      <c r="X972" s="88"/>
      <c r="Y972" s="88"/>
      <c r="Z972" s="88"/>
      <c r="AA972" s="88"/>
      <c r="AB972" s="88"/>
      <c r="AC972" s="88"/>
      <c r="AD972" s="88"/>
      <c r="AE972" s="88"/>
      <c r="AF972" s="88"/>
      <c r="AG972" s="88"/>
      <c r="AH972" s="88"/>
      <c r="AI972" s="88"/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88"/>
      <c r="AV972" s="88"/>
      <c r="AW972" s="88"/>
      <c r="AX972" s="88"/>
      <c r="AY972" s="88"/>
      <c r="AZ972" s="88"/>
      <c r="BA972" s="88"/>
      <c r="BB972" s="88"/>
      <c r="BC972" s="88"/>
      <c r="BD972" s="88"/>
      <c r="BE972" s="88"/>
      <c r="BF972" s="88"/>
      <c r="BG972" s="88"/>
      <c r="BH972" s="88"/>
      <c r="BI972" s="88"/>
      <c r="BJ972" s="88"/>
      <c r="BK972" s="88"/>
      <c r="BL972" s="88"/>
      <c r="BM972" s="88"/>
      <c r="BN972" s="88"/>
      <c r="BO972" s="88">
        <v>15.3</v>
      </c>
      <c r="BP972" s="88">
        <v>20.87</v>
      </c>
      <c r="BQ972" s="88"/>
      <c r="BR972" s="88"/>
      <c r="BS972" s="88">
        <v>21.7</v>
      </c>
      <c r="BT972" s="88">
        <v>19.53</v>
      </c>
      <c r="BU972" s="88"/>
      <c r="BV972" s="88">
        <v>20.68</v>
      </c>
      <c r="BW972" s="88">
        <v>20.43</v>
      </c>
      <c r="BX972" s="88"/>
      <c r="BY972" s="88"/>
      <c r="BZ972" s="88"/>
      <c r="CA972" s="88"/>
    </row>
    <row r="973" spans="2:79" s="10" customFormat="1" ht="15">
      <c r="B973" s="87">
        <v>43601</v>
      </c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>
        <v>14.35</v>
      </c>
      <c r="P973" s="88">
        <v>15.4</v>
      </c>
      <c r="Q973" s="88">
        <v>15.76</v>
      </c>
      <c r="R973" s="88"/>
      <c r="S973" s="88"/>
      <c r="T973" s="88"/>
      <c r="U973" s="88"/>
      <c r="V973" s="88"/>
      <c r="W973" s="88"/>
      <c r="X973" s="88"/>
      <c r="Y973" s="88"/>
      <c r="Z973" s="88"/>
      <c r="AA973" s="88"/>
      <c r="AB973" s="88"/>
      <c r="AC973" s="88"/>
      <c r="AD973" s="88"/>
      <c r="AE973" s="88"/>
      <c r="AF973" s="88"/>
      <c r="AG973" s="88"/>
      <c r="AH973" s="88"/>
      <c r="AI973" s="88"/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88"/>
      <c r="AV973" s="88"/>
      <c r="AW973" s="88"/>
      <c r="AX973" s="88"/>
      <c r="AY973" s="88"/>
      <c r="AZ973" s="88"/>
      <c r="BA973" s="88"/>
      <c r="BB973" s="88"/>
      <c r="BC973" s="88"/>
      <c r="BD973" s="88"/>
      <c r="BE973" s="88"/>
      <c r="BF973" s="88"/>
      <c r="BG973" s="88"/>
      <c r="BH973" s="88"/>
      <c r="BI973" s="88"/>
      <c r="BJ973" s="88"/>
      <c r="BK973" s="88"/>
      <c r="BL973" s="88"/>
      <c r="BM973" s="88"/>
      <c r="BN973" s="88"/>
      <c r="BO973" s="88">
        <v>15.6</v>
      </c>
      <c r="BP973" s="88">
        <v>20.96</v>
      </c>
      <c r="BQ973" s="88"/>
      <c r="BR973" s="88"/>
      <c r="BS973" s="88">
        <v>21.9</v>
      </c>
      <c r="BT973" s="88">
        <v>19.670000000000002</v>
      </c>
      <c r="BU973" s="88"/>
      <c r="BV973" s="88">
        <v>20.83</v>
      </c>
      <c r="BW973" s="88">
        <v>20.55</v>
      </c>
      <c r="BX973" s="88"/>
      <c r="BY973" s="88"/>
      <c r="BZ973" s="88"/>
      <c r="CA973" s="88"/>
    </row>
    <row r="974" spans="2:79" s="10" customFormat="1" ht="15">
      <c r="B974" s="87">
        <v>43600</v>
      </c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>
        <v>14.8</v>
      </c>
      <c r="P974" s="88">
        <v>15.7</v>
      </c>
      <c r="Q974" s="88">
        <v>16.149999999999999</v>
      </c>
      <c r="R974" s="88"/>
      <c r="S974" s="88"/>
      <c r="T974" s="88"/>
      <c r="U974" s="88"/>
      <c r="V974" s="88"/>
      <c r="W974" s="88"/>
      <c r="X974" s="88"/>
      <c r="Y974" s="88"/>
      <c r="Z974" s="88"/>
      <c r="AA974" s="88"/>
      <c r="AB974" s="88"/>
      <c r="AC974" s="88"/>
      <c r="AD974" s="88"/>
      <c r="AE974" s="88"/>
      <c r="AF974" s="88"/>
      <c r="AG974" s="88"/>
      <c r="AH974" s="88"/>
      <c r="AI974" s="88"/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88"/>
      <c r="AV974" s="88"/>
      <c r="AW974" s="88"/>
      <c r="AX974" s="88"/>
      <c r="AY974" s="88"/>
      <c r="AZ974" s="88"/>
      <c r="BA974" s="88"/>
      <c r="BB974" s="88"/>
      <c r="BC974" s="88"/>
      <c r="BD974" s="88"/>
      <c r="BE974" s="88"/>
      <c r="BF974" s="88"/>
      <c r="BG974" s="88"/>
      <c r="BH974" s="88"/>
      <c r="BI974" s="88"/>
      <c r="BJ974" s="88"/>
      <c r="BK974" s="88"/>
      <c r="BL974" s="88"/>
      <c r="BM974" s="88"/>
      <c r="BN974" s="88"/>
      <c r="BO974" s="88">
        <v>16.149999999999999</v>
      </c>
      <c r="BP974" s="88">
        <v>21.41</v>
      </c>
      <c r="BQ974" s="88"/>
      <c r="BR974" s="88"/>
      <c r="BS974" s="88">
        <v>22.4</v>
      </c>
      <c r="BT974" s="88">
        <v>19.93</v>
      </c>
      <c r="BU974" s="88"/>
      <c r="BV974" s="88">
        <v>21.13</v>
      </c>
      <c r="BW974" s="88">
        <v>20.76</v>
      </c>
      <c r="BX974" s="88"/>
      <c r="BY974" s="88"/>
      <c r="BZ974" s="88"/>
      <c r="CA974" s="88"/>
    </row>
    <row r="975" spans="2:79" s="10" customFormat="1" ht="15">
      <c r="B975" s="87">
        <v>43599</v>
      </c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>
        <v>14.77</v>
      </c>
      <c r="P975" s="88">
        <v>15.65</v>
      </c>
      <c r="Q975" s="88">
        <v>16.23</v>
      </c>
      <c r="R975" s="88"/>
      <c r="S975" s="88"/>
      <c r="T975" s="88"/>
      <c r="U975" s="88"/>
      <c r="V975" s="88"/>
      <c r="W975" s="88"/>
      <c r="X975" s="88"/>
      <c r="Y975" s="88"/>
      <c r="Z975" s="88"/>
      <c r="AA975" s="88"/>
      <c r="AB975" s="88"/>
      <c r="AC975" s="88"/>
      <c r="AD975" s="88"/>
      <c r="AE975" s="88"/>
      <c r="AF975" s="88"/>
      <c r="AG975" s="88"/>
      <c r="AH975" s="88"/>
      <c r="AI975" s="88"/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88"/>
      <c r="AV975" s="88"/>
      <c r="AW975" s="88"/>
      <c r="AX975" s="88"/>
      <c r="AY975" s="88"/>
      <c r="AZ975" s="88"/>
      <c r="BA975" s="88"/>
      <c r="BB975" s="88"/>
      <c r="BC975" s="88"/>
      <c r="BD975" s="88"/>
      <c r="BE975" s="88"/>
      <c r="BF975" s="88"/>
      <c r="BG975" s="88"/>
      <c r="BH975" s="88"/>
      <c r="BI975" s="88"/>
      <c r="BJ975" s="88"/>
      <c r="BK975" s="88"/>
      <c r="BL975" s="88"/>
      <c r="BM975" s="88"/>
      <c r="BN975" s="88"/>
      <c r="BO975" s="88">
        <v>15.95</v>
      </c>
      <c r="BP975" s="88">
        <v>21.32</v>
      </c>
      <c r="BQ975" s="88"/>
      <c r="BR975" s="88"/>
      <c r="BS975" s="88">
        <v>22.15</v>
      </c>
      <c r="BT975" s="88">
        <v>19.78</v>
      </c>
      <c r="BU975" s="88"/>
      <c r="BV975" s="88">
        <v>20.93</v>
      </c>
      <c r="BW975" s="88">
        <v>20.45</v>
      </c>
      <c r="BX975" s="88"/>
      <c r="BY975" s="88"/>
      <c r="BZ975" s="88"/>
      <c r="CA975" s="88"/>
    </row>
    <row r="976" spans="2:79" s="10" customFormat="1" ht="15">
      <c r="B976" s="87">
        <v>43598</v>
      </c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>
        <v>15.06</v>
      </c>
      <c r="P976" s="88">
        <v>15.84</v>
      </c>
      <c r="Q976" s="88">
        <v>16.36</v>
      </c>
      <c r="R976" s="88"/>
      <c r="S976" s="88"/>
      <c r="T976" s="88"/>
      <c r="U976" s="88"/>
      <c r="V976" s="88"/>
      <c r="W976" s="88"/>
      <c r="X976" s="88"/>
      <c r="Y976" s="88"/>
      <c r="Z976" s="88"/>
      <c r="AA976" s="88"/>
      <c r="AB976" s="88"/>
      <c r="AC976" s="88"/>
      <c r="AD976" s="88"/>
      <c r="AE976" s="88"/>
      <c r="AF976" s="88"/>
      <c r="AG976" s="88"/>
      <c r="AH976" s="88"/>
      <c r="AI976" s="88"/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88"/>
      <c r="AV976" s="88"/>
      <c r="AW976" s="88"/>
      <c r="AX976" s="88"/>
      <c r="AY976" s="88"/>
      <c r="AZ976" s="88"/>
      <c r="BA976" s="88"/>
      <c r="BB976" s="88"/>
      <c r="BC976" s="88"/>
      <c r="BD976" s="88"/>
      <c r="BE976" s="88"/>
      <c r="BF976" s="88"/>
      <c r="BG976" s="88"/>
      <c r="BH976" s="88"/>
      <c r="BI976" s="88"/>
      <c r="BJ976" s="88"/>
      <c r="BK976" s="88"/>
      <c r="BL976" s="88"/>
      <c r="BM976" s="88"/>
      <c r="BN976" s="88"/>
      <c r="BO976" s="88">
        <v>14.6</v>
      </c>
      <c r="BP976" s="88">
        <v>21.38</v>
      </c>
      <c r="BQ976" s="88"/>
      <c r="BR976" s="88"/>
      <c r="BS976" s="88">
        <v>21.85</v>
      </c>
      <c r="BT976" s="88">
        <v>19.670000000000002</v>
      </c>
      <c r="BU976" s="88"/>
      <c r="BV976" s="88">
        <v>20.73</v>
      </c>
      <c r="BW976" s="88">
        <v>20.41</v>
      </c>
      <c r="BX976" s="88"/>
      <c r="BY976" s="88"/>
      <c r="BZ976" s="88"/>
      <c r="CA976" s="88"/>
    </row>
    <row r="977" spans="2:79" s="10" customFormat="1" ht="15">
      <c r="B977" s="87">
        <v>43595</v>
      </c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>
        <v>15.46</v>
      </c>
      <c r="P977" s="88">
        <v>16.25</v>
      </c>
      <c r="Q977" s="88">
        <v>16.71</v>
      </c>
      <c r="R977" s="88"/>
      <c r="S977" s="88"/>
      <c r="T977" s="88"/>
      <c r="U977" s="88"/>
      <c r="V977" s="88"/>
      <c r="W977" s="88"/>
      <c r="X977" s="88"/>
      <c r="Y977" s="88"/>
      <c r="Z977" s="88"/>
      <c r="AA977" s="88"/>
      <c r="AB977" s="88"/>
      <c r="AC977" s="88"/>
      <c r="AD977" s="88"/>
      <c r="AE977" s="88"/>
      <c r="AF977" s="88"/>
      <c r="AG977" s="88"/>
      <c r="AH977" s="88"/>
      <c r="AI977" s="88"/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88"/>
      <c r="AV977" s="88"/>
      <c r="AW977" s="88"/>
      <c r="AX977" s="88"/>
      <c r="AY977" s="88"/>
      <c r="AZ977" s="88"/>
      <c r="BA977" s="88"/>
      <c r="BB977" s="88"/>
      <c r="BC977" s="88"/>
      <c r="BD977" s="88"/>
      <c r="BE977" s="88"/>
      <c r="BF977" s="88"/>
      <c r="BG977" s="88"/>
      <c r="BH977" s="88"/>
      <c r="BI977" s="88"/>
      <c r="BJ977" s="88"/>
      <c r="BK977" s="88"/>
      <c r="BL977" s="88"/>
      <c r="BM977" s="88"/>
      <c r="BN977" s="88"/>
      <c r="BO977" s="88">
        <v>16.350000000000001</v>
      </c>
      <c r="BP977" s="88">
        <v>22.21</v>
      </c>
      <c r="BQ977" s="88"/>
      <c r="BR977" s="88"/>
      <c r="BS977" s="88">
        <v>21.95</v>
      </c>
      <c r="BT977" s="88">
        <v>20.07</v>
      </c>
      <c r="BU977" s="88"/>
      <c r="BV977" s="88">
        <v>20.68</v>
      </c>
      <c r="BW977" s="88">
        <v>20.63</v>
      </c>
      <c r="BX977" s="88"/>
      <c r="BY977" s="88"/>
      <c r="BZ977" s="88"/>
      <c r="CA977" s="88"/>
    </row>
    <row r="978" spans="2:79" s="10" customFormat="1" ht="15">
      <c r="B978" s="87">
        <v>43594</v>
      </c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>
        <v>15.95</v>
      </c>
      <c r="P978" s="88">
        <v>16.25</v>
      </c>
      <c r="Q978" s="88">
        <v>16.78</v>
      </c>
      <c r="R978" s="88"/>
      <c r="S978" s="88"/>
      <c r="T978" s="88"/>
      <c r="U978" s="88"/>
      <c r="V978" s="88"/>
      <c r="W978" s="88"/>
      <c r="X978" s="88"/>
      <c r="Y978" s="88"/>
      <c r="Z978" s="88"/>
      <c r="AA978" s="88"/>
      <c r="AB978" s="88"/>
      <c r="AC978" s="88"/>
      <c r="AD978" s="88"/>
      <c r="AE978" s="88"/>
      <c r="AF978" s="88"/>
      <c r="AG978" s="88"/>
      <c r="AH978" s="88"/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  <c r="AY978" s="88"/>
      <c r="AZ978" s="88"/>
      <c r="BA978" s="88"/>
      <c r="BB978" s="88"/>
      <c r="BC978" s="88"/>
      <c r="BD978" s="88"/>
      <c r="BE978" s="88"/>
      <c r="BF978" s="88"/>
      <c r="BG978" s="88"/>
      <c r="BH978" s="88"/>
      <c r="BI978" s="88"/>
      <c r="BJ978" s="88"/>
      <c r="BK978" s="88"/>
      <c r="BL978" s="88"/>
      <c r="BM978" s="88"/>
      <c r="BN978" s="88"/>
      <c r="BO978" s="88">
        <v>16.95</v>
      </c>
      <c r="BP978" s="88">
        <v>21.69</v>
      </c>
      <c r="BQ978" s="88"/>
      <c r="BR978" s="88"/>
      <c r="BS978" s="88">
        <v>22.25</v>
      </c>
      <c r="BT978" s="88">
        <v>20.07</v>
      </c>
      <c r="BU978" s="88"/>
      <c r="BV978" s="88">
        <v>21.35</v>
      </c>
      <c r="BW978" s="88">
        <v>20.64</v>
      </c>
      <c r="BX978" s="88"/>
      <c r="BY978" s="88"/>
      <c r="BZ978" s="88"/>
      <c r="CA978" s="88"/>
    </row>
    <row r="979" spans="2:79" s="10" customFormat="1" ht="15">
      <c r="B979" s="87">
        <v>43593</v>
      </c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>
        <v>15.45</v>
      </c>
      <c r="P979" s="88">
        <v>16.45</v>
      </c>
      <c r="Q979" s="88">
        <v>16.41</v>
      </c>
      <c r="R979" s="88"/>
      <c r="S979" s="88"/>
      <c r="T979" s="88"/>
      <c r="U979" s="88"/>
      <c r="V979" s="88"/>
      <c r="W979" s="88"/>
      <c r="X979" s="88"/>
      <c r="Y979" s="88"/>
      <c r="Z979" s="88"/>
      <c r="AA979" s="88"/>
      <c r="AB979" s="88"/>
      <c r="AC979" s="88"/>
      <c r="AD979" s="88"/>
      <c r="AE979" s="88"/>
      <c r="AF979" s="88"/>
      <c r="AG979" s="88"/>
      <c r="AH979" s="88"/>
      <c r="AI979" s="88"/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88"/>
      <c r="AV979" s="88"/>
      <c r="AW979" s="88"/>
      <c r="AX979" s="88"/>
      <c r="AY979" s="88"/>
      <c r="AZ979" s="88"/>
      <c r="BA979" s="88"/>
      <c r="BB979" s="88"/>
      <c r="BC979" s="88"/>
      <c r="BD979" s="88"/>
      <c r="BE979" s="88"/>
      <c r="BF979" s="88"/>
      <c r="BG979" s="88"/>
      <c r="BH979" s="88"/>
      <c r="BI979" s="88"/>
      <c r="BJ979" s="88"/>
      <c r="BK979" s="88"/>
      <c r="BL979" s="88"/>
      <c r="BM979" s="88"/>
      <c r="BN979" s="88"/>
      <c r="BO979" s="88">
        <v>16.649999999999999</v>
      </c>
      <c r="BP979" s="88">
        <v>21.68</v>
      </c>
      <c r="BQ979" s="88"/>
      <c r="BR979" s="88"/>
      <c r="BS979" s="88">
        <v>22.45</v>
      </c>
      <c r="BT979" s="88">
        <v>19.989999999999998</v>
      </c>
      <c r="BU979" s="88"/>
      <c r="BV979" s="88">
        <v>21.28</v>
      </c>
      <c r="BW979" s="88">
        <v>20.65</v>
      </c>
      <c r="BX979" s="88"/>
      <c r="BY979" s="88"/>
      <c r="BZ979" s="88"/>
      <c r="CA979" s="88"/>
    </row>
    <row r="980" spans="2:79" s="10" customFormat="1" ht="15">
      <c r="B980" s="87">
        <v>43592</v>
      </c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>
        <v>15.6</v>
      </c>
      <c r="P980" s="88">
        <v>16.91</v>
      </c>
      <c r="Q980" s="88">
        <v>16.920000000000002</v>
      </c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D980" s="88"/>
      <c r="AE980" s="88"/>
      <c r="AF980" s="88"/>
      <c r="AG980" s="88"/>
      <c r="AH980" s="88"/>
      <c r="AI980" s="88"/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88"/>
      <c r="AV980" s="88"/>
      <c r="AW980" s="88"/>
      <c r="AX980" s="88"/>
      <c r="AY980" s="88"/>
      <c r="AZ980" s="88"/>
      <c r="BA980" s="88"/>
      <c r="BB980" s="88"/>
      <c r="BC980" s="88"/>
      <c r="BD980" s="88"/>
      <c r="BE980" s="88"/>
      <c r="BF980" s="88"/>
      <c r="BG980" s="88"/>
      <c r="BH980" s="88"/>
      <c r="BI980" s="88"/>
      <c r="BJ980" s="88"/>
      <c r="BK980" s="88"/>
      <c r="BL980" s="88"/>
      <c r="BM980" s="88"/>
      <c r="BN980" s="88"/>
      <c r="BO980" s="88">
        <v>16.899999999999999</v>
      </c>
      <c r="BP980" s="88">
        <v>22.21</v>
      </c>
      <c r="BQ980" s="88"/>
      <c r="BR980" s="88"/>
      <c r="BS980" s="88">
        <v>22.36</v>
      </c>
      <c r="BT980" s="88">
        <v>20.07</v>
      </c>
      <c r="BU980" s="88"/>
      <c r="BV980" s="88">
        <v>21.13</v>
      </c>
      <c r="BW980" s="88">
        <v>20.86</v>
      </c>
      <c r="BX980" s="88"/>
      <c r="BY980" s="88"/>
      <c r="BZ980" s="88"/>
      <c r="CA980" s="88"/>
    </row>
    <row r="981" spans="2:79" s="10" customFormat="1" ht="15">
      <c r="B981" s="87">
        <v>43591</v>
      </c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>
        <v>15.68</v>
      </c>
      <c r="P981" s="88">
        <v>16.149999999999999</v>
      </c>
      <c r="Q981" s="88">
        <v>16.32</v>
      </c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D981" s="88"/>
      <c r="AE981" s="88"/>
      <c r="AF981" s="88"/>
      <c r="AG981" s="88"/>
      <c r="AH981" s="88"/>
      <c r="AI981" s="88"/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88"/>
      <c r="AV981" s="88"/>
      <c r="AW981" s="88"/>
      <c r="AX981" s="88"/>
      <c r="AY981" s="88"/>
      <c r="AZ981" s="88"/>
      <c r="BA981" s="88"/>
      <c r="BB981" s="88"/>
      <c r="BC981" s="88"/>
      <c r="BD981" s="88"/>
      <c r="BE981" s="88"/>
      <c r="BF981" s="88"/>
      <c r="BG981" s="88"/>
      <c r="BH981" s="88"/>
      <c r="BI981" s="88"/>
      <c r="BJ981" s="88"/>
      <c r="BK981" s="88"/>
      <c r="BL981" s="88"/>
      <c r="BM981" s="88"/>
      <c r="BN981" s="88"/>
      <c r="BO981" s="88">
        <v>16.600000000000001</v>
      </c>
      <c r="BP981" s="88">
        <v>22.3</v>
      </c>
      <c r="BQ981" s="88"/>
      <c r="BR981" s="88"/>
      <c r="BS981" s="88">
        <v>22.45</v>
      </c>
      <c r="BT981" s="88">
        <v>20.05</v>
      </c>
      <c r="BU981" s="88"/>
      <c r="BV981" s="88">
        <v>21.13</v>
      </c>
      <c r="BW981" s="88">
        <v>20.8</v>
      </c>
      <c r="BX981" s="88"/>
      <c r="BY981" s="88"/>
      <c r="BZ981" s="88"/>
      <c r="CA981" s="88"/>
    </row>
    <row r="982" spans="2:79" s="10" customFormat="1" ht="15">
      <c r="B982" s="87">
        <v>43588</v>
      </c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>
        <v>15.79</v>
      </c>
      <c r="P982" s="88">
        <v>16.18</v>
      </c>
      <c r="Q982" s="88">
        <v>16.41</v>
      </c>
      <c r="R982" s="88"/>
      <c r="S982" s="88"/>
      <c r="T982" s="88"/>
      <c r="U982" s="88"/>
      <c r="V982" s="88"/>
      <c r="W982" s="88"/>
      <c r="X982" s="88"/>
      <c r="Y982" s="88"/>
      <c r="Z982" s="88"/>
      <c r="AA982" s="88"/>
      <c r="AB982" s="88"/>
      <c r="AC982" s="88"/>
      <c r="AD982" s="88"/>
      <c r="AE982" s="88"/>
      <c r="AF982" s="88"/>
      <c r="AG982" s="88"/>
      <c r="AH982" s="88"/>
      <c r="AI982" s="88"/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88"/>
      <c r="AV982" s="88"/>
      <c r="AW982" s="88"/>
      <c r="AX982" s="88"/>
      <c r="AY982" s="88"/>
      <c r="AZ982" s="88"/>
      <c r="BA982" s="88"/>
      <c r="BB982" s="88"/>
      <c r="BC982" s="88"/>
      <c r="BD982" s="88"/>
      <c r="BE982" s="88"/>
      <c r="BF982" s="88"/>
      <c r="BG982" s="88"/>
      <c r="BH982" s="88"/>
      <c r="BI982" s="88"/>
      <c r="BJ982" s="88"/>
      <c r="BK982" s="88"/>
      <c r="BL982" s="88"/>
      <c r="BM982" s="88"/>
      <c r="BN982" s="88"/>
      <c r="BO982" s="88">
        <v>16.7</v>
      </c>
      <c r="BP982" s="88">
        <v>22.25</v>
      </c>
      <c r="BQ982" s="88"/>
      <c r="BR982" s="88"/>
      <c r="BS982" s="88">
        <v>22.4</v>
      </c>
      <c r="BT982" s="88">
        <v>20.059999999999999</v>
      </c>
      <c r="BU982" s="88"/>
      <c r="BV982" s="88">
        <v>21.13</v>
      </c>
      <c r="BW982" s="88">
        <v>20.83</v>
      </c>
      <c r="BX982" s="88"/>
      <c r="BY982" s="88"/>
      <c r="BZ982" s="88"/>
      <c r="CA982" s="88"/>
    </row>
    <row r="983" spans="2:79" s="10" customFormat="1" ht="15">
      <c r="B983" s="87">
        <v>43587</v>
      </c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>
        <v>15.85</v>
      </c>
      <c r="P983" s="88">
        <v>16.05</v>
      </c>
      <c r="Q983" s="88">
        <v>16.37</v>
      </c>
      <c r="R983" s="88"/>
      <c r="S983" s="88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D983" s="88"/>
      <c r="AE983" s="88"/>
      <c r="AF983" s="88"/>
      <c r="AG983" s="88"/>
      <c r="AH983" s="88"/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88"/>
      <c r="AV983" s="88"/>
      <c r="AW983" s="88"/>
      <c r="AX983" s="88"/>
      <c r="AY983" s="88"/>
      <c r="AZ983" s="88"/>
      <c r="BA983" s="88"/>
      <c r="BB983" s="88"/>
      <c r="BC983" s="88"/>
      <c r="BD983" s="88"/>
      <c r="BE983" s="88"/>
      <c r="BF983" s="88"/>
      <c r="BG983" s="88"/>
      <c r="BH983" s="88"/>
      <c r="BI983" s="88"/>
      <c r="BJ983" s="88"/>
      <c r="BK983" s="88"/>
      <c r="BL983" s="88"/>
      <c r="BM983" s="88"/>
      <c r="BN983" s="88"/>
      <c r="BO983" s="88">
        <v>16.600000000000001</v>
      </c>
      <c r="BP983" s="88">
        <v>21.5</v>
      </c>
      <c r="BQ983" s="88"/>
      <c r="BR983" s="88"/>
      <c r="BS983" s="88">
        <v>21.65</v>
      </c>
      <c r="BT983" s="88">
        <v>19.32</v>
      </c>
      <c r="BU983" s="88"/>
      <c r="BV983" s="88">
        <v>20.53</v>
      </c>
      <c r="BW983" s="88">
        <v>20.2</v>
      </c>
      <c r="BX983" s="88"/>
      <c r="BY983" s="88"/>
      <c r="BZ983" s="88"/>
      <c r="CA983" s="88"/>
    </row>
    <row r="984" spans="2:79" s="10" customFormat="1" ht="15">
      <c r="B984" s="87">
        <v>43585</v>
      </c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>
        <v>15.95</v>
      </c>
      <c r="O984" s="88">
        <v>15.95</v>
      </c>
      <c r="P984" s="88">
        <v>15.65</v>
      </c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  <c r="AB984" s="88"/>
      <c r="AC984" s="88"/>
      <c r="AD984" s="88"/>
      <c r="AE984" s="88"/>
      <c r="AF984" s="88"/>
      <c r="AG984" s="88"/>
      <c r="AH984" s="88"/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88"/>
      <c r="AV984" s="88"/>
      <c r="AW984" s="88"/>
      <c r="AX984" s="88"/>
      <c r="AY984" s="88"/>
      <c r="AZ984" s="88"/>
      <c r="BA984" s="88"/>
      <c r="BB984" s="88"/>
      <c r="BC984" s="88"/>
      <c r="BD984" s="88"/>
      <c r="BE984" s="88"/>
      <c r="BF984" s="88"/>
      <c r="BG984" s="88"/>
      <c r="BH984" s="88"/>
      <c r="BI984" s="88"/>
      <c r="BJ984" s="88"/>
      <c r="BK984" s="88"/>
      <c r="BL984" s="88"/>
      <c r="BM984" s="88"/>
      <c r="BN984" s="88"/>
      <c r="BO984" s="88">
        <v>16.649999999999999</v>
      </c>
      <c r="BP984" s="88">
        <v>22.11</v>
      </c>
      <c r="BQ984" s="88"/>
      <c r="BR984" s="88"/>
      <c r="BS984" s="88">
        <v>22.5</v>
      </c>
      <c r="BT984" s="88">
        <v>20.34</v>
      </c>
      <c r="BU984" s="88"/>
      <c r="BV984" s="88">
        <v>21.28</v>
      </c>
      <c r="BW984" s="88">
        <v>20.88</v>
      </c>
      <c r="BX984" s="88"/>
      <c r="BY984" s="88"/>
      <c r="BZ984" s="88"/>
      <c r="CA984" s="88"/>
    </row>
    <row r="985" spans="2:79" s="10" customFormat="1" ht="15">
      <c r="B985" s="87">
        <v>43584</v>
      </c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>
        <v>16.149999999999999</v>
      </c>
      <c r="O985" s="88">
        <v>16.190000000000001</v>
      </c>
      <c r="P985" s="88">
        <v>15.81</v>
      </c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  <c r="AB985" s="88"/>
      <c r="AC985" s="88"/>
      <c r="AD985" s="88"/>
      <c r="AE985" s="88"/>
      <c r="AF985" s="88"/>
      <c r="AG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  <c r="AW985" s="88"/>
      <c r="AX985" s="88"/>
      <c r="AY985" s="88"/>
      <c r="AZ985" s="88"/>
      <c r="BA985" s="88"/>
      <c r="BB985" s="88"/>
      <c r="BC985" s="88"/>
      <c r="BD985" s="88"/>
      <c r="BE985" s="88"/>
      <c r="BF985" s="88"/>
      <c r="BG985" s="88"/>
      <c r="BH985" s="88"/>
      <c r="BI985" s="88"/>
      <c r="BJ985" s="88"/>
      <c r="BK985" s="88"/>
      <c r="BL985" s="88"/>
      <c r="BM985" s="88"/>
      <c r="BN985" s="88"/>
      <c r="BO985" s="88">
        <v>16.829999999999998</v>
      </c>
      <c r="BP985" s="88">
        <v>22.47</v>
      </c>
      <c r="BQ985" s="88"/>
      <c r="BR985" s="88"/>
      <c r="BS985" s="88">
        <v>23</v>
      </c>
      <c r="BT985" s="88">
        <v>20.67</v>
      </c>
      <c r="BU985" s="88"/>
      <c r="BV985" s="88">
        <v>21.7</v>
      </c>
      <c r="BW985" s="88">
        <v>21.24</v>
      </c>
      <c r="BX985" s="88"/>
      <c r="BY985" s="88"/>
      <c r="BZ985" s="88"/>
      <c r="CA985" s="88"/>
    </row>
    <row r="986" spans="2:79" s="10" customFormat="1" ht="15">
      <c r="B986" s="87">
        <v>43581</v>
      </c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>
        <v>16.07</v>
      </c>
      <c r="O986" s="88">
        <v>16.149999999999999</v>
      </c>
      <c r="P986" s="88">
        <v>15.94</v>
      </c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  <c r="AB986" s="88"/>
      <c r="AC986" s="88"/>
      <c r="AD986" s="88"/>
      <c r="AE986" s="88"/>
      <c r="AF986" s="88"/>
      <c r="AG986" s="88"/>
      <c r="AH986" s="88"/>
      <c r="AI986" s="88"/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88"/>
      <c r="AV986" s="88"/>
      <c r="AW986" s="88"/>
      <c r="AX986" s="88"/>
      <c r="AY986" s="88"/>
      <c r="AZ986" s="88"/>
      <c r="BA986" s="88"/>
      <c r="BB986" s="88"/>
      <c r="BC986" s="88"/>
      <c r="BD986" s="88"/>
      <c r="BE986" s="88"/>
      <c r="BF986" s="88"/>
      <c r="BG986" s="88"/>
      <c r="BH986" s="88"/>
      <c r="BI986" s="88"/>
      <c r="BJ986" s="88"/>
      <c r="BK986" s="88"/>
      <c r="BL986" s="88"/>
      <c r="BM986" s="88"/>
      <c r="BN986" s="88"/>
      <c r="BO986" s="88">
        <v>16.850000000000001</v>
      </c>
      <c r="BP986" s="88">
        <v>22.33</v>
      </c>
      <c r="BQ986" s="88"/>
      <c r="BR986" s="88"/>
      <c r="BS986" s="88">
        <v>22.9</v>
      </c>
      <c r="BT986" s="88">
        <v>20.77</v>
      </c>
      <c r="BU986" s="88"/>
      <c r="BV986" s="88">
        <v>21.78</v>
      </c>
      <c r="BW986" s="88">
        <v>21.38</v>
      </c>
      <c r="BX986" s="88"/>
      <c r="BY986" s="88"/>
      <c r="BZ986" s="88"/>
      <c r="CA986" s="88"/>
    </row>
    <row r="987" spans="2:79" s="10" customFormat="1" ht="15">
      <c r="B987" s="87">
        <v>43580</v>
      </c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>
        <v>15.91</v>
      </c>
      <c r="O987" s="88">
        <v>15.8</v>
      </c>
      <c r="P987" s="88">
        <v>15.91</v>
      </c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D987" s="88"/>
      <c r="AE987" s="88"/>
      <c r="AF987" s="88"/>
      <c r="AG987" s="88"/>
      <c r="AH987" s="88"/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V987" s="88"/>
      <c r="AW987" s="88"/>
      <c r="AX987" s="88"/>
      <c r="AY987" s="88"/>
      <c r="AZ987" s="88"/>
      <c r="BA987" s="88"/>
      <c r="BB987" s="88"/>
      <c r="BC987" s="88"/>
      <c r="BD987" s="88"/>
      <c r="BE987" s="88"/>
      <c r="BF987" s="88"/>
      <c r="BG987" s="88"/>
      <c r="BH987" s="88"/>
      <c r="BI987" s="88"/>
      <c r="BJ987" s="88"/>
      <c r="BK987" s="88"/>
      <c r="BL987" s="88"/>
      <c r="BM987" s="88"/>
      <c r="BN987" s="88"/>
      <c r="BO987" s="88">
        <v>16.98</v>
      </c>
      <c r="BP987" s="88">
        <v>22.54</v>
      </c>
      <c r="BQ987" s="88"/>
      <c r="BR987" s="88"/>
      <c r="BS987" s="88">
        <v>23.15</v>
      </c>
      <c r="BT987" s="88">
        <v>21.12</v>
      </c>
      <c r="BU987" s="88"/>
      <c r="BV987" s="88">
        <v>22.03</v>
      </c>
      <c r="BW987" s="88">
        <v>21.68</v>
      </c>
      <c r="BX987" s="88"/>
      <c r="BY987" s="88"/>
      <c r="BZ987" s="88"/>
      <c r="CA987" s="88"/>
    </row>
    <row r="988" spans="2:79" s="10" customFormat="1" ht="15">
      <c r="B988" s="87">
        <v>43579</v>
      </c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>
        <v>15.8</v>
      </c>
      <c r="O988" s="88">
        <v>15.98</v>
      </c>
      <c r="P988" s="88">
        <v>15.95</v>
      </c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  <c r="AB988" s="88"/>
      <c r="AC988" s="88"/>
      <c r="AD988" s="88"/>
      <c r="AE988" s="88"/>
      <c r="AF988" s="88"/>
      <c r="AG988" s="88"/>
      <c r="AH988" s="88"/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88"/>
      <c r="AV988" s="88"/>
      <c r="AW988" s="88"/>
      <c r="AX988" s="88"/>
      <c r="AY988" s="88"/>
      <c r="AZ988" s="88"/>
      <c r="BA988" s="88"/>
      <c r="BB988" s="88"/>
      <c r="BC988" s="88"/>
      <c r="BD988" s="88"/>
      <c r="BE988" s="88"/>
      <c r="BF988" s="88"/>
      <c r="BG988" s="88"/>
      <c r="BH988" s="88"/>
      <c r="BI988" s="88"/>
      <c r="BJ988" s="88"/>
      <c r="BK988" s="88"/>
      <c r="BL988" s="88"/>
      <c r="BM988" s="88"/>
      <c r="BN988" s="88"/>
      <c r="BO988" s="88">
        <v>16.989999999999998</v>
      </c>
      <c r="BP988" s="88">
        <v>22.78</v>
      </c>
      <c r="BQ988" s="88"/>
      <c r="BR988" s="88"/>
      <c r="BS988" s="88">
        <v>23.46</v>
      </c>
      <c r="BT988" s="88">
        <v>20.96</v>
      </c>
      <c r="BU988" s="88"/>
      <c r="BV988" s="88">
        <v>21.94</v>
      </c>
      <c r="BW988" s="88">
        <v>21.57</v>
      </c>
      <c r="BX988" s="88"/>
      <c r="BY988" s="88"/>
      <c r="BZ988" s="88"/>
      <c r="CA988" s="88"/>
    </row>
    <row r="989" spans="2:79" s="10" customFormat="1" ht="15">
      <c r="B989" s="87">
        <v>43578</v>
      </c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>
        <v>15.56</v>
      </c>
      <c r="O989" s="88">
        <v>15.66</v>
      </c>
      <c r="P989" s="88">
        <v>16.059999999999999</v>
      </c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  <c r="AB989" s="88"/>
      <c r="AC989" s="88"/>
      <c r="AD989" s="88"/>
      <c r="AE989" s="88"/>
      <c r="AF989" s="88"/>
      <c r="AG989" s="88"/>
      <c r="AH989" s="88"/>
      <c r="AI989" s="88"/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88"/>
      <c r="AV989" s="88"/>
      <c r="AW989" s="88"/>
      <c r="AX989" s="88"/>
      <c r="AY989" s="88"/>
      <c r="AZ989" s="88"/>
      <c r="BA989" s="88"/>
      <c r="BB989" s="88"/>
      <c r="BC989" s="88"/>
      <c r="BD989" s="88"/>
      <c r="BE989" s="88"/>
      <c r="BF989" s="88"/>
      <c r="BG989" s="88"/>
      <c r="BH989" s="88"/>
      <c r="BI989" s="88"/>
      <c r="BJ989" s="88"/>
      <c r="BK989" s="88"/>
      <c r="BL989" s="88"/>
      <c r="BM989" s="88"/>
      <c r="BN989" s="88"/>
      <c r="BO989" s="88">
        <v>17.13</v>
      </c>
      <c r="BP989" s="88">
        <v>22.83</v>
      </c>
      <c r="BQ989" s="88"/>
      <c r="BR989" s="88"/>
      <c r="BS989" s="88">
        <v>23.51</v>
      </c>
      <c r="BT989" s="88">
        <v>21.02</v>
      </c>
      <c r="BU989" s="88"/>
      <c r="BV989" s="88">
        <v>21.97</v>
      </c>
      <c r="BW989" s="88">
        <v>21.67</v>
      </c>
      <c r="BX989" s="88"/>
      <c r="BY989" s="88"/>
      <c r="BZ989" s="88"/>
      <c r="CA989" s="88"/>
    </row>
    <row r="990" spans="2:79" s="10" customFormat="1" ht="15">
      <c r="B990" s="87">
        <v>43573</v>
      </c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>
        <v>15.73</v>
      </c>
      <c r="O990" s="88">
        <v>16.16</v>
      </c>
      <c r="P990" s="88">
        <v>16.39</v>
      </c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D990" s="88"/>
      <c r="AE990" s="88"/>
      <c r="AF990" s="88"/>
      <c r="AG990" s="88"/>
      <c r="AH990" s="88"/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88"/>
      <c r="AV990" s="88"/>
      <c r="AW990" s="88"/>
      <c r="AX990" s="88"/>
      <c r="AY990" s="88"/>
      <c r="AZ990" s="88"/>
      <c r="BA990" s="88"/>
      <c r="BB990" s="88"/>
      <c r="BC990" s="88"/>
      <c r="BD990" s="88"/>
      <c r="BE990" s="88"/>
      <c r="BF990" s="88"/>
      <c r="BG990" s="88"/>
      <c r="BH990" s="88"/>
      <c r="BI990" s="88"/>
      <c r="BJ990" s="88"/>
      <c r="BK990" s="88"/>
      <c r="BL990" s="88"/>
      <c r="BM990" s="88"/>
      <c r="BN990" s="88"/>
      <c r="BO990" s="88">
        <v>17.25</v>
      </c>
      <c r="BP990" s="88">
        <v>23.64</v>
      </c>
      <c r="BQ990" s="88"/>
      <c r="BR990" s="88"/>
      <c r="BS990" s="88">
        <v>24.55</v>
      </c>
      <c r="BT990" s="88">
        <v>21.02</v>
      </c>
      <c r="BU990" s="88"/>
      <c r="BV990" s="88">
        <v>21.97</v>
      </c>
      <c r="BW990" s="88">
        <v>21.38</v>
      </c>
      <c r="BX990" s="88"/>
      <c r="BY990" s="88"/>
      <c r="BZ990" s="88"/>
      <c r="CA990" s="88"/>
    </row>
    <row r="991" spans="2:79" s="10" customFormat="1" ht="15">
      <c r="B991" s="87">
        <v>43572</v>
      </c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>
        <v>15.91</v>
      </c>
      <c r="O991" s="88">
        <v>16.16</v>
      </c>
      <c r="P991" s="88">
        <v>16.39</v>
      </c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  <c r="AB991" s="88"/>
      <c r="AC991" s="88"/>
      <c r="AD991" s="88"/>
      <c r="AE991" s="88"/>
      <c r="AF991" s="88"/>
      <c r="AG991" s="88"/>
      <c r="AH991" s="88"/>
      <c r="AI991" s="88"/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88"/>
      <c r="AV991" s="88"/>
      <c r="AW991" s="88"/>
      <c r="AX991" s="88"/>
      <c r="AY991" s="88"/>
      <c r="AZ991" s="88"/>
      <c r="BA991" s="88"/>
      <c r="BB991" s="88"/>
      <c r="BC991" s="88"/>
      <c r="BD991" s="88"/>
      <c r="BE991" s="88"/>
      <c r="BF991" s="88"/>
      <c r="BG991" s="88"/>
      <c r="BH991" s="88"/>
      <c r="BI991" s="88"/>
      <c r="BJ991" s="88"/>
      <c r="BK991" s="88"/>
      <c r="BL991" s="88"/>
      <c r="BM991" s="88"/>
      <c r="BN991" s="88"/>
      <c r="BO991" s="88">
        <v>17.25</v>
      </c>
      <c r="BP991" s="88">
        <v>23.64</v>
      </c>
      <c r="BQ991" s="88"/>
      <c r="BR991" s="88"/>
      <c r="BS991" s="88">
        <v>24.55</v>
      </c>
      <c r="BT991" s="88">
        <v>21.02</v>
      </c>
      <c r="BU991" s="88"/>
      <c r="BV991" s="88">
        <v>21.97</v>
      </c>
      <c r="BW991" s="88">
        <v>21.38</v>
      </c>
      <c r="BX991" s="88"/>
      <c r="BY991" s="88"/>
      <c r="BZ991" s="88"/>
      <c r="CA991" s="88"/>
    </row>
    <row r="992" spans="2:79" s="10" customFormat="1" ht="15">
      <c r="B992" s="87">
        <v>43571</v>
      </c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>
        <v>15.74</v>
      </c>
      <c r="O992" s="88">
        <v>15.75</v>
      </c>
      <c r="P992" s="88">
        <v>15.83</v>
      </c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  <c r="AB992" s="88"/>
      <c r="AC992" s="88"/>
      <c r="AD992" s="88"/>
      <c r="AE992" s="88"/>
      <c r="AF992" s="88"/>
      <c r="AG992" s="88"/>
      <c r="AH992" s="88"/>
      <c r="AI992" s="88"/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88"/>
      <c r="AV992" s="88"/>
      <c r="AW992" s="88"/>
      <c r="AX992" s="88"/>
      <c r="AY992" s="88"/>
      <c r="AZ992" s="88"/>
      <c r="BA992" s="88"/>
      <c r="BB992" s="88"/>
      <c r="BC992" s="88"/>
      <c r="BD992" s="88"/>
      <c r="BE992" s="88"/>
      <c r="BF992" s="88"/>
      <c r="BG992" s="88"/>
      <c r="BH992" s="88"/>
      <c r="BI992" s="88"/>
      <c r="BJ992" s="88"/>
      <c r="BK992" s="88"/>
      <c r="BL992" s="88"/>
      <c r="BM992" s="88"/>
      <c r="BN992" s="88"/>
      <c r="BO992" s="88">
        <v>16.899999999999999</v>
      </c>
      <c r="BP992" s="88">
        <v>23.37</v>
      </c>
      <c r="BQ992" s="88"/>
      <c r="BR992" s="88"/>
      <c r="BS992" s="88">
        <v>24.07</v>
      </c>
      <c r="BT992" s="88">
        <v>20.7</v>
      </c>
      <c r="BU992" s="88"/>
      <c r="BV992" s="88">
        <v>21.64</v>
      </c>
      <c r="BW992" s="88">
        <v>21.09</v>
      </c>
      <c r="BX992" s="88"/>
      <c r="BY992" s="88"/>
      <c r="BZ992" s="88"/>
      <c r="CA992" s="88"/>
    </row>
    <row r="993" spans="2:79" s="10" customFormat="1" ht="15">
      <c r="B993" s="87">
        <v>43570</v>
      </c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>
        <v>15.96</v>
      </c>
      <c r="O993" s="88">
        <v>16.22</v>
      </c>
      <c r="P993" s="88">
        <v>16.29</v>
      </c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  <c r="AB993" s="88"/>
      <c r="AC993" s="88"/>
      <c r="AD993" s="88"/>
      <c r="AE993" s="88"/>
      <c r="AF993" s="88"/>
      <c r="AG993" s="88"/>
      <c r="AH993" s="88"/>
      <c r="AI993" s="88"/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88"/>
      <c r="AV993" s="88"/>
      <c r="AW993" s="88"/>
      <c r="AX993" s="88"/>
      <c r="AY993" s="88"/>
      <c r="AZ993" s="88"/>
      <c r="BA993" s="88"/>
      <c r="BB993" s="88"/>
      <c r="BC993" s="88"/>
      <c r="BD993" s="88"/>
      <c r="BE993" s="88"/>
      <c r="BF993" s="88"/>
      <c r="BG993" s="88"/>
      <c r="BH993" s="88"/>
      <c r="BI993" s="88"/>
      <c r="BJ993" s="88"/>
      <c r="BK993" s="88"/>
      <c r="BL993" s="88"/>
      <c r="BM993" s="88"/>
      <c r="BN993" s="88"/>
      <c r="BO993" s="88">
        <v>17.36</v>
      </c>
      <c r="BP993" s="88">
        <v>23.32</v>
      </c>
      <c r="BQ993" s="88"/>
      <c r="BR993" s="88"/>
      <c r="BS993" s="88">
        <v>24.07</v>
      </c>
      <c r="BT993" s="88">
        <v>20.74</v>
      </c>
      <c r="BU993" s="88"/>
      <c r="BV993" s="88">
        <v>21.67</v>
      </c>
      <c r="BW993" s="88">
        <v>21.14</v>
      </c>
      <c r="BX993" s="88"/>
      <c r="BY993" s="88"/>
      <c r="BZ993" s="88"/>
      <c r="CA993" s="88"/>
    </row>
    <row r="994" spans="2:79" s="10" customFormat="1" ht="15">
      <c r="B994" s="87">
        <v>43567</v>
      </c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>
        <v>16.559999999999999</v>
      </c>
      <c r="O994" s="88">
        <v>17.079999999999998</v>
      </c>
      <c r="P994" s="88">
        <v>17.100000000000001</v>
      </c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  <c r="AB994" s="88"/>
      <c r="AC994" s="88"/>
      <c r="AD994" s="88"/>
      <c r="AE994" s="88"/>
      <c r="AF994" s="88"/>
      <c r="AG994" s="88"/>
      <c r="AH994" s="88"/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  <c r="AV994" s="88"/>
      <c r="AW994" s="88"/>
      <c r="AX994" s="88"/>
      <c r="AY994" s="88"/>
      <c r="AZ994" s="88"/>
      <c r="BA994" s="88"/>
      <c r="BB994" s="88"/>
      <c r="BC994" s="88"/>
      <c r="BD994" s="88"/>
      <c r="BE994" s="88"/>
      <c r="BF994" s="88"/>
      <c r="BG994" s="88"/>
      <c r="BH994" s="88"/>
      <c r="BI994" s="88"/>
      <c r="BJ994" s="88"/>
      <c r="BK994" s="88"/>
      <c r="BL994" s="88"/>
      <c r="BM994" s="88"/>
      <c r="BN994" s="88"/>
      <c r="BO994" s="88">
        <v>18.149999999999999</v>
      </c>
      <c r="BP994" s="88">
        <v>23.71</v>
      </c>
      <c r="BQ994" s="88"/>
      <c r="BR994" s="88"/>
      <c r="BS994" s="88">
        <v>24.65</v>
      </c>
      <c r="BT994" s="88">
        <v>21.22</v>
      </c>
      <c r="BU994" s="88"/>
      <c r="BV994" s="88">
        <v>22.15</v>
      </c>
      <c r="BW994" s="88">
        <v>21.36</v>
      </c>
      <c r="BX994" s="88"/>
      <c r="BY994" s="88"/>
      <c r="BZ994" s="88"/>
      <c r="CA994" s="88"/>
    </row>
    <row r="995" spans="2:79" s="10" customFormat="1" ht="15">
      <c r="B995" s="87">
        <v>43566</v>
      </c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>
        <v>16.98</v>
      </c>
      <c r="O995" s="88">
        <v>16.850000000000001</v>
      </c>
      <c r="P995" s="88">
        <v>17.100000000000001</v>
      </c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  <c r="AB995" s="88"/>
      <c r="AC995" s="88"/>
      <c r="AD995" s="88"/>
      <c r="AE995" s="88"/>
      <c r="AF995" s="88"/>
      <c r="AG995" s="88"/>
      <c r="AH995" s="88"/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  <c r="AV995" s="88"/>
      <c r="AW995" s="88"/>
      <c r="AX995" s="88"/>
      <c r="AY995" s="88"/>
      <c r="AZ995" s="88"/>
      <c r="BA995" s="88"/>
      <c r="BB995" s="88"/>
      <c r="BC995" s="88"/>
      <c r="BD995" s="88"/>
      <c r="BE995" s="88"/>
      <c r="BF995" s="88"/>
      <c r="BG995" s="88"/>
      <c r="BH995" s="88"/>
      <c r="BI995" s="88"/>
      <c r="BJ995" s="88"/>
      <c r="BK995" s="88"/>
      <c r="BL995" s="88"/>
      <c r="BM995" s="88"/>
      <c r="BN995" s="88"/>
      <c r="BO995" s="88">
        <v>17.899999999999999</v>
      </c>
      <c r="BP995" s="88">
        <v>23.65</v>
      </c>
      <c r="BQ995" s="88"/>
      <c r="BR995" s="88"/>
      <c r="BS995" s="88">
        <v>24.6</v>
      </c>
      <c r="BT995" s="88">
        <v>21.29</v>
      </c>
      <c r="BU995" s="88"/>
      <c r="BV995" s="88">
        <v>22.18</v>
      </c>
      <c r="BW995" s="88">
        <v>21.56</v>
      </c>
      <c r="BX995" s="88"/>
      <c r="BY995" s="88"/>
      <c r="BZ995" s="88"/>
      <c r="CA995" s="88"/>
    </row>
    <row r="996" spans="2:79" s="10" customFormat="1" ht="15">
      <c r="B996" s="87">
        <v>43565</v>
      </c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>
        <v>17.399999999999999</v>
      </c>
      <c r="O996" s="88">
        <v>18.09</v>
      </c>
      <c r="P996" s="88">
        <v>18.850000000000001</v>
      </c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  <c r="AB996" s="88"/>
      <c r="AC996" s="88"/>
      <c r="AD996" s="88"/>
      <c r="AE996" s="88"/>
      <c r="AF996" s="88"/>
      <c r="AG996" s="88"/>
      <c r="AH996" s="88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  <c r="AV996" s="88"/>
      <c r="AW996" s="88"/>
      <c r="AX996" s="88"/>
      <c r="AY996" s="88"/>
      <c r="AZ996" s="88"/>
      <c r="BA996" s="88"/>
      <c r="BB996" s="88"/>
      <c r="BC996" s="88"/>
      <c r="BD996" s="88"/>
      <c r="BE996" s="88"/>
      <c r="BF996" s="88"/>
      <c r="BG996" s="88"/>
      <c r="BH996" s="88"/>
      <c r="BI996" s="88"/>
      <c r="BJ996" s="88"/>
      <c r="BK996" s="88"/>
      <c r="BL996" s="88"/>
      <c r="BM996" s="88"/>
      <c r="BN996" s="88"/>
      <c r="BO996" s="88">
        <v>19.399999999999999</v>
      </c>
      <c r="BP996" s="88">
        <v>23.66</v>
      </c>
      <c r="BQ996" s="88"/>
      <c r="BR996" s="88"/>
      <c r="BS996" s="88">
        <v>24.6</v>
      </c>
      <c r="BT996" s="88">
        <v>21.54</v>
      </c>
      <c r="BU996" s="88"/>
      <c r="BV996" s="88">
        <v>22.18</v>
      </c>
      <c r="BW996" s="88">
        <v>21.51</v>
      </c>
      <c r="BX996" s="88"/>
      <c r="BY996" s="88"/>
      <c r="BZ996" s="88"/>
      <c r="CA996" s="88"/>
    </row>
    <row r="997" spans="2:79" s="10" customFormat="1" ht="15">
      <c r="B997" s="87">
        <v>43564</v>
      </c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>
        <v>17.62</v>
      </c>
      <c r="O997" s="88">
        <v>17.68</v>
      </c>
      <c r="P997" s="88">
        <v>18.440000000000001</v>
      </c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  <c r="AB997" s="88"/>
      <c r="AC997" s="88"/>
      <c r="AD997" s="88"/>
      <c r="AE997" s="88"/>
      <c r="AF997" s="88"/>
      <c r="AG997" s="88"/>
      <c r="AH997" s="88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  <c r="AV997" s="88"/>
      <c r="AW997" s="88"/>
      <c r="AX997" s="88"/>
      <c r="AY997" s="88"/>
      <c r="AZ997" s="88"/>
      <c r="BA997" s="88"/>
      <c r="BB997" s="88"/>
      <c r="BC997" s="88"/>
      <c r="BD997" s="88"/>
      <c r="BE997" s="88"/>
      <c r="BF997" s="88"/>
      <c r="BG997" s="88"/>
      <c r="BH997" s="88"/>
      <c r="BI997" s="88"/>
      <c r="BJ997" s="88"/>
      <c r="BK997" s="88"/>
      <c r="BL997" s="88"/>
      <c r="BM997" s="88"/>
      <c r="BN997" s="88"/>
      <c r="BO997" s="88">
        <v>18.989999999999998</v>
      </c>
      <c r="BP997" s="88">
        <v>22.91</v>
      </c>
      <c r="BQ997" s="88"/>
      <c r="BR997" s="88"/>
      <c r="BS997" s="88">
        <v>23.15</v>
      </c>
      <c r="BT997" s="88">
        <v>20.48</v>
      </c>
      <c r="BU997" s="88"/>
      <c r="BV997" s="88">
        <v>22.15</v>
      </c>
      <c r="BW997" s="88">
        <v>21.48</v>
      </c>
      <c r="BX997" s="88"/>
      <c r="BY997" s="88"/>
      <c r="BZ997" s="88"/>
      <c r="CA997" s="88"/>
    </row>
    <row r="998" spans="2:79" s="10" customFormat="1" ht="15">
      <c r="B998" s="87">
        <v>43563</v>
      </c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>
        <v>17.29</v>
      </c>
      <c r="O998" s="88">
        <v>17.27</v>
      </c>
      <c r="P998" s="88">
        <v>17.68</v>
      </c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D998" s="88"/>
      <c r="AE998" s="88"/>
      <c r="AF998" s="88"/>
      <c r="AG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  <c r="AV998" s="88"/>
      <c r="AW998" s="88"/>
      <c r="AX998" s="88"/>
      <c r="AY998" s="88"/>
      <c r="AZ998" s="88"/>
      <c r="BA998" s="88"/>
      <c r="BB998" s="88"/>
      <c r="BC998" s="88"/>
      <c r="BD998" s="88"/>
      <c r="BE998" s="88"/>
      <c r="BF998" s="88"/>
      <c r="BG998" s="88"/>
      <c r="BH998" s="88"/>
      <c r="BI998" s="88"/>
      <c r="BJ998" s="88"/>
      <c r="BK998" s="88"/>
      <c r="BL998" s="88"/>
      <c r="BM998" s="88"/>
      <c r="BN998" s="88"/>
      <c r="BO998" s="88">
        <v>18.23</v>
      </c>
      <c r="BP998" s="88">
        <v>22.95</v>
      </c>
      <c r="BQ998" s="88"/>
      <c r="BR998" s="88"/>
      <c r="BS998" s="88">
        <v>23.15</v>
      </c>
      <c r="BT998" s="88">
        <v>20.41</v>
      </c>
      <c r="BU998" s="88"/>
      <c r="BV998" s="88">
        <v>21.82</v>
      </c>
      <c r="BW998" s="88">
        <v>21.44</v>
      </c>
      <c r="BX998" s="88"/>
      <c r="BY998" s="88"/>
      <c r="BZ998" s="88"/>
      <c r="CA998" s="88"/>
    </row>
    <row r="999" spans="2:79" s="10" customFormat="1" ht="15">
      <c r="B999" s="87">
        <v>43560</v>
      </c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>
        <v>17.190000000000001</v>
      </c>
      <c r="O999" s="88">
        <v>17.14</v>
      </c>
      <c r="P999" s="88">
        <v>17.75</v>
      </c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  <c r="AB999" s="88"/>
      <c r="AC999" s="88"/>
      <c r="AD999" s="88"/>
      <c r="AE999" s="88"/>
      <c r="AF999" s="88"/>
      <c r="AG999" s="88"/>
      <c r="AH999" s="88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  <c r="AV999" s="88"/>
      <c r="AW999" s="88"/>
      <c r="AX999" s="88"/>
      <c r="AY999" s="88"/>
      <c r="AZ999" s="88"/>
      <c r="BA999" s="88"/>
      <c r="BB999" s="88"/>
      <c r="BC999" s="88"/>
      <c r="BD999" s="88"/>
      <c r="BE999" s="88"/>
      <c r="BF999" s="88"/>
      <c r="BG999" s="88"/>
      <c r="BH999" s="88"/>
      <c r="BI999" s="88"/>
      <c r="BJ999" s="88"/>
      <c r="BK999" s="88"/>
      <c r="BL999" s="88"/>
      <c r="BM999" s="88"/>
      <c r="BN999" s="88"/>
      <c r="BO999" s="88">
        <v>18.3</v>
      </c>
      <c r="BP999" s="88">
        <v>22.29</v>
      </c>
      <c r="BQ999" s="88"/>
      <c r="BR999" s="88"/>
      <c r="BS999" s="88">
        <v>22.48</v>
      </c>
      <c r="BT999" s="88">
        <v>20.239999999999998</v>
      </c>
      <c r="BU999" s="88"/>
      <c r="BV999" s="88">
        <v>21.65</v>
      </c>
      <c r="BW999" s="88">
        <v>21.8</v>
      </c>
      <c r="BX999" s="88"/>
      <c r="BY999" s="88"/>
      <c r="BZ999" s="88"/>
      <c r="CA999" s="88"/>
    </row>
    <row r="1000" spans="2:79" s="10" customFormat="1" ht="15">
      <c r="B1000" s="87">
        <v>43559</v>
      </c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>
        <v>15.67</v>
      </c>
      <c r="O1000" s="88">
        <v>16.05</v>
      </c>
      <c r="P1000" s="88">
        <v>16.079999999999998</v>
      </c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D1000" s="88"/>
      <c r="AE1000" s="88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  <c r="AV1000" s="88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N1000" s="88"/>
      <c r="BO1000" s="88">
        <v>16.63</v>
      </c>
      <c r="BP1000" s="88">
        <v>21.72</v>
      </c>
      <c r="BQ1000" s="88"/>
      <c r="BR1000" s="88"/>
      <c r="BS1000" s="88">
        <v>21.91</v>
      </c>
      <c r="BT1000" s="88">
        <v>19.47</v>
      </c>
      <c r="BU1000" s="88"/>
      <c r="BV1000" s="88">
        <v>20.88</v>
      </c>
      <c r="BW1000" s="88">
        <v>21.03</v>
      </c>
      <c r="BX1000" s="88"/>
      <c r="BY1000" s="88"/>
      <c r="BZ1000" s="88"/>
      <c r="CA1000" s="88"/>
    </row>
    <row r="1001" spans="2:79" s="10" customFormat="1" ht="15">
      <c r="B1001" s="87">
        <v>43558</v>
      </c>
      <c r="C1001" s="88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>
        <v>15.26</v>
      </c>
      <c r="O1001" s="88">
        <v>15.6</v>
      </c>
      <c r="P1001" s="88">
        <v>15.6</v>
      </c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  <c r="AA1001" s="88"/>
      <c r="AB1001" s="88"/>
      <c r="AC1001" s="88"/>
      <c r="AD1001" s="88"/>
      <c r="AE1001" s="88"/>
      <c r="AF1001" s="88"/>
      <c r="AG1001" s="88"/>
      <c r="AH1001" s="88"/>
      <c r="AI1001" s="88"/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88"/>
      <c r="AV1001" s="88"/>
      <c r="AW1001" s="88"/>
      <c r="AX1001" s="88"/>
      <c r="AY1001" s="88"/>
      <c r="AZ1001" s="88"/>
      <c r="BA1001" s="88"/>
      <c r="BB1001" s="88"/>
      <c r="BC1001" s="88"/>
      <c r="BD1001" s="88"/>
      <c r="BE1001" s="88"/>
      <c r="BF1001" s="88"/>
      <c r="BG1001" s="88"/>
      <c r="BH1001" s="88"/>
      <c r="BI1001" s="88"/>
      <c r="BJ1001" s="88"/>
      <c r="BK1001" s="88"/>
      <c r="BL1001" s="88"/>
      <c r="BM1001" s="88"/>
      <c r="BN1001" s="88"/>
      <c r="BO1001" s="88">
        <v>16.149999999999999</v>
      </c>
      <c r="BP1001" s="88">
        <v>20.53</v>
      </c>
      <c r="BQ1001" s="88"/>
      <c r="BR1001" s="88"/>
      <c r="BS1001" s="88">
        <v>21.03</v>
      </c>
      <c r="BT1001" s="88">
        <v>19.04</v>
      </c>
      <c r="BU1001" s="88"/>
      <c r="BV1001" s="88">
        <v>20.45</v>
      </c>
      <c r="BW1001" s="88">
        <v>20.6</v>
      </c>
      <c r="BX1001" s="88"/>
      <c r="BY1001" s="88"/>
      <c r="BZ1001" s="88"/>
      <c r="CA1001" s="88"/>
    </row>
    <row r="1002" spans="2:79" s="10" customFormat="1" ht="15">
      <c r="B1002" s="87">
        <v>43557</v>
      </c>
      <c r="C1002" s="88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>
        <v>15.06</v>
      </c>
      <c r="O1002" s="88">
        <v>15.23</v>
      </c>
      <c r="P1002" s="88">
        <v>15.5</v>
      </c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  <c r="AA1002" s="88"/>
      <c r="AB1002" s="88"/>
      <c r="AC1002" s="88"/>
      <c r="AD1002" s="88"/>
      <c r="AE1002" s="88"/>
      <c r="AF1002" s="88"/>
      <c r="AG1002" s="88"/>
      <c r="AH1002" s="88"/>
      <c r="AI1002" s="88"/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88"/>
      <c r="AV1002" s="88"/>
      <c r="AW1002" s="88"/>
      <c r="AX1002" s="88"/>
      <c r="AY1002" s="88"/>
      <c r="AZ1002" s="88"/>
      <c r="BA1002" s="88"/>
      <c r="BB1002" s="88"/>
      <c r="BC1002" s="88"/>
      <c r="BD1002" s="88"/>
      <c r="BE1002" s="88"/>
      <c r="BF1002" s="88"/>
      <c r="BG1002" s="88"/>
      <c r="BH1002" s="88"/>
      <c r="BI1002" s="88"/>
      <c r="BJ1002" s="88"/>
      <c r="BK1002" s="88"/>
      <c r="BL1002" s="88"/>
      <c r="BM1002" s="88"/>
      <c r="BN1002" s="88"/>
      <c r="BO1002" s="88">
        <v>16.05</v>
      </c>
      <c r="BP1002" s="88">
        <v>20.399999999999999</v>
      </c>
      <c r="BQ1002" s="88"/>
      <c r="BR1002" s="88"/>
      <c r="BS1002" s="88">
        <v>20.79</v>
      </c>
      <c r="BT1002" s="88">
        <v>18.62</v>
      </c>
      <c r="BU1002" s="88"/>
      <c r="BV1002" s="88">
        <v>20.03</v>
      </c>
      <c r="BW1002" s="88">
        <v>20.11</v>
      </c>
      <c r="BX1002" s="88"/>
      <c r="BY1002" s="88"/>
      <c r="BZ1002" s="88"/>
      <c r="CA1002" s="88"/>
    </row>
    <row r="1003" spans="2:79" s="10" customFormat="1" ht="15">
      <c r="B1003" s="87">
        <v>43556</v>
      </c>
      <c r="C1003" s="88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>
        <v>15.01</v>
      </c>
      <c r="O1003" s="88">
        <v>15.2</v>
      </c>
      <c r="P1003" s="88">
        <v>16.13</v>
      </c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  <c r="AA1003" s="88"/>
      <c r="AB1003" s="88"/>
      <c r="AC1003" s="88"/>
      <c r="AD1003" s="88"/>
      <c r="AE1003" s="88"/>
      <c r="AF1003" s="88"/>
      <c r="AG1003" s="88"/>
      <c r="AH1003" s="88"/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  <c r="AV1003" s="88"/>
      <c r="AW1003" s="88"/>
      <c r="AX1003" s="88"/>
      <c r="AY1003" s="88"/>
      <c r="AZ1003" s="88"/>
      <c r="BA1003" s="88"/>
      <c r="BB1003" s="88"/>
      <c r="BC1003" s="88"/>
      <c r="BD1003" s="88"/>
      <c r="BE1003" s="88"/>
      <c r="BF1003" s="88"/>
      <c r="BG1003" s="88"/>
      <c r="BH1003" s="88"/>
      <c r="BI1003" s="88"/>
      <c r="BJ1003" s="88"/>
      <c r="BK1003" s="88"/>
      <c r="BL1003" s="88"/>
      <c r="BM1003" s="88"/>
      <c r="BN1003" s="88"/>
      <c r="BO1003" s="88">
        <v>16.510000000000002</v>
      </c>
      <c r="BP1003" s="88">
        <v>20.71</v>
      </c>
      <c r="BQ1003" s="88"/>
      <c r="BR1003" s="88"/>
      <c r="BS1003" s="88">
        <v>21</v>
      </c>
      <c r="BT1003" s="88">
        <v>18.690000000000001</v>
      </c>
      <c r="BU1003" s="88"/>
      <c r="BV1003" s="88">
        <v>20.100000000000001</v>
      </c>
      <c r="BW1003" s="88">
        <v>20.18</v>
      </c>
      <c r="BX1003" s="88"/>
      <c r="BY1003" s="88"/>
      <c r="BZ1003" s="88"/>
      <c r="CA1003" s="88"/>
    </row>
    <row r="1004" spans="2:79" s="10" customFormat="1" ht="15">
      <c r="B1004" s="87">
        <v>43553</v>
      </c>
      <c r="C1004" s="88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>
        <v>15.12</v>
      </c>
      <c r="N1004" s="88">
        <v>15.1</v>
      </c>
      <c r="O1004" s="88">
        <v>15.46</v>
      </c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  <c r="AA1004" s="88"/>
      <c r="AB1004" s="88"/>
      <c r="AC1004" s="88"/>
      <c r="AD1004" s="88"/>
      <c r="AE1004" s="88"/>
      <c r="AF1004" s="88"/>
      <c r="AG1004" s="88"/>
      <c r="AH1004" s="88"/>
      <c r="AI1004" s="88"/>
      <c r="AJ1004" s="88"/>
      <c r="AK1004" s="88"/>
      <c r="AL1004" s="88"/>
      <c r="AM1004" s="88"/>
      <c r="AN1004" s="88"/>
      <c r="AO1004" s="88"/>
      <c r="AP1004" s="88"/>
      <c r="AQ1004" s="88"/>
      <c r="AR1004" s="88"/>
      <c r="AS1004" s="88"/>
      <c r="AT1004" s="88"/>
      <c r="AU1004" s="88"/>
      <c r="AV1004" s="88"/>
      <c r="AW1004" s="88"/>
      <c r="AX1004" s="88"/>
      <c r="AY1004" s="88"/>
      <c r="AZ1004" s="88"/>
      <c r="BA1004" s="88"/>
      <c r="BB1004" s="88"/>
      <c r="BC1004" s="88"/>
      <c r="BD1004" s="88"/>
      <c r="BE1004" s="88"/>
      <c r="BF1004" s="88"/>
      <c r="BG1004" s="88"/>
      <c r="BH1004" s="88"/>
      <c r="BI1004" s="88"/>
      <c r="BJ1004" s="88"/>
      <c r="BK1004" s="88"/>
      <c r="BL1004" s="88"/>
      <c r="BM1004" s="88"/>
      <c r="BN1004" s="88"/>
      <c r="BO1004" s="88">
        <v>16.600000000000001</v>
      </c>
      <c r="BP1004" s="88">
        <v>20.3</v>
      </c>
      <c r="BQ1004" s="88"/>
      <c r="BR1004" s="88"/>
      <c r="BS1004" s="88">
        <v>20.94</v>
      </c>
      <c r="BT1004" s="88">
        <v>19.079999999999998</v>
      </c>
      <c r="BU1004" s="88"/>
      <c r="BV1004" s="88">
        <v>20.18</v>
      </c>
      <c r="BW1004" s="88">
        <v>20.260000000000002</v>
      </c>
      <c r="BX1004" s="88"/>
      <c r="BY1004" s="88"/>
      <c r="BZ1004" s="88"/>
      <c r="CA1004" s="88"/>
    </row>
    <row r="1005" spans="2:79" s="10" customFormat="1" ht="15">
      <c r="B1005" s="87">
        <v>43552</v>
      </c>
      <c r="C1005" s="88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>
        <v>15.6</v>
      </c>
      <c r="N1005" s="88">
        <v>15.8</v>
      </c>
      <c r="O1005" s="88">
        <v>15.7</v>
      </c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  <c r="AA1005" s="88"/>
      <c r="AB1005" s="88"/>
      <c r="AC1005" s="88"/>
      <c r="AD1005" s="88"/>
      <c r="AE1005" s="88"/>
      <c r="AF1005" s="88"/>
      <c r="AG1005" s="88"/>
      <c r="AH1005" s="88"/>
      <c r="AI1005" s="88"/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88"/>
      <c r="AV1005" s="88"/>
      <c r="AW1005" s="88"/>
      <c r="AX1005" s="88"/>
      <c r="AY1005" s="88"/>
      <c r="AZ1005" s="88"/>
      <c r="BA1005" s="88"/>
      <c r="BB1005" s="88"/>
      <c r="BC1005" s="88"/>
      <c r="BD1005" s="88"/>
      <c r="BE1005" s="88"/>
      <c r="BF1005" s="88"/>
      <c r="BG1005" s="88"/>
      <c r="BH1005" s="88"/>
      <c r="BI1005" s="88"/>
      <c r="BJ1005" s="88"/>
      <c r="BK1005" s="88"/>
      <c r="BL1005" s="88"/>
      <c r="BM1005" s="88"/>
      <c r="BN1005" s="88">
        <v>15.7</v>
      </c>
      <c r="BO1005" s="88">
        <v>16.600000000000001</v>
      </c>
      <c r="BP1005" s="88">
        <v>20.34</v>
      </c>
      <c r="BQ1005" s="88"/>
      <c r="BR1005" s="88">
        <v>16.149999999999999</v>
      </c>
      <c r="BS1005" s="88">
        <v>21.23</v>
      </c>
      <c r="BT1005" s="88">
        <v>19.27</v>
      </c>
      <c r="BU1005" s="88"/>
      <c r="BV1005" s="88">
        <v>20.23</v>
      </c>
      <c r="BW1005" s="88">
        <v>20.309999999999999</v>
      </c>
      <c r="BX1005" s="88"/>
      <c r="BY1005" s="88"/>
      <c r="BZ1005" s="88"/>
      <c r="CA1005" s="88"/>
    </row>
    <row r="1006" spans="2:79" s="10" customFormat="1" ht="15">
      <c r="B1006" s="87">
        <v>43551</v>
      </c>
      <c r="C1006" s="88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>
        <v>15.6</v>
      </c>
      <c r="N1006" s="88">
        <v>16.100000000000001</v>
      </c>
      <c r="O1006" s="88">
        <v>16.600000000000001</v>
      </c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  <c r="AA1006" s="88"/>
      <c r="AB1006" s="88"/>
      <c r="AC1006" s="88"/>
      <c r="AD1006" s="88"/>
      <c r="AE1006" s="88"/>
      <c r="AF1006" s="88"/>
      <c r="AG1006" s="88"/>
      <c r="AH1006" s="88"/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  <c r="AV1006" s="88"/>
      <c r="AW1006" s="88"/>
      <c r="AX1006" s="88"/>
      <c r="AY1006" s="88"/>
      <c r="AZ1006" s="88"/>
      <c r="BA1006" s="88"/>
      <c r="BB1006" s="88"/>
      <c r="BC1006" s="88"/>
      <c r="BD1006" s="88"/>
      <c r="BE1006" s="88"/>
      <c r="BF1006" s="88"/>
      <c r="BG1006" s="88"/>
      <c r="BH1006" s="88"/>
      <c r="BI1006" s="88"/>
      <c r="BJ1006" s="88"/>
      <c r="BK1006" s="88"/>
      <c r="BL1006" s="88"/>
      <c r="BM1006" s="88"/>
      <c r="BN1006" s="88">
        <v>16.100000000000001</v>
      </c>
      <c r="BO1006" s="88">
        <v>17.190000000000001</v>
      </c>
      <c r="BP1006" s="88">
        <v>20.13</v>
      </c>
      <c r="BQ1006" s="88"/>
      <c r="BR1006" s="88">
        <v>16.649999999999999</v>
      </c>
      <c r="BS1006" s="88">
        <v>21.01</v>
      </c>
      <c r="BT1006" s="88">
        <v>18.829999999999998</v>
      </c>
      <c r="BU1006" s="88"/>
      <c r="BV1006" s="88">
        <v>20.43</v>
      </c>
      <c r="BW1006" s="88">
        <v>20.51</v>
      </c>
      <c r="BX1006" s="88"/>
      <c r="BY1006" s="88"/>
      <c r="BZ1006" s="88"/>
      <c r="CA1006" s="88"/>
    </row>
    <row r="1007" spans="2:79" s="10" customFormat="1" ht="15">
      <c r="B1007" s="87">
        <v>43550</v>
      </c>
      <c r="C1007" s="88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>
        <v>15.53</v>
      </c>
      <c r="N1007" s="88">
        <v>15.9</v>
      </c>
      <c r="O1007" s="88">
        <v>16.57</v>
      </c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D1007" s="88"/>
      <c r="AE1007" s="88"/>
      <c r="AF1007" s="88"/>
      <c r="AG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  <c r="AV1007" s="88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N1007" s="88">
        <v>16</v>
      </c>
      <c r="BO1007" s="88">
        <v>16.8</v>
      </c>
      <c r="BP1007" s="88">
        <v>19.96</v>
      </c>
      <c r="BQ1007" s="88"/>
      <c r="BR1007" s="88">
        <v>16.399999999999999</v>
      </c>
      <c r="BS1007" s="88">
        <v>20.83</v>
      </c>
      <c r="BT1007" s="88">
        <v>18.96</v>
      </c>
      <c r="BU1007" s="88"/>
      <c r="BV1007" s="88">
        <v>20.13</v>
      </c>
      <c r="BW1007" s="88">
        <v>20.21</v>
      </c>
      <c r="BX1007" s="88"/>
      <c r="BY1007" s="88"/>
      <c r="BZ1007" s="88"/>
      <c r="CA1007" s="88"/>
    </row>
    <row r="1008" spans="2:79" s="10" customFormat="1" ht="15">
      <c r="B1008" s="87">
        <v>43549</v>
      </c>
      <c r="C1008" s="88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>
        <v>15.72</v>
      </c>
      <c r="N1008" s="88">
        <v>15.77</v>
      </c>
      <c r="O1008" s="88">
        <v>16.61</v>
      </c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  <c r="AA1008" s="88"/>
      <c r="AB1008" s="88"/>
      <c r="AC1008" s="88"/>
      <c r="AD1008" s="88"/>
      <c r="AE1008" s="88"/>
      <c r="AF1008" s="88"/>
      <c r="AG1008" s="88"/>
      <c r="AH1008" s="88"/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  <c r="AV1008" s="88"/>
      <c r="AW1008" s="88"/>
      <c r="AX1008" s="88"/>
      <c r="AY1008" s="88"/>
      <c r="AZ1008" s="88"/>
      <c r="BA1008" s="88"/>
      <c r="BB1008" s="88"/>
      <c r="BC1008" s="88"/>
      <c r="BD1008" s="88"/>
      <c r="BE1008" s="88"/>
      <c r="BF1008" s="88"/>
      <c r="BG1008" s="88"/>
      <c r="BH1008" s="88"/>
      <c r="BI1008" s="88"/>
      <c r="BJ1008" s="88"/>
      <c r="BK1008" s="88"/>
      <c r="BL1008" s="88"/>
      <c r="BM1008" s="88"/>
      <c r="BN1008" s="88">
        <v>16.03</v>
      </c>
      <c r="BO1008" s="88">
        <v>16.47</v>
      </c>
      <c r="BP1008" s="88">
        <v>19.78</v>
      </c>
      <c r="BQ1008" s="88"/>
      <c r="BR1008" s="88">
        <v>16.25</v>
      </c>
      <c r="BS1008" s="88">
        <v>20.65</v>
      </c>
      <c r="BT1008" s="88">
        <v>18.7</v>
      </c>
      <c r="BU1008" s="88"/>
      <c r="BV1008" s="88">
        <v>19.829999999999998</v>
      </c>
      <c r="BW1008" s="88">
        <v>20.12</v>
      </c>
      <c r="BX1008" s="88"/>
      <c r="BY1008" s="88"/>
      <c r="BZ1008" s="88"/>
      <c r="CA1008" s="88"/>
    </row>
    <row r="1009" spans="2:79" s="10" customFormat="1" ht="15">
      <c r="B1009" s="87">
        <v>43546</v>
      </c>
      <c r="C1009" s="88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>
        <v>16.04</v>
      </c>
      <c r="N1009" s="88">
        <v>15.96</v>
      </c>
      <c r="O1009" s="88">
        <v>15.88</v>
      </c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N1009" s="88">
        <v>15.96</v>
      </c>
      <c r="BO1009" s="88">
        <v>16.8</v>
      </c>
      <c r="BP1009" s="88">
        <v>20.41</v>
      </c>
      <c r="BQ1009" s="88"/>
      <c r="BR1009" s="88">
        <v>16.38</v>
      </c>
      <c r="BS1009" s="88">
        <v>21.3</v>
      </c>
      <c r="BT1009" s="88">
        <v>19.010000000000002</v>
      </c>
      <c r="BU1009" s="88"/>
      <c r="BV1009" s="88">
        <v>19.89</v>
      </c>
      <c r="BW1009" s="88">
        <v>20.059999999999999</v>
      </c>
      <c r="BX1009" s="88"/>
      <c r="BY1009" s="88"/>
      <c r="BZ1009" s="88"/>
      <c r="CA1009" s="88"/>
    </row>
    <row r="1010" spans="2:79" s="10" customFormat="1" ht="15">
      <c r="B1010" s="87">
        <v>43545</v>
      </c>
      <c r="C1010" s="88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>
        <v>16.43</v>
      </c>
      <c r="N1010" s="88">
        <v>16.34</v>
      </c>
      <c r="O1010" s="88">
        <v>16.07</v>
      </c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  <c r="AA1010" s="88"/>
      <c r="AB1010" s="88"/>
      <c r="AC1010" s="88"/>
      <c r="AD1010" s="88"/>
      <c r="AE1010" s="88"/>
      <c r="AF1010" s="88"/>
      <c r="AG1010" s="88"/>
      <c r="AH1010" s="88"/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  <c r="AV1010" s="88"/>
      <c r="AW1010" s="88"/>
      <c r="AX1010" s="88"/>
      <c r="AY1010" s="88"/>
      <c r="AZ1010" s="88"/>
      <c r="BA1010" s="88"/>
      <c r="BB1010" s="88"/>
      <c r="BC1010" s="88"/>
      <c r="BD1010" s="88"/>
      <c r="BE1010" s="88"/>
      <c r="BF1010" s="88"/>
      <c r="BG1010" s="88"/>
      <c r="BH1010" s="88"/>
      <c r="BI1010" s="88"/>
      <c r="BJ1010" s="88"/>
      <c r="BK1010" s="88"/>
      <c r="BL1010" s="88"/>
      <c r="BM1010" s="88"/>
      <c r="BN1010" s="88">
        <v>16.28</v>
      </c>
      <c r="BO1010" s="88">
        <v>16.8</v>
      </c>
      <c r="BP1010" s="88">
        <v>20.45</v>
      </c>
      <c r="BQ1010" s="88"/>
      <c r="BR1010" s="88">
        <v>16.54</v>
      </c>
      <c r="BS1010" s="88">
        <v>21.35</v>
      </c>
      <c r="BT1010" s="88">
        <v>18.829999999999998</v>
      </c>
      <c r="BU1010" s="88"/>
      <c r="BV1010" s="88">
        <v>19.79</v>
      </c>
      <c r="BW1010" s="88">
        <v>19.98</v>
      </c>
      <c r="BX1010" s="88"/>
      <c r="BY1010" s="88"/>
      <c r="BZ1010" s="88"/>
      <c r="CA1010" s="88"/>
    </row>
    <row r="1011" spans="2:79" s="10" customFormat="1" ht="15">
      <c r="B1011" s="87">
        <v>43544</v>
      </c>
      <c r="C1011" s="88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>
        <v>16.489999999999998</v>
      </c>
      <c r="N1011" s="88">
        <v>16.48</v>
      </c>
      <c r="O1011" s="88">
        <v>17.440000000000001</v>
      </c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  <c r="AA1011" s="88"/>
      <c r="AB1011" s="88"/>
      <c r="AC1011" s="88"/>
      <c r="AD1011" s="88"/>
      <c r="AE1011" s="88"/>
      <c r="AF1011" s="88"/>
      <c r="AG1011" s="88"/>
      <c r="AH1011" s="88"/>
      <c r="AI1011" s="88"/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88"/>
      <c r="AV1011" s="88"/>
      <c r="AW1011" s="88"/>
      <c r="AX1011" s="88"/>
      <c r="AY1011" s="88"/>
      <c r="AZ1011" s="88"/>
      <c r="BA1011" s="88"/>
      <c r="BB1011" s="88"/>
      <c r="BC1011" s="88"/>
      <c r="BD1011" s="88"/>
      <c r="BE1011" s="88"/>
      <c r="BF1011" s="88"/>
      <c r="BG1011" s="88"/>
      <c r="BH1011" s="88"/>
      <c r="BI1011" s="88"/>
      <c r="BJ1011" s="88"/>
      <c r="BK1011" s="88"/>
      <c r="BL1011" s="88"/>
      <c r="BM1011" s="88"/>
      <c r="BN1011" s="88">
        <v>16.8</v>
      </c>
      <c r="BO1011" s="88">
        <v>17.399999999999999</v>
      </c>
      <c r="BP1011" s="88">
        <v>20.22</v>
      </c>
      <c r="BQ1011" s="88"/>
      <c r="BR1011" s="88">
        <v>17.100000000000001</v>
      </c>
      <c r="BS1011" s="88">
        <v>21.11</v>
      </c>
      <c r="BT1011" s="88">
        <v>18.54</v>
      </c>
      <c r="BU1011" s="88"/>
      <c r="BV1011" s="88">
        <v>20.03</v>
      </c>
      <c r="BW1011" s="88">
        <v>19.87</v>
      </c>
      <c r="BX1011" s="88"/>
      <c r="BY1011" s="88"/>
      <c r="BZ1011" s="88"/>
      <c r="CA1011" s="88"/>
    </row>
    <row r="1012" spans="2:79" s="10" customFormat="1" ht="15">
      <c r="B1012" s="87">
        <v>43543</v>
      </c>
      <c r="C1012" s="88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>
        <v>16.55</v>
      </c>
      <c r="N1012" s="88">
        <v>16.77</v>
      </c>
      <c r="O1012" s="88">
        <v>16.47</v>
      </c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  <c r="AA1012" s="88"/>
      <c r="AB1012" s="88"/>
      <c r="AC1012" s="88"/>
      <c r="AD1012" s="88"/>
      <c r="AE1012" s="88"/>
      <c r="AF1012" s="88"/>
      <c r="AG1012" s="88"/>
      <c r="AH1012" s="88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  <c r="AV1012" s="88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  <c r="BH1012" s="88"/>
      <c r="BI1012" s="88"/>
      <c r="BJ1012" s="88"/>
      <c r="BK1012" s="88"/>
      <c r="BL1012" s="88"/>
      <c r="BM1012" s="88"/>
      <c r="BN1012" s="88">
        <v>16.600000000000001</v>
      </c>
      <c r="BO1012" s="88">
        <v>17.2</v>
      </c>
      <c r="BP1012" s="88">
        <v>20.37</v>
      </c>
      <c r="BQ1012" s="88"/>
      <c r="BR1012" s="88">
        <v>16.899999999999999</v>
      </c>
      <c r="BS1012" s="88">
        <v>21.26</v>
      </c>
      <c r="BT1012" s="88">
        <v>18.739999999999998</v>
      </c>
      <c r="BU1012" s="88"/>
      <c r="BV1012" s="88">
        <v>19.68</v>
      </c>
      <c r="BW1012" s="88">
        <v>19.579999999999998</v>
      </c>
      <c r="BX1012" s="88"/>
      <c r="BY1012" s="88"/>
      <c r="BZ1012" s="88"/>
      <c r="CA1012" s="88"/>
    </row>
    <row r="1013" spans="2:79" s="10" customFormat="1" ht="15">
      <c r="B1013" s="87">
        <v>43542</v>
      </c>
      <c r="C1013" s="88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>
        <v>16.579999999999998</v>
      </c>
      <c r="N1013" s="88">
        <v>16.61</v>
      </c>
      <c r="O1013" s="88">
        <v>17.22</v>
      </c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  <c r="AA1013" s="88"/>
      <c r="AB1013" s="88"/>
      <c r="AC1013" s="88"/>
      <c r="AD1013" s="88"/>
      <c r="AE1013" s="88"/>
      <c r="AF1013" s="88"/>
      <c r="AG1013" s="88"/>
      <c r="AH1013" s="88"/>
      <c r="AI1013" s="88"/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88"/>
      <c r="AV1013" s="88"/>
      <c r="AW1013" s="88"/>
      <c r="AX1013" s="88"/>
      <c r="AY1013" s="88"/>
      <c r="AZ1013" s="88"/>
      <c r="BA1013" s="88"/>
      <c r="BB1013" s="88"/>
      <c r="BC1013" s="88"/>
      <c r="BD1013" s="88"/>
      <c r="BE1013" s="88"/>
      <c r="BF1013" s="88"/>
      <c r="BG1013" s="88"/>
      <c r="BH1013" s="88"/>
      <c r="BI1013" s="88"/>
      <c r="BJ1013" s="88"/>
      <c r="BK1013" s="88"/>
      <c r="BL1013" s="88"/>
      <c r="BM1013" s="88"/>
      <c r="BN1013" s="88">
        <v>16.8</v>
      </c>
      <c r="BO1013" s="88">
        <v>17.5</v>
      </c>
      <c r="BP1013" s="88">
        <v>20.25</v>
      </c>
      <c r="BQ1013" s="88"/>
      <c r="BR1013" s="88">
        <v>17.149999999999999</v>
      </c>
      <c r="BS1013" s="88">
        <v>21.14</v>
      </c>
      <c r="BT1013" s="88">
        <v>18.579999999999998</v>
      </c>
      <c r="BU1013" s="88"/>
      <c r="BV1013" s="88">
        <v>19.829999999999998</v>
      </c>
      <c r="BW1013" s="88">
        <v>19.73</v>
      </c>
      <c r="BX1013" s="88"/>
      <c r="BY1013" s="88"/>
      <c r="BZ1013" s="88"/>
      <c r="CA1013" s="88"/>
    </row>
    <row r="1014" spans="2:79" s="10" customFormat="1" ht="15">
      <c r="B1014" s="87">
        <v>43539</v>
      </c>
      <c r="C1014" s="88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>
        <v>16.79</v>
      </c>
      <c r="N1014" s="88">
        <v>16.600000000000001</v>
      </c>
      <c r="O1014" s="88">
        <v>18.23</v>
      </c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  <c r="AA1014" s="88"/>
      <c r="AB1014" s="88"/>
      <c r="AC1014" s="88"/>
      <c r="AD1014" s="88"/>
      <c r="AE1014" s="88"/>
      <c r="AF1014" s="88"/>
      <c r="AG1014" s="88"/>
      <c r="AH1014" s="88"/>
      <c r="AI1014" s="88"/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88"/>
      <c r="AV1014" s="88"/>
      <c r="AW1014" s="88"/>
      <c r="AX1014" s="88"/>
      <c r="AY1014" s="88"/>
      <c r="AZ1014" s="88"/>
      <c r="BA1014" s="88"/>
      <c r="BB1014" s="88"/>
      <c r="BC1014" s="88"/>
      <c r="BD1014" s="88"/>
      <c r="BE1014" s="88"/>
      <c r="BF1014" s="88"/>
      <c r="BG1014" s="88"/>
      <c r="BH1014" s="88"/>
      <c r="BI1014" s="88"/>
      <c r="BJ1014" s="88"/>
      <c r="BK1014" s="88"/>
      <c r="BL1014" s="88"/>
      <c r="BM1014" s="88"/>
      <c r="BN1014" s="88">
        <v>17.2</v>
      </c>
      <c r="BO1014" s="88">
        <v>16.8</v>
      </c>
      <c r="BP1014" s="88">
        <v>21</v>
      </c>
      <c r="BQ1014" s="88"/>
      <c r="BR1014" s="88">
        <v>17</v>
      </c>
      <c r="BS1014" s="88">
        <v>21.92</v>
      </c>
      <c r="BT1014" s="88">
        <v>19.28</v>
      </c>
      <c r="BU1014" s="88"/>
      <c r="BV1014" s="88">
        <v>19.78</v>
      </c>
      <c r="BW1014" s="88">
        <v>19.97</v>
      </c>
      <c r="BX1014" s="88"/>
      <c r="BY1014" s="88"/>
      <c r="BZ1014" s="88"/>
      <c r="CA1014" s="88"/>
    </row>
    <row r="1015" spans="2:79" s="10" customFormat="1" ht="15">
      <c r="B1015" s="87">
        <v>43538</v>
      </c>
      <c r="C1015" s="88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>
        <v>17.239999999999998</v>
      </c>
      <c r="N1015" s="88">
        <v>17.2</v>
      </c>
      <c r="O1015" s="88">
        <v>17.77</v>
      </c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D1015" s="88"/>
      <c r="AE1015" s="88"/>
      <c r="AF1015" s="88"/>
      <c r="AG1015" s="88"/>
      <c r="AH1015" s="88"/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88"/>
      <c r="AV1015" s="88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N1015" s="88">
        <v>17.399999999999999</v>
      </c>
      <c r="BO1015" s="88">
        <v>17.7</v>
      </c>
      <c r="BP1015" s="88">
        <v>21.45</v>
      </c>
      <c r="BQ1015" s="88"/>
      <c r="BR1015" s="88">
        <v>17.55</v>
      </c>
      <c r="BS1015" s="88">
        <v>21.99</v>
      </c>
      <c r="BT1015" s="88">
        <v>19.43</v>
      </c>
      <c r="BU1015" s="88"/>
      <c r="BV1015" s="88">
        <v>20.329999999999998</v>
      </c>
      <c r="BW1015" s="88">
        <v>20.52</v>
      </c>
      <c r="BX1015" s="88"/>
      <c r="BY1015" s="88"/>
      <c r="BZ1015" s="88"/>
      <c r="CA1015" s="88"/>
    </row>
    <row r="1016" spans="2:79" s="10" customFormat="1" ht="15">
      <c r="B1016" s="87">
        <v>43537</v>
      </c>
      <c r="C1016" s="88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>
        <v>17.36</v>
      </c>
      <c r="N1016" s="88">
        <v>17</v>
      </c>
      <c r="O1016" s="88">
        <v>17.25</v>
      </c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  <c r="AA1016" s="88"/>
      <c r="AB1016" s="88"/>
      <c r="AC1016" s="88"/>
      <c r="AD1016" s="88"/>
      <c r="AE1016" s="88"/>
      <c r="AF1016" s="88"/>
      <c r="AG1016" s="88"/>
      <c r="AH1016" s="88"/>
      <c r="AI1016" s="88"/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88"/>
      <c r="AV1016" s="88"/>
      <c r="AW1016" s="88"/>
      <c r="AX1016" s="88"/>
      <c r="AY1016" s="88"/>
      <c r="AZ1016" s="88"/>
      <c r="BA1016" s="88"/>
      <c r="BB1016" s="88"/>
      <c r="BC1016" s="88"/>
      <c r="BD1016" s="88"/>
      <c r="BE1016" s="88"/>
      <c r="BF1016" s="88"/>
      <c r="BG1016" s="88"/>
      <c r="BH1016" s="88"/>
      <c r="BI1016" s="88"/>
      <c r="BJ1016" s="88"/>
      <c r="BK1016" s="88"/>
      <c r="BL1016" s="88"/>
      <c r="BM1016" s="88"/>
      <c r="BN1016" s="88">
        <v>17.2</v>
      </c>
      <c r="BO1016" s="88">
        <v>17.899999999999999</v>
      </c>
      <c r="BP1016" s="88">
        <v>21.5</v>
      </c>
      <c r="BQ1016" s="88"/>
      <c r="BR1016" s="88">
        <v>17.55</v>
      </c>
      <c r="BS1016" s="88">
        <v>22.04</v>
      </c>
      <c r="BT1016" s="88">
        <v>19.510000000000002</v>
      </c>
      <c r="BU1016" s="88"/>
      <c r="BV1016" s="88">
        <v>20.48</v>
      </c>
      <c r="BW1016" s="88">
        <v>20.41</v>
      </c>
      <c r="BX1016" s="88"/>
      <c r="BY1016" s="88"/>
      <c r="BZ1016" s="88"/>
      <c r="CA1016" s="88"/>
    </row>
    <row r="1017" spans="2:79" s="10" customFormat="1" ht="15">
      <c r="B1017" s="87">
        <v>43536</v>
      </c>
      <c r="C1017" s="88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>
        <v>17.86</v>
      </c>
      <c r="N1017" s="88">
        <v>17.600000000000001</v>
      </c>
      <c r="O1017" s="88">
        <v>19.04</v>
      </c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  <c r="AA1017" s="88"/>
      <c r="AB1017" s="88"/>
      <c r="AC1017" s="88"/>
      <c r="AD1017" s="88"/>
      <c r="AE1017" s="88"/>
      <c r="AF1017" s="88"/>
      <c r="AG1017" s="88"/>
      <c r="AH1017" s="88"/>
      <c r="AI1017" s="88"/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88"/>
      <c r="AV1017" s="88"/>
      <c r="AW1017" s="88"/>
      <c r="AX1017" s="88"/>
      <c r="AY1017" s="88"/>
      <c r="AZ1017" s="88"/>
      <c r="BA1017" s="88"/>
      <c r="BB1017" s="88"/>
      <c r="BC1017" s="88"/>
      <c r="BD1017" s="88"/>
      <c r="BE1017" s="88"/>
      <c r="BF1017" s="88"/>
      <c r="BG1017" s="88"/>
      <c r="BH1017" s="88"/>
      <c r="BI1017" s="88"/>
      <c r="BJ1017" s="88"/>
      <c r="BK1017" s="88"/>
      <c r="BL1017" s="88"/>
      <c r="BM1017" s="88"/>
      <c r="BN1017" s="88">
        <v>18.16</v>
      </c>
      <c r="BO1017" s="88">
        <v>17.64</v>
      </c>
      <c r="BP1017" s="88">
        <v>22.06</v>
      </c>
      <c r="BQ1017" s="88"/>
      <c r="BR1017" s="88">
        <v>17.899999999999999</v>
      </c>
      <c r="BS1017" s="88">
        <v>22.62</v>
      </c>
      <c r="BT1017" s="88">
        <v>20.079999999999998</v>
      </c>
      <c r="BU1017" s="88"/>
      <c r="BV1017" s="88">
        <v>20.75</v>
      </c>
      <c r="BW1017" s="88">
        <v>21.06</v>
      </c>
      <c r="BX1017" s="88"/>
      <c r="BY1017" s="88"/>
      <c r="BZ1017" s="88"/>
      <c r="CA1017" s="88"/>
    </row>
    <row r="1018" spans="2:79" s="10" customFormat="1" ht="15">
      <c r="B1018" s="87">
        <v>43535</v>
      </c>
      <c r="C1018" s="88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>
        <v>18.2</v>
      </c>
      <c r="N1018" s="88">
        <v>18.350000000000001</v>
      </c>
      <c r="O1018" s="88">
        <v>17.89</v>
      </c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D1018" s="88"/>
      <c r="AE1018" s="88"/>
      <c r="AF1018" s="88"/>
      <c r="AG1018" s="88"/>
      <c r="AH1018" s="88"/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  <c r="AV1018" s="88"/>
      <c r="AW1018" s="88"/>
      <c r="AX1018" s="88"/>
      <c r="AY1018" s="88"/>
      <c r="AZ1018" s="88"/>
      <c r="BA1018" s="88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88"/>
      <c r="BM1018" s="88"/>
      <c r="BN1018" s="88">
        <v>18.149999999999999</v>
      </c>
      <c r="BO1018" s="88">
        <v>18.75</v>
      </c>
      <c r="BP1018" s="88">
        <v>22.1</v>
      </c>
      <c r="BQ1018" s="88"/>
      <c r="BR1018" s="88">
        <v>18.45</v>
      </c>
      <c r="BS1018" s="88">
        <v>22.66</v>
      </c>
      <c r="BT1018" s="88">
        <v>20.05</v>
      </c>
      <c r="BU1018" s="88"/>
      <c r="BV1018" s="88">
        <v>21.15</v>
      </c>
      <c r="BW1018" s="88">
        <v>21</v>
      </c>
      <c r="BX1018" s="88"/>
      <c r="BY1018" s="88"/>
      <c r="BZ1018" s="88"/>
      <c r="CA1018" s="88"/>
    </row>
    <row r="1019" spans="2:79" s="10" customFormat="1" ht="15">
      <c r="B1019" s="87">
        <v>43532</v>
      </c>
      <c r="C1019" s="88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>
        <v>18.559999999999999</v>
      </c>
      <c r="N1019" s="88">
        <v>18.54</v>
      </c>
      <c r="O1019" s="88">
        <v>17.79</v>
      </c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  <c r="AA1019" s="88"/>
      <c r="AB1019" s="88"/>
      <c r="AC1019" s="88"/>
      <c r="AD1019" s="88"/>
      <c r="AE1019" s="88"/>
      <c r="AF1019" s="88"/>
      <c r="AG1019" s="88"/>
      <c r="AH1019" s="88"/>
      <c r="AI1019" s="88"/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88"/>
      <c r="AV1019" s="88"/>
      <c r="AW1019" s="88"/>
      <c r="AX1019" s="88"/>
      <c r="AY1019" s="88"/>
      <c r="AZ1019" s="88"/>
      <c r="BA1019" s="88"/>
      <c r="BB1019" s="88"/>
      <c r="BC1019" s="88"/>
      <c r="BD1019" s="88"/>
      <c r="BE1019" s="88"/>
      <c r="BF1019" s="88"/>
      <c r="BG1019" s="88"/>
      <c r="BH1019" s="88"/>
      <c r="BI1019" s="88"/>
      <c r="BJ1019" s="88"/>
      <c r="BK1019" s="88"/>
      <c r="BL1019" s="88"/>
      <c r="BM1019" s="88"/>
      <c r="BN1019" s="88">
        <v>18.3</v>
      </c>
      <c r="BO1019" s="88">
        <v>18.899999999999999</v>
      </c>
      <c r="BP1019" s="88">
        <v>22.47</v>
      </c>
      <c r="BQ1019" s="88"/>
      <c r="BR1019" s="88">
        <v>18.600000000000001</v>
      </c>
      <c r="BS1019" s="88">
        <v>22.85</v>
      </c>
      <c r="BT1019" s="88">
        <v>20.43</v>
      </c>
      <c r="BU1019" s="88"/>
      <c r="BV1019" s="88">
        <v>21.13</v>
      </c>
      <c r="BW1019" s="88">
        <v>21.08</v>
      </c>
      <c r="BX1019" s="88"/>
      <c r="BY1019" s="88"/>
      <c r="BZ1019" s="88"/>
      <c r="CA1019" s="88"/>
    </row>
    <row r="1020" spans="2:79" s="10" customFormat="1" ht="15">
      <c r="B1020" s="87">
        <v>43531</v>
      </c>
      <c r="C1020" s="88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>
        <v>18.34</v>
      </c>
      <c r="N1020" s="88">
        <v>18.43</v>
      </c>
      <c r="O1020" s="88">
        <v>18.73</v>
      </c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  <c r="AA1020" s="88"/>
      <c r="AB1020" s="88"/>
      <c r="AC1020" s="88"/>
      <c r="AD1020" s="88"/>
      <c r="AE1020" s="88"/>
      <c r="AF1020" s="88"/>
      <c r="AG1020" s="88"/>
      <c r="AH1020" s="88"/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  <c r="AV1020" s="88"/>
      <c r="AW1020" s="88"/>
      <c r="AX1020" s="88"/>
      <c r="AY1020" s="88"/>
      <c r="AZ1020" s="88"/>
      <c r="BA1020" s="88"/>
      <c r="BB1020" s="88"/>
      <c r="BC1020" s="88"/>
      <c r="BD1020" s="88"/>
      <c r="BE1020" s="88"/>
      <c r="BF1020" s="88"/>
      <c r="BG1020" s="88"/>
      <c r="BH1020" s="88"/>
      <c r="BI1020" s="88"/>
      <c r="BJ1020" s="88"/>
      <c r="BK1020" s="88"/>
      <c r="BL1020" s="88"/>
      <c r="BM1020" s="88"/>
      <c r="BN1020" s="88">
        <v>18.5</v>
      </c>
      <c r="BO1020" s="88">
        <v>19</v>
      </c>
      <c r="BP1020" s="88">
        <v>22.61</v>
      </c>
      <c r="BQ1020" s="88"/>
      <c r="BR1020" s="88">
        <v>18.75</v>
      </c>
      <c r="BS1020" s="88">
        <v>23.05</v>
      </c>
      <c r="BT1020" s="88">
        <v>20.23</v>
      </c>
      <c r="BU1020" s="88"/>
      <c r="BV1020" s="88">
        <v>21.28</v>
      </c>
      <c r="BW1020" s="88">
        <v>20.83</v>
      </c>
      <c r="BX1020" s="88"/>
      <c r="BY1020" s="88"/>
      <c r="BZ1020" s="88"/>
      <c r="CA1020" s="88"/>
    </row>
    <row r="1021" spans="2:79" s="10" customFormat="1" ht="15">
      <c r="B1021" s="87">
        <v>43530</v>
      </c>
      <c r="C1021" s="88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>
        <v>18.72</v>
      </c>
      <c r="N1021" s="88">
        <v>18.7</v>
      </c>
      <c r="O1021" s="88">
        <v>18.53</v>
      </c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  <c r="AA1021" s="88"/>
      <c r="AB1021" s="88"/>
      <c r="AC1021" s="88"/>
      <c r="AD1021" s="88"/>
      <c r="AE1021" s="88"/>
      <c r="AF1021" s="88"/>
      <c r="AG1021" s="88"/>
      <c r="AH1021" s="88"/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8"/>
      <c r="AV1021" s="88"/>
      <c r="AW1021" s="88"/>
      <c r="AX1021" s="88"/>
      <c r="AY1021" s="88"/>
      <c r="AZ1021" s="88"/>
      <c r="BA1021" s="88"/>
      <c r="BB1021" s="88"/>
      <c r="BC1021" s="88"/>
      <c r="BD1021" s="88"/>
      <c r="BE1021" s="88"/>
      <c r="BF1021" s="88"/>
      <c r="BG1021" s="88"/>
      <c r="BH1021" s="88"/>
      <c r="BI1021" s="88"/>
      <c r="BJ1021" s="88"/>
      <c r="BK1021" s="88"/>
      <c r="BL1021" s="88"/>
      <c r="BM1021" s="88"/>
      <c r="BN1021" s="88">
        <v>18.649999999999999</v>
      </c>
      <c r="BO1021" s="88">
        <v>18.850000000000001</v>
      </c>
      <c r="BP1021" s="88">
        <v>22.66</v>
      </c>
      <c r="BQ1021" s="88"/>
      <c r="BR1021" s="88">
        <v>18.75</v>
      </c>
      <c r="BS1021" s="88">
        <v>22.99</v>
      </c>
      <c r="BT1021" s="88">
        <v>20.13</v>
      </c>
      <c r="BU1021" s="88"/>
      <c r="BV1021" s="88">
        <v>21.18</v>
      </c>
      <c r="BW1021" s="88">
        <v>20.83</v>
      </c>
      <c r="BX1021" s="88"/>
      <c r="BY1021" s="88"/>
      <c r="BZ1021" s="88"/>
      <c r="CA1021" s="88"/>
    </row>
    <row r="1022" spans="2:79" s="10" customFormat="1" ht="15">
      <c r="B1022" s="87">
        <v>43529</v>
      </c>
      <c r="C1022" s="88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>
        <v>18.97</v>
      </c>
      <c r="N1022" s="88">
        <v>18.940000000000001</v>
      </c>
      <c r="O1022" s="88">
        <v>18.670000000000002</v>
      </c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  <c r="AA1022" s="88"/>
      <c r="AB1022" s="88"/>
      <c r="AC1022" s="88"/>
      <c r="AD1022" s="88"/>
      <c r="AE1022" s="88"/>
      <c r="AF1022" s="88"/>
      <c r="AG1022" s="88"/>
      <c r="AH1022" s="88"/>
      <c r="AI1022" s="88"/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88"/>
      <c r="AV1022" s="88"/>
      <c r="AW1022" s="88"/>
      <c r="AX1022" s="88"/>
      <c r="AY1022" s="88"/>
      <c r="AZ1022" s="88"/>
      <c r="BA1022" s="88"/>
      <c r="BB1022" s="88"/>
      <c r="BC1022" s="88"/>
      <c r="BD1022" s="88"/>
      <c r="BE1022" s="88"/>
      <c r="BF1022" s="88"/>
      <c r="BG1022" s="88"/>
      <c r="BH1022" s="88"/>
      <c r="BI1022" s="88"/>
      <c r="BJ1022" s="88"/>
      <c r="BK1022" s="88"/>
      <c r="BL1022" s="88"/>
      <c r="BM1022" s="88"/>
      <c r="BN1022" s="88">
        <v>18.86</v>
      </c>
      <c r="BO1022" s="88">
        <v>19.440000000000001</v>
      </c>
      <c r="BP1022" s="88">
        <v>23</v>
      </c>
      <c r="BQ1022" s="88"/>
      <c r="BR1022" s="88">
        <v>19.149999999999999</v>
      </c>
      <c r="BS1022" s="88">
        <v>23.42</v>
      </c>
      <c r="BT1022" s="88">
        <v>20.399999999999999</v>
      </c>
      <c r="BU1022" s="88"/>
      <c r="BV1022" s="88">
        <v>21.48</v>
      </c>
      <c r="BW1022" s="88">
        <v>21.15</v>
      </c>
      <c r="BX1022" s="88"/>
      <c r="BY1022" s="88"/>
      <c r="BZ1022" s="88"/>
      <c r="CA1022" s="88"/>
    </row>
    <row r="1023" spans="2:79" s="10" customFormat="1" ht="15">
      <c r="B1023" s="87">
        <v>43528</v>
      </c>
      <c r="C1023" s="88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>
        <v>18.91</v>
      </c>
      <c r="N1023" s="88">
        <v>18.940000000000001</v>
      </c>
      <c r="O1023" s="88">
        <v>19.3</v>
      </c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  <c r="AA1023" s="88"/>
      <c r="AB1023" s="88"/>
      <c r="AC1023" s="88"/>
      <c r="AD1023" s="88"/>
      <c r="AE1023" s="88"/>
      <c r="AF1023" s="88"/>
      <c r="AG1023" s="88"/>
      <c r="AH1023" s="88"/>
      <c r="AI1023" s="88"/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88"/>
      <c r="AV1023" s="88"/>
      <c r="AW1023" s="88"/>
      <c r="AX1023" s="88"/>
      <c r="AY1023" s="88"/>
      <c r="AZ1023" s="88"/>
      <c r="BA1023" s="88"/>
      <c r="BB1023" s="88"/>
      <c r="BC1023" s="88"/>
      <c r="BD1023" s="88"/>
      <c r="BE1023" s="88"/>
      <c r="BF1023" s="88"/>
      <c r="BG1023" s="88"/>
      <c r="BH1023" s="88"/>
      <c r="BI1023" s="88"/>
      <c r="BJ1023" s="88"/>
      <c r="BK1023" s="88"/>
      <c r="BL1023" s="88"/>
      <c r="BM1023" s="88"/>
      <c r="BN1023" s="88">
        <v>19.05</v>
      </c>
      <c r="BO1023" s="88">
        <v>19.55</v>
      </c>
      <c r="BP1023" s="88">
        <v>23.13</v>
      </c>
      <c r="BQ1023" s="88"/>
      <c r="BR1023" s="88">
        <v>19.3</v>
      </c>
      <c r="BS1023" s="88">
        <v>23.6</v>
      </c>
      <c r="BT1023" s="88">
        <v>20.62</v>
      </c>
      <c r="BU1023" s="88"/>
      <c r="BV1023" s="88">
        <v>21.68</v>
      </c>
      <c r="BW1023" s="88">
        <v>21.18</v>
      </c>
      <c r="BX1023" s="88"/>
      <c r="BY1023" s="88"/>
      <c r="BZ1023" s="88"/>
      <c r="CA1023" s="88"/>
    </row>
    <row r="1024" spans="2:79" s="10" customFormat="1" ht="15">
      <c r="B1024" s="87">
        <v>43525</v>
      </c>
      <c r="C1024" s="88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>
        <v>19.02</v>
      </c>
      <c r="N1024" s="88">
        <v>18.899999999999999</v>
      </c>
      <c r="O1024" s="88">
        <v>19.079999999999998</v>
      </c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  <c r="AA1024" s="88"/>
      <c r="AB1024" s="88"/>
      <c r="AC1024" s="88"/>
      <c r="AD1024" s="88"/>
      <c r="AE1024" s="88"/>
      <c r="AF1024" s="88"/>
      <c r="AG1024" s="88"/>
      <c r="AH1024" s="88"/>
      <c r="AI1024" s="88"/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88"/>
      <c r="AV1024" s="88"/>
      <c r="AW1024" s="88"/>
      <c r="AX1024" s="88"/>
      <c r="AY1024" s="88"/>
      <c r="AZ1024" s="88"/>
      <c r="BA1024" s="88"/>
      <c r="BB1024" s="88"/>
      <c r="BC1024" s="88"/>
      <c r="BD1024" s="88"/>
      <c r="BE1024" s="88"/>
      <c r="BF1024" s="88"/>
      <c r="BG1024" s="88"/>
      <c r="BH1024" s="88"/>
      <c r="BI1024" s="88"/>
      <c r="BJ1024" s="88"/>
      <c r="BK1024" s="88"/>
      <c r="BL1024" s="88"/>
      <c r="BM1024" s="88"/>
      <c r="BN1024" s="88">
        <v>19</v>
      </c>
      <c r="BO1024" s="88">
        <v>19.600000000000001</v>
      </c>
      <c r="BP1024" s="88">
        <v>22.54</v>
      </c>
      <c r="BQ1024" s="88"/>
      <c r="BR1024" s="88">
        <v>19.3</v>
      </c>
      <c r="BS1024" s="88">
        <v>22.96</v>
      </c>
      <c r="BT1024" s="88">
        <v>20.52</v>
      </c>
      <c r="BU1024" s="88"/>
      <c r="BV1024" s="88">
        <v>21.58</v>
      </c>
      <c r="BW1024" s="88">
        <v>21.08</v>
      </c>
      <c r="BX1024" s="88"/>
      <c r="BY1024" s="88"/>
      <c r="BZ1024" s="88"/>
      <c r="CA1024" s="88"/>
    </row>
    <row r="1025" spans="2:79" s="10" customFormat="1" ht="15">
      <c r="B1025" s="87">
        <v>43524</v>
      </c>
      <c r="C1025" s="88"/>
      <c r="D1025" s="88"/>
      <c r="E1025" s="88"/>
      <c r="F1025" s="88"/>
      <c r="G1025" s="88"/>
      <c r="H1025" s="88"/>
      <c r="I1025" s="88"/>
      <c r="J1025" s="88"/>
      <c r="K1025" s="88"/>
      <c r="L1025" s="88">
        <v>19.29</v>
      </c>
      <c r="M1025" s="88">
        <v>19.25</v>
      </c>
      <c r="N1025" s="88">
        <v>19.11</v>
      </c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  <c r="AA1025" s="88"/>
      <c r="AB1025" s="88"/>
      <c r="AC1025" s="88"/>
      <c r="AD1025" s="88"/>
      <c r="AE1025" s="88"/>
      <c r="AF1025" s="88"/>
      <c r="AG1025" s="88"/>
      <c r="AH1025" s="88"/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  <c r="AV1025" s="88"/>
      <c r="AW1025" s="88"/>
      <c r="AX1025" s="88"/>
      <c r="AY1025" s="88"/>
      <c r="AZ1025" s="88"/>
      <c r="BA1025" s="88"/>
      <c r="BB1025" s="88"/>
      <c r="BC1025" s="88"/>
      <c r="BD1025" s="88"/>
      <c r="BE1025" s="88"/>
      <c r="BF1025" s="88"/>
      <c r="BG1025" s="88"/>
      <c r="BH1025" s="88"/>
      <c r="BI1025" s="88"/>
      <c r="BJ1025" s="88"/>
      <c r="BK1025" s="88"/>
      <c r="BL1025" s="88"/>
      <c r="BM1025" s="88"/>
      <c r="BN1025" s="88">
        <v>19.25</v>
      </c>
      <c r="BO1025" s="88">
        <v>19.95</v>
      </c>
      <c r="BP1025" s="88">
        <v>22.53</v>
      </c>
      <c r="BQ1025" s="88"/>
      <c r="BR1025" s="88">
        <v>19.600000000000001</v>
      </c>
      <c r="BS1025" s="88">
        <v>22.97</v>
      </c>
      <c r="BT1025" s="88">
        <v>20.58</v>
      </c>
      <c r="BU1025" s="88"/>
      <c r="BV1025" s="88">
        <v>21.63</v>
      </c>
      <c r="BW1025" s="88">
        <v>21.13</v>
      </c>
      <c r="BX1025" s="88"/>
      <c r="BY1025" s="88"/>
      <c r="BZ1025" s="88"/>
      <c r="CA1025" s="88"/>
    </row>
    <row r="1026" spans="2:79" s="10" customFormat="1" ht="15">
      <c r="B1026" s="87">
        <v>43523</v>
      </c>
      <c r="C1026" s="88"/>
      <c r="D1026" s="88"/>
      <c r="E1026" s="88"/>
      <c r="F1026" s="88"/>
      <c r="G1026" s="88"/>
      <c r="H1026" s="88"/>
      <c r="I1026" s="88"/>
      <c r="J1026" s="88"/>
      <c r="K1026" s="88"/>
      <c r="L1026" s="88">
        <v>19.37</v>
      </c>
      <c r="M1026" s="88">
        <v>19.190000000000001</v>
      </c>
      <c r="N1026" s="88">
        <v>19.3</v>
      </c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  <c r="AA1026" s="88"/>
      <c r="AB1026" s="88"/>
      <c r="AC1026" s="88"/>
      <c r="AD1026" s="88"/>
      <c r="AE1026" s="88"/>
      <c r="AF1026" s="88"/>
      <c r="AG1026" s="88"/>
      <c r="AH1026" s="88"/>
      <c r="AI1026" s="88"/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88"/>
      <c r="AV1026" s="88"/>
      <c r="AW1026" s="88"/>
      <c r="AX1026" s="88"/>
      <c r="AY1026" s="88"/>
      <c r="AZ1026" s="88"/>
      <c r="BA1026" s="88"/>
      <c r="BB1026" s="88"/>
      <c r="BC1026" s="88"/>
      <c r="BD1026" s="88"/>
      <c r="BE1026" s="88"/>
      <c r="BF1026" s="88"/>
      <c r="BG1026" s="88"/>
      <c r="BH1026" s="88"/>
      <c r="BI1026" s="88"/>
      <c r="BJ1026" s="88"/>
      <c r="BK1026" s="88"/>
      <c r="BL1026" s="88"/>
      <c r="BM1026" s="88"/>
      <c r="BN1026" s="88">
        <v>19.2</v>
      </c>
      <c r="BO1026" s="88">
        <v>19.7</v>
      </c>
      <c r="BP1026" s="88">
        <v>22.33</v>
      </c>
      <c r="BQ1026" s="88"/>
      <c r="BR1026" s="88">
        <v>19.45</v>
      </c>
      <c r="BS1026" s="88">
        <v>22.97</v>
      </c>
      <c r="BT1026" s="88">
        <v>20.43</v>
      </c>
      <c r="BU1026" s="88"/>
      <c r="BV1026" s="88">
        <v>21.63</v>
      </c>
      <c r="BW1026" s="88">
        <v>21.13</v>
      </c>
      <c r="BX1026" s="88"/>
      <c r="BY1026" s="88"/>
      <c r="BZ1026" s="88"/>
      <c r="CA1026" s="88"/>
    </row>
    <row r="1027" spans="2:79" s="10" customFormat="1" ht="15">
      <c r="B1027" s="87">
        <v>43522</v>
      </c>
      <c r="C1027" s="88"/>
      <c r="D1027" s="88"/>
      <c r="E1027" s="88"/>
      <c r="F1027" s="88"/>
      <c r="G1027" s="88"/>
      <c r="H1027" s="88"/>
      <c r="I1027" s="88"/>
      <c r="J1027" s="88"/>
      <c r="K1027" s="88"/>
      <c r="L1027" s="88">
        <v>19.47</v>
      </c>
      <c r="M1027" s="88">
        <v>19.13</v>
      </c>
      <c r="N1027" s="88">
        <v>18.829999999999998</v>
      </c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  <c r="AA1027" s="88"/>
      <c r="AB1027" s="88"/>
      <c r="AC1027" s="88"/>
      <c r="AD1027" s="88"/>
      <c r="AE1027" s="88"/>
      <c r="AF1027" s="88"/>
      <c r="AG1027" s="88"/>
      <c r="AH1027" s="88"/>
      <c r="AI1027" s="88"/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88"/>
      <c r="AV1027" s="88"/>
      <c r="AW1027" s="88"/>
      <c r="AX1027" s="88"/>
      <c r="AY1027" s="88"/>
      <c r="AZ1027" s="88"/>
      <c r="BA1027" s="88"/>
      <c r="BB1027" s="88"/>
      <c r="BC1027" s="88"/>
      <c r="BD1027" s="88"/>
      <c r="BE1027" s="88"/>
      <c r="BF1027" s="88"/>
      <c r="BG1027" s="88"/>
      <c r="BH1027" s="88"/>
      <c r="BI1027" s="88"/>
      <c r="BJ1027" s="88"/>
      <c r="BK1027" s="88"/>
      <c r="BL1027" s="88"/>
      <c r="BM1027" s="88"/>
      <c r="BN1027" s="88">
        <v>18.850000000000001</v>
      </c>
      <c r="BO1027" s="88">
        <v>19.920000000000002</v>
      </c>
      <c r="BP1027" s="88">
        <v>22.11</v>
      </c>
      <c r="BQ1027" s="88"/>
      <c r="BR1027" s="88">
        <v>19.39</v>
      </c>
      <c r="BS1027" s="88">
        <v>22.62</v>
      </c>
      <c r="BT1027" s="88">
        <v>20.16</v>
      </c>
      <c r="BU1027" s="88"/>
      <c r="BV1027" s="88">
        <v>21.28</v>
      </c>
      <c r="BW1027" s="88">
        <v>20.73</v>
      </c>
      <c r="BX1027" s="88"/>
      <c r="BY1027" s="88"/>
      <c r="BZ1027" s="88"/>
      <c r="CA1027" s="88"/>
    </row>
    <row r="1028" spans="2:79" s="10" customFormat="1" ht="15">
      <c r="B1028" s="87">
        <v>43521</v>
      </c>
      <c r="C1028" s="88"/>
      <c r="D1028" s="88"/>
      <c r="E1028" s="88"/>
      <c r="F1028" s="88"/>
      <c r="G1028" s="88"/>
      <c r="H1028" s="88"/>
      <c r="I1028" s="88"/>
      <c r="J1028" s="88"/>
      <c r="K1028" s="88"/>
      <c r="L1028" s="88">
        <v>19.46</v>
      </c>
      <c r="M1028" s="88">
        <v>18.7</v>
      </c>
      <c r="N1028" s="88">
        <v>18.920000000000002</v>
      </c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  <c r="AA1028" s="88"/>
      <c r="AB1028" s="88"/>
      <c r="AC1028" s="88"/>
      <c r="AD1028" s="88"/>
      <c r="AE1028" s="88"/>
      <c r="AF1028" s="88"/>
      <c r="AG1028" s="88"/>
      <c r="AH1028" s="88"/>
      <c r="AI1028" s="88"/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88"/>
      <c r="AV1028" s="88"/>
      <c r="AW1028" s="88"/>
      <c r="AX1028" s="88"/>
      <c r="AY1028" s="88"/>
      <c r="AZ1028" s="88"/>
      <c r="BA1028" s="88"/>
      <c r="BB1028" s="88"/>
      <c r="BC1028" s="88"/>
      <c r="BD1028" s="88"/>
      <c r="BE1028" s="88"/>
      <c r="BF1028" s="88"/>
      <c r="BG1028" s="88"/>
      <c r="BH1028" s="88"/>
      <c r="BI1028" s="88"/>
      <c r="BJ1028" s="88"/>
      <c r="BK1028" s="88"/>
      <c r="BL1028" s="88"/>
      <c r="BM1028" s="88"/>
      <c r="BN1028" s="88">
        <v>19.05</v>
      </c>
      <c r="BO1028" s="88">
        <v>19.25</v>
      </c>
      <c r="BP1028" s="88">
        <v>22.18</v>
      </c>
      <c r="BQ1028" s="88"/>
      <c r="BR1028" s="88">
        <v>19.149999999999999</v>
      </c>
      <c r="BS1028" s="88">
        <v>22.6</v>
      </c>
      <c r="BT1028" s="88">
        <v>20.16</v>
      </c>
      <c r="BU1028" s="88"/>
      <c r="BV1028" s="88">
        <v>21.28</v>
      </c>
      <c r="BW1028" s="88">
        <v>20.63</v>
      </c>
      <c r="BX1028" s="88"/>
      <c r="BY1028" s="88"/>
      <c r="BZ1028" s="88"/>
      <c r="CA1028" s="88"/>
    </row>
    <row r="1029" spans="2:79" s="10" customFormat="1" ht="15">
      <c r="B1029" s="87">
        <v>43518</v>
      </c>
      <c r="C1029" s="88"/>
      <c r="D1029" s="88"/>
      <c r="E1029" s="88"/>
      <c r="F1029" s="88"/>
      <c r="G1029" s="88"/>
      <c r="H1029" s="88"/>
      <c r="I1029" s="88"/>
      <c r="J1029" s="88"/>
      <c r="K1029" s="88"/>
      <c r="L1029" s="88">
        <v>19.8</v>
      </c>
      <c r="M1029" s="88">
        <v>18.899999999999999</v>
      </c>
      <c r="N1029" s="88">
        <v>18.86</v>
      </c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  <c r="AA1029" s="88"/>
      <c r="AB1029" s="88"/>
      <c r="AC1029" s="88"/>
      <c r="AD1029" s="88"/>
      <c r="AE1029" s="88"/>
      <c r="AF1029" s="88"/>
      <c r="AG1029" s="88"/>
      <c r="AH1029" s="88"/>
      <c r="AI1029" s="88"/>
      <c r="AJ1029" s="88"/>
      <c r="AK1029" s="88"/>
      <c r="AL1029" s="88"/>
      <c r="AM1029" s="88"/>
      <c r="AN1029" s="88"/>
      <c r="AO1029" s="88"/>
      <c r="AP1029" s="88"/>
      <c r="AQ1029" s="88"/>
      <c r="AR1029" s="88"/>
      <c r="AS1029" s="88"/>
      <c r="AT1029" s="88"/>
      <c r="AU1029" s="88"/>
      <c r="AV1029" s="88"/>
      <c r="AW1029" s="88"/>
      <c r="AX1029" s="88"/>
      <c r="AY1029" s="88"/>
      <c r="AZ1029" s="88"/>
      <c r="BA1029" s="88"/>
      <c r="BB1029" s="88"/>
      <c r="BC1029" s="88"/>
      <c r="BD1029" s="88"/>
      <c r="BE1029" s="88"/>
      <c r="BF1029" s="88"/>
      <c r="BG1029" s="88"/>
      <c r="BH1029" s="88"/>
      <c r="BI1029" s="88"/>
      <c r="BJ1029" s="88"/>
      <c r="BK1029" s="88"/>
      <c r="BL1029" s="88"/>
      <c r="BM1029" s="88"/>
      <c r="BN1029" s="88">
        <v>19.05</v>
      </c>
      <c r="BO1029" s="88">
        <v>19.55</v>
      </c>
      <c r="BP1029" s="88">
        <v>22.25</v>
      </c>
      <c r="BQ1029" s="88"/>
      <c r="BR1029" s="88">
        <v>19.3</v>
      </c>
      <c r="BS1029" s="88">
        <v>22.66</v>
      </c>
      <c r="BT1029" s="88">
        <v>20.25</v>
      </c>
      <c r="BU1029" s="88"/>
      <c r="BV1029" s="88">
        <v>21.48</v>
      </c>
      <c r="BW1029" s="88">
        <v>20.67</v>
      </c>
      <c r="BX1029" s="88"/>
      <c r="BY1029" s="88"/>
      <c r="BZ1029" s="88"/>
      <c r="CA1029" s="88"/>
    </row>
    <row r="1030" spans="2:79" s="10" customFormat="1" ht="15">
      <c r="B1030" s="87">
        <v>43517</v>
      </c>
      <c r="C1030" s="88"/>
      <c r="D1030" s="88"/>
      <c r="E1030" s="88"/>
      <c r="F1030" s="88"/>
      <c r="G1030" s="88"/>
      <c r="H1030" s="88"/>
      <c r="I1030" s="88"/>
      <c r="J1030" s="88"/>
      <c r="K1030" s="88"/>
      <c r="L1030" s="88">
        <v>20.14</v>
      </c>
      <c r="M1030" s="88">
        <v>19.05</v>
      </c>
      <c r="N1030" s="88">
        <v>18.93</v>
      </c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  <c r="AA1030" s="88"/>
      <c r="AB1030" s="88"/>
      <c r="AC1030" s="88"/>
      <c r="AD1030" s="88"/>
      <c r="AE1030" s="88"/>
      <c r="AF1030" s="88"/>
      <c r="AG1030" s="88"/>
      <c r="AH1030" s="88"/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88"/>
      <c r="AV1030" s="88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  <c r="BH1030" s="88"/>
      <c r="BI1030" s="88"/>
      <c r="BJ1030" s="88"/>
      <c r="BK1030" s="88"/>
      <c r="BL1030" s="88"/>
      <c r="BM1030" s="88"/>
      <c r="BN1030" s="88">
        <v>19.100000000000001</v>
      </c>
      <c r="BO1030" s="88">
        <v>19.600000000000001</v>
      </c>
      <c r="BP1030" s="88">
        <v>22.42</v>
      </c>
      <c r="BQ1030" s="88"/>
      <c r="BR1030" s="88">
        <v>19.350000000000001</v>
      </c>
      <c r="BS1030" s="88">
        <v>22.87</v>
      </c>
      <c r="BT1030" s="88">
        <v>20.5</v>
      </c>
      <c r="BU1030" s="88"/>
      <c r="BV1030" s="88">
        <v>21.53</v>
      </c>
      <c r="BW1030" s="88">
        <v>20.9</v>
      </c>
      <c r="BX1030" s="88"/>
      <c r="BY1030" s="88"/>
      <c r="BZ1030" s="88"/>
      <c r="CA1030" s="88"/>
    </row>
    <row r="1031" spans="2:79" s="10" customFormat="1" ht="15">
      <c r="B1031" s="87">
        <v>43516</v>
      </c>
      <c r="C1031" s="88"/>
      <c r="D1031" s="88"/>
      <c r="E1031" s="88"/>
      <c r="F1031" s="88"/>
      <c r="G1031" s="88"/>
      <c r="H1031" s="88"/>
      <c r="I1031" s="88"/>
      <c r="J1031" s="88"/>
      <c r="K1031" s="88"/>
      <c r="L1031" s="88">
        <v>20.350000000000001</v>
      </c>
      <c r="M1031" s="88">
        <v>19.399999999999999</v>
      </c>
      <c r="N1031" s="88">
        <v>19.71</v>
      </c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  <c r="AA1031" s="88"/>
      <c r="AB1031" s="88"/>
      <c r="AC1031" s="88"/>
      <c r="AD1031" s="88"/>
      <c r="AE1031" s="88"/>
      <c r="AF1031" s="88"/>
      <c r="AG1031" s="88"/>
      <c r="AH1031" s="88"/>
      <c r="AI1031" s="88"/>
      <c r="AJ1031" s="88"/>
      <c r="AK1031" s="88"/>
      <c r="AL1031" s="88"/>
      <c r="AM1031" s="88"/>
      <c r="AN1031" s="88"/>
      <c r="AO1031" s="88"/>
      <c r="AP1031" s="88"/>
      <c r="AQ1031" s="88"/>
      <c r="AR1031" s="88"/>
      <c r="AS1031" s="88"/>
      <c r="AT1031" s="88"/>
      <c r="AU1031" s="88"/>
      <c r="AV1031" s="88"/>
      <c r="AW1031" s="88"/>
      <c r="AX1031" s="88"/>
      <c r="AY1031" s="88"/>
      <c r="AZ1031" s="88"/>
      <c r="BA1031" s="88"/>
      <c r="BB1031" s="88"/>
      <c r="BC1031" s="88"/>
      <c r="BD1031" s="88"/>
      <c r="BE1031" s="88"/>
      <c r="BF1031" s="88"/>
      <c r="BG1031" s="88"/>
      <c r="BH1031" s="88"/>
      <c r="BI1031" s="88"/>
      <c r="BJ1031" s="88"/>
      <c r="BK1031" s="88"/>
      <c r="BL1031" s="88"/>
      <c r="BM1031" s="88"/>
      <c r="BN1031" s="88">
        <v>19.55</v>
      </c>
      <c r="BO1031" s="88">
        <v>20.05</v>
      </c>
      <c r="BP1031" s="88">
        <v>23.05</v>
      </c>
      <c r="BQ1031" s="88"/>
      <c r="BR1031" s="88">
        <v>19.8</v>
      </c>
      <c r="BS1031" s="88">
        <v>23.2</v>
      </c>
      <c r="BT1031" s="88">
        <v>20.88</v>
      </c>
      <c r="BU1031" s="88"/>
      <c r="BV1031" s="88">
        <v>21.68</v>
      </c>
      <c r="BW1031" s="88">
        <v>21.1</v>
      </c>
      <c r="BX1031" s="88"/>
      <c r="BY1031" s="88"/>
      <c r="BZ1031" s="88"/>
      <c r="CA1031" s="88"/>
    </row>
    <row r="1032" spans="2:79" s="10" customFormat="1" ht="15">
      <c r="B1032" s="87">
        <v>43515</v>
      </c>
      <c r="C1032" s="88"/>
      <c r="D1032" s="88"/>
      <c r="E1032" s="88"/>
      <c r="F1032" s="88"/>
      <c r="G1032" s="88"/>
      <c r="H1032" s="88"/>
      <c r="I1032" s="88"/>
      <c r="J1032" s="88"/>
      <c r="K1032" s="88"/>
      <c r="L1032" s="88">
        <v>19.87</v>
      </c>
      <c r="M1032" s="88">
        <v>18.95</v>
      </c>
      <c r="N1032" s="88">
        <v>19.16</v>
      </c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  <c r="AA1032" s="88"/>
      <c r="AB1032" s="88"/>
      <c r="AC1032" s="88"/>
      <c r="AD1032" s="88"/>
      <c r="AE1032" s="88"/>
      <c r="AF1032" s="88"/>
      <c r="AG1032" s="88"/>
      <c r="AH1032" s="88"/>
      <c r="AI1032" s="88"/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88"/>
      <c r="AV1032" s="88"/>
      <c r="AW1032" s="88"/>
      <c r="AX1032" s="88"/>
      <c r="AY1032" s="88"/>
      <c r="AZ1032" s="88"/>
      <c r="BA1032" s="88"/>
      <c r="BB1032" s="88"/>
      <c r="BC1032" s="88"/>
      <c r="BD1032" s="88"/>
      <c r="BE1032" s="88"/>
      <c r="BF1032" s="88"/>
      <c r="BG1032" s="88"/>
      <c r="BH1032" s="88"/>
      <c r="BI1032" s="88"/>
      <c r="BJ1032" s="88"/>
      <c r="BK1032" s="88"/>
      <c r="BL1032" s="88"/>
      <c r="BM1032" s="88"/>
      <c r="BN1032" s="88">
        <v>19.149999999999999</v>
      </c>
      <c r="BO1032" s="88">
        <v>19.55</v>
      </c>
      <c r="BP1032" s="88">
        <v>22.48</v>
      </c>
      <c r="BQ1032" s="88"/>
      <c r="BR1032" s="88">
        <v>19.350000000000001</v>
      </c>
      <c r="BS1032" s="88">
        <v>22.81</v>
      </c>
      <c r="BT1032" s="88">
        <v>20.05</v>
      </c>
      <c r="BU1032" s="88"/>
      <c r="BV1032" s="88">
        <v>21.38</v>
      </c>
      <c r="BW1032" s="88">
        <v>20.49</v>
      </c>
      <c r="BX1032" s="88"/>
      <c r="BY1032" s="88"/>
      <c r="BZ1032" s="88"/>
      <c r="CA1032" s="88"/>
    </row>
    <row r="1033" spans="2:79" s="10" customFormat="1" ht="15">
      <c r="B1033" s="87">
        <v>43514</v>
      </c>
      <c r="C1033" s="88"/>
      <c r="D1033" s="88"/>
      <c r="E1033" s="88"/>
      <c r="F1033" s="88"/>
      <c r="G1033" s="88"/>
      <c r="H1033" s="88"/>
      <c r="I1033" s="88"/>
      <c r="J1033" s="88"/>
      <c r="K1033" s="88"/>
      <c r="L1033" s="88">
        <v>20.09</v>
      </c>
      <c r="M1033" s="88">
        <v>18.8</v>
      </c>
      <c r="N1033" s="88">
        <v>18.690000000000001</v>
      </c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  <c r="AA1033" s="88"/>
      <c r="AB1033" s="88"/>
      <c r="AC1033" s="88"/>
      <c r="AD1033" s="88"/>
      <c r="AE1033" s="88"/>
      <c r="AF1033" s="88"/>
      <c r="AG1033" s="88"/>
      <c r="AH1033" s="88"/>
      <c r="AI1033" s="88"/>
      <c r="AJ1033" s="88"/>
      <c r="AK1033" s="88"/>
      <c r="AL1033" s="88"/>
      <c r="AM1033" s="88"/>
      <c r="AN1033" s="88"/>
      <c r="AO1033" s="88"/>
      <c r="AP1033" s="88"/>
      <c r="AQ1033" s="88"/>
      <c r="AR1033" s="88"/>
      <c r="AS1033" s="88"/>
      <c r="AT1033" s="88"/>
      <c r="AU1033" s="88"/>
      <c r="AV1033" s="88"/>
      <c r="AW1033" s="88"/>
      <c r="AX1033" s="88"/>
      <c r="AY1033" s="88"/>
      <c r="AZ1033" s="88"/>
      <c r="BA1033" s="88"/>
      <c r="BB1033" s="88"/>
      <c r="BC1033" s="88"/>
      <c r="BD1033" s="88"/>
      <c r="BE1033" s="88"/>
      <c r="BF1033" s="88"/>
      <c r="BG1033" s="88"/>
      <c r="BH1033" s="88"/>
      <c r="BI1033" s="88"/>
      <c r="BJ1033" s="88"/>
      <c r="BK1033" s="88"/>
      <c r="BL1033" s="88"/>
      <c r="BM1033" s="88"/>
      <c r="BN1033" s="88">
        <v>18.95</v>
      </c>
      <c r="BO1033" s="88">
        <v>19.350000000000001</v>
      </c>
      <c r="BP1033" s="88">
        <v>21.92</v>
      </c>
      <c r="BQ1033" s="88"/>
      <c r="BR1033" s="88">
        <v>19.149999999999999</v>
      </c>
      <c r="BS1033" s="88">
        <v>22.46</v>
      </c>
      <c r="BT1033" s="88">
        <v>19.829999999999998</v>
      </c>
      <c r="BU1033" s="88"/>
      <c r="BV1033" s="88">
        <v>21.23</v>
      </c>
      <c r="BW1033" s="88">
        <v>20.6</v>
      </c>
      <c r="BX1033" s="88"/>
      <c r="BY1033" s="88"/>
      <c r="BZ1033" s="88"/>
      <c r="CA1033" s="88"/>
    </row>
    <row r="1034" spans="2:79" s="10" customFormat="1" ht="15">
      <c r="B1034" s="87">
        <v>43511</v>
      </c>
      <c r="C1034" s="88"/>
      <c r="D1034" s="88"/>
      <c r="E1034" s="88"/>
      <c r="F1034" s="88"/>
      <c r="G1034" s="88"/>
      <c r="H1034" s="88"/>
      <c r="I1034" s="88"/>
      <c r="J1034" s="88"/>
      <c r="K1034" s="88"/>
      <c r="L1034" s="88">
        <v>20.14</v>
      </c>
      <c r="M1034" s="88">
        <v>19</v>
      </c>
      <c r="N1034" s="88">
        <v>19.14</v>
      </c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  <c r="AA1034" s="88"/>
      <c r="AB1034" s="88"/>
      <c r="AC1034" s="88"/>
      <c r="AD1034" s="88"/>
      <c r="AE1034" s="88"/>
      <c r="AF1034" s="88"/>
      <c r="AG1034" s="88"/>
      <c r="AH1034" s="88"/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88"/>
      <c r="AV1034" s="88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  <c r="BH1034" s="88"/>
      <c r="BI1034" s="88"/>
      <c r="BJ1034" s="88"/>
      <c r="BK1034" s="88"/>
      <c r="BL1034" s="88"/>
      <c r="BM1034" s="88"/>
      <c r="BN1034" s="88">
        <v>19.2</v>
      </c>
      <c r="BO1034" s="88">
        <v>19.7</v>
      </c>
      <c r="BP1034" s="88">
        <v>22.52</v>
      </c>
      <c r="BQ1034" s="88"/>
      <c r="BR1034" s="88">
        <v>19.45</v>
      </c>
      <c r="BS1034" s="88">
        <v>22.91</v>
      </c>
      <c r="BT1034" s="88">
        <v>20.43</v>
      </c>
      <c r="BU1034" s="88"/>
      <c r="BV1034" s="88">
        <v>21.43</v>
      </c>
      <c r="BW1034" s="88">
        <v>20.8</v>
      </c>
      <c r="BX1034" s="88"/>
      <c r="BY1034" s="88"/>
      <c r="BZ1034" s="88"/>
      <c r="CA1034" s="88"/>
    </row>
    <row r="1035" spans="2:79" s="10" customFormat="1" ht="15">
      <c r="B1035" s="87">
        <v>43510</v>
      </c>
      <c r="C1035" s="88"/>
      <c r="D1035" s="88"/>
      <c r="E1035" s="88"/>
      <c r="F1035" s="88"/>
      <c r="G1035" s="88"/>
      <c r="H1035" s="88"/>
      <c r="I1035" s="88"/>
      <c r="J1035" s="88"/>
      <c r="K1035" s="88"/>
      <c r="L1035" s="88">
        <v>20.149999999999999</v>
      </c>
      <c r="M1035" s="88">
        <v>18.850000000000001</v>
      </c>
      <c r="N1035" s="88">
        <v>19.13</v>
      </c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  <c r="AA1035" s="88"/>
      <c r="AB1035" s="88"/>
      <c r="AC1035" s="88"/>
      <c r="AD1035" s="88"/>
      <c r="AE1035" s="88"/>
      <c r="AF1035" s="88"/>
      <c r="AG1035" s="88"/>
      <c r="AH1035" s="88"/>
      <c r="AI1035" s="88"/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88"/>
      <c r="AV1035" s="88"/>
      <c r="AW1035" s="88"/>
      <c r="AX1035" s="88"/>
      <c r="AY1035" s="88"/>
      <c r="AZ1035" s="88"/>
      <c r="BA1035" s="88"/>
      <c r="BB1035" s="88"/>
      <c r="BC1035" s="88"/>
      <c r="BD1035" s="88"/>
      <c r="BE1035" s="88"/>
      <c r="BF1035" s="88"/>
      <c r="BG1035" s="88"/>
      <c r="BH1035" s="88"/>
      <c r="BI1035" s="88"/>
      <c r="BJ1035" s="88"/>
      <c r="BK1035" s="88"/>
      <c r="BL1035" s="88"/>
      <c r="BM1035" s="88"/>
      <c r="BN1035" s="88">
        <v>19</v>
      </c>
      <c r="BO1035" s="88">
        <v>19.399999999999999</v>
      </c>
      <c r="BP1035" s="88">
        <v>22.31</v>
      </c>
      <c r="BQ1035" s="88"/>
      <c r="BR1035" s="88">
        <v>19.2</v>
      </c>
      <c r="BS1035" s="88">
        <v>22.7</v>
      </c>
      <c r="BT1035" s="88">
        <v>20.38</v>
      </c>
      <c r="BU1035" s="88"/>
      <c r="BV1035" s="88">
        <v>21.23</v>
      </c>
      <c r="BW1035" s="88">
        <v>20.68</v>
      </c>
      <c r="BX1035" s="88"/>
      <c r="BY1035" s="88"/>
      <c r="BZ1035" s="88"/>
      <c r="CA1035" s="88"/>
    </row>
    <row r="1036" spans="2:79" s="10" customFormat="1" ht="15">
      <c r="B1036" s="87">
        <v>43509</v>
      </c>
      <c r="C1036" s="88"/>
      <c r="D1036" s="88"/>
      <c r="E1036" s="88"/>
      <c r="F1036" s="88"/>
      <c r="G1036" s="88"/>
      <c r="H1036" s="88"/>
      <c r="I1036" s="88"/>
      <c r="J1036" s="88"/>
      <c r="K1036" s="88"/>
      <c r="L1036" s="88">
        <v>20.149999999999999</v>
      </c>
      <c r="M1036" s="88">
        <v>19</v>
      </c>
      <c r="N1036" s="88">
        <v>19.12</v>
      </c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  <c r="AA1036" s="88"/>
      <c r="AB1036" s="88"/>
      <c r="AC1036" s="88"/>
      <c r="AD1036" s="88"/>
      <c r="AE1036" s="88"/>
      <c r="AF1036" s="88"/>
      <c r="AG1036" s="88"/>
      <c r="AH1036" s="88"/>
      <c r="AI1036" s="88"/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88"/>
      <c r="AV1036" s="88"/>
      <c r="AW1036" s="88"/>
      <c r="AX1036" s="88"/>
      <c r="AY1036" s="88"/>
      <c r="AZ1036" s="88"/>
      <c r="BA1036" s="88"/>
      <c r="BB1036" s="88"/>
      <c r="BC1036" s="88"/>
      <c r="BD1036" s="88"/>
      <c r="BE1036" s="88"/>
      <c r="BF1036" s="88"/>
      <c r="BG1036" s="88"/>
      <c r="BH1036" s="88"/>
      <c r="BI1036" s="88"/>
      <c r="BJ1036" s="88"/>
      <c r="BK1036" s="88"/>
      <c r="BL1036" s="88"/>
      <c r="BM1036" s="88"/>
      <c r="BN1036" s="88">
        <v>19</v>
      </c>
      <c r="BO1036" s="88">
        <v>19.600000000000001</v>
      </c>
      <c r="BP1036" s="88">
        <v>22.64</v>
      </c>
      <c r="BQ1036" s="88"/>
      <c r="BR1036" s="88">
        <v>19.3</v>
      </c>
      <c r="BS1036" s="88">
        <v>22.85</v>
      </c>
      <c r="BT1036" s="88">
        <v>20.55</v>
      </c>
      <c r="BU1036" s="88"/>
      <c r="BV1036" s="88">
        <v>21.23</v>
      </c>
      <c r="BW1036" s="88">
        <v>20.82</v>
      </c>
      <c r="BX1036" s="88"/>
      <c r="BY1036" s="88"/>
      <c r="BZ1036" s="88"/>
      <c r="CA1036" s="88"/>
    </row>
    <row r="1037" spans="2:79" s="10" customFormat="1" ht="15">
      <c r="B1037" s="87">
        <v>43508</v>
      </c>
      <c r="C1037" s="88"/>
      <c r="D1037" s="88"/>
      <c r="E1037" s="88"/>
      <c r="F1037" s="88"/>
      <c r="G1037" s="88"/>
      <c r="H1037" s="88"/>
      <c r="I1037" s="88"/>
      <c r="J1037" s="88"/>
      <c r="K1037" s="88"/>
      <c r="L1037" s="88">
        <v>20.100000000000001</v>
      </c>
      <c r="M1037" s="88">
        <v>19.03</v>
      </c>
      <c r="N1037" s="88">
        <v>18.73</v>
      </c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  <c r="AA1037" s="88"/>
      <c r="AB1037" s="88"/>
      <c r="AC1037" s="88"/>
      <c r="AD1037" s="88"/>
      <c r="AE1037" s="88"/>
      <c r="AF1037" s="88"/>
      <c r="AG1037" s="88"/>
      <c r="AH1037" s="88"/>
      <c r="AI1037" s="88"/>
      <c r="AJ1037" s="88"/>
      <c r="AK1037" s="88"/>
      <c r="AL1037" s="88"/>
      <c r="AM1037" s="88"/>
      <c r="AN1037" s="88"/>
      <c r="AO1037" s="88"/>
      <c r="AP1037" s="88"/>
      <c r="AQ1037" s="88"/>
      <c r="AR1037" s="88"/>
      <c r="AS1037" s="88"/>
      <c r="AT1037" s="88"/>
      <c r="AU1037" s="88"/>
      <c r="AV1037" s="88"/>
      <c r="AW1037" s="88"/>
      <c r="AX1037" s="88"/>
      <c r="AY1037" s="88"/>
      <c r="AZ1037" s="88"/>
      <c r="BA1037" s="88"/>
      <c r="BB1037" s="88"/>
      <c r="BC1037" s="88"/>
      <c r="BD1037" s="88"/>
      <c r="BE1037" s="88"/>
      <c r="BF1037" s="88"/>
      <c r="BG1037" s="88"/>
      <c r="BH1037" s="88"/>
      <c r="BI1037" s="88"/>
      <c r="BJ1037" s="88"/>
      <c r="BK1037" s="88"/>
      <c r="BL1037" s="88"/>
      <c r="BM1037" s="88"/>
      <c r="BN1037" s="88">
        <v>19</v>
      </c>
      <c r="BO1037" s="88">
        <v>19.3</v>
      </c>
      <c r="BP1037" s="88">
        <v>21.87</v>
      </c>
      <c r="BQ1037" s="88"/>
      <c r="BR1037" s="88">
        <v>19.149999999999999</v>
      </c>
      <c r="BS1037" s="88">
        <v>22.3</v>
      </c>
      <c r="BT1037" s="88">
        <v>19.7</v>
      </c>
      <c r="BU1037" s="88"/>
      <c r="BV1037" s="88">
        <v>21.03</v>
      </c>
      <c r="BW1037" s="88">
        <v>20.3</v>
      </c>
      <c r="BX1037" s="88"/>
      <c r="BY1037" s="88"/>
      <c r="BZ1037" s="88"/>
      <c r="CA1037" s="88"/>
    </row>
    <row r="1038" spans="2:79" s="10" customFormat="1" ht="15">
      <c r="B1038" s="87">
        <v>43507</v>
      </c>
      <c r="C1038" s="88"/>
      <c r="D1038" s="88"/>
      <c r="E1038" s="88"/>
      <c r="F1038" s="88"/>
      <c r="G1038" s="88"/>
      <c r="H1038" s="88"/>
      <c r="I1038" s="88"/>
      <c r="J1038" s="88"/>
      <c r="K1038" s="88"/>
      <c r="L1038" s="88">
        <v>20.100000000000001</v>
      </c>
      <c r="M1038" s="88">
        <v>18.95</v>
      </c>
      <c r="N1038" s="88">
        <v>18.93</v>
      </c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  <c r="AA1038" s="88"/>
      <c r="AB1038" s="88"/>
      <c r="AC1038" s="88"/>
      <c r="AD1038" s="88"/>
      <c r="AE1038" s="88"/>
      <c r="AF1038" s="88"/>
      <c r="AG1038" s="88"/>
      <c r="AH1038" s="88"/>
      <c r="AI1038" s="88"/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88"/>
      <c r="AV1038" s="88"/>
      <c r="AW1038" s="88"/>
      <c r="AX1038" s="88"/>
      <c r="AY1038" s="88"/>
      <c r="AZ1038" s="88"/>
      <c r="BA1038" s="88"/>
      <c r="BB1038" s="88"/>
      <c r="BC1038" s="88"/>
      <c r="BD1038" s="88"/>
      <c r="BE1038" s="88"/>
      <c r="BF1038" s="88"/>
      <c r="BG1038" s="88"/>
      <c r="BH1038" s="88"/>
      <c r="BI1038" s="88"/>
      <c r="BJ1038" s="88"/>
      <c r="BK1038" s="88"/>
      <c r="BL1038" s="88"/>
      <c r="BM1038" s="88"/>
      <c r="BN1038" s="88">
        <v>18.850000000000001</v>
      </c>
      <c r="BO1038" s="88">
        <v>19.350000000000001</v>
      </c>
      <c r="BP1038" s="88">
        <v>21.92</v>
      </c>
      <c r="BQ1038" s="88"/>
      <c r="BR1038" s="88">
        <v>19.100000000000001</v>
      </c>
      <c r="BS1038" s="88">
        <v>22.43</v>
      </c>
      <c r="BT1038" s="88">
        <v>19.95</v>
      </c>
      <c r="BU1038" s="88"/>
      <c r="BV1038" s="88">
        <v>20.93</v>
      </c>
      <c r="BW1038" s="88">
        <v>20.45</v>
      </c>
      <c r="BX1038" s="88"/>
      <c r="BY1038" s="88"/>
      <c r="BZ1038" s="88"/>
      <c r="CA1038" s="88"/>
    </row>
    <row r="1039" spans="2:79" s="10" customFormat="1" ht="15">
      <c r="B1039" s="87">
        <v>43504</v>
      </c>
      <c r="C1039" s="88"/>
      <c r="D1039" s="88"/>
      <c r="E1039" s="88"/>
      <c r="F1039" s="88"/>
      <c r="G1039" s="88"/>
      <c r="H1039" s="88"/>
      <c r="I1039" s="88"/>
      <c r="J1039" s="88"/>
      <c r="K1039" s="88"/>
      <c r="L1039" s="88">
        <v>20.83</v>
      </c>
      <c r="M1039" s="88">
        <v>19.2</v>
      </c>
      <c r="N1039" s="88">
        <v>19.25</v>
      </c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  <c r="AA1039" s="88"/>
      <c r="AB1039" s="88"/>
      <c r="AC1039" s="88"/>
      <c r="AD1039" s="88"/>
      <c r="AE1039" s="88"/>
      <c r="AF1039" s="88"/>
      <c r="AG1039" s="88"/>
      <c r="AH1039" s="88"/>
      <c r="AI1039" s="88"/>
      <c r="AJ1039" s="88"/>
      <c r="AK1039" s="88"/>
      <c r="AL1039" s="88"/>
      <c r="AM1039" s="88"/>
      <c r="AN1039" s="88"/>
      <c r="AO1039" s="88"/>
      <c r="AP1039" s="88"/>
      <c r="AQ1039" s="88"/>
      <c r="AR1039" s="88"/>
      <c r="AS1039" s="88"/>
      <c r="AT1039" s="88"/>
      <c r="AU1039" s="88"/>
      <c r="AV1039" s="88"/>
      <c r="AW1039" s="88"/>
      <c r="AX1039" s="88"/>
      <c r="AY1039" s="88"/>
      <c r="AZ1039" s="88"/>
      <c r="BA1039" s="88"/>
      <c r="BB1039" s="88"/>
      <c r="BC1039" s="88"/>
      <c r="BD1039" s="88"/>
      <c r="BE1039" s="88"/>
      <c r="BF1039" s="88"/>
      <c r="BG1039" s="88"/>
      <c r="BH1039" s="88"/>
      <c r="BI1039" s="88"/>
      <c r="BJ1039" s="88"/>
      <c r="BK1039" s="88"/>
      <c r="BL1039" s="88"/>
      <c r="BM1039" s="88"/>
      <c r="BN1039" s="88">
        <v>19</v>
      </c>
      <c r="BO1039" s="88">
        <v>19.399999999999999</v>
      </c>
      <c r="BP1039" s="88">
        <v>22.08</v>
      </c>
      <c r="BQ1039" s="88"/>
      <c r="BR1039" s="88">
        <v>19.2</v>
      </c>
      <c r="BS1039" s="88">
        <v>22.58</v>
      </c>
      <c r="BT1039" s="88">
        <v>20.02</v>
      </c>
      <c r="BU1039" s="88"/>
      <c r="BV1039" s="88">
        <v>21.18</v>
      </c>
      <c r="BW1039" s="88">
        <v>20.65</v>
      </c>
      <c r="BX1039" s="88"/>
      <c r="BY1039" s="88"/>
      <c r="BZ1039" s="88"/>
      <c r="CA1039" s="88"/>
    </row>
    <row r="1040" spans="2:79" s="10" customFormat="1" ht="15">
      <c r="B1040" s="87">
        <v>43503</v>
      </c>
      <c r="C1040" s="88"/>
      <c r="D1040" s="88"/>
      <c r="E1040" s="88"/>
      <c r="F1040" s="88"/>
      <c r="G1040" s="88"/>
      <c r="H1040" s="88"/>
      <c r="I1040" s="88"/>
      <c r="J1040" s="88"/>
      <c r="K1040" s="88"/>
      <c r="L1040" s="88">
        <v>21.26</v>
      </c>
      <c r="M1040" s="88">
        <v>19.850000000000001</v>
      </c>
      <c r="N1040" s="88">
        <v>19.75</v>
      </c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  <c r="AA1040" s="88"/>
      <c r="AB1040" s="88"/>
      <c r="AC1040" s="88"/>
      <c r="AD1040" s="88"/>
      <c r="AE1040" s="88"/>
      <c r="AF1040" s="88"/>
      <c r="AG1040" s="88"/>
      <c r="AH1040" s="88"/>
      <c r="AI1040" s="88"/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88"/>
      <c r="AV1040" s="88"/>
      <c r="AW1040" s="88"/>
      <c r="AX1040" s="88"/>
      <c r="AY1040" s="88"/>
      <c r="AZ1040" s="88"/>
      <c r="BA1040" s="88"/>
      <c r="BB1040" s="88"/>
      <c r="BC1040" s="88"/>
      <c r="BD1040" s="88"/>
      <c r="BE1040" s="88"/>
      <c r="BF1040" s="88"/>
      <c r="BG1040" s="88"/>
      <c r="BH1040" s="88"/>
      <c r="BI1040" s="88"/>
      <c r="BJ1040" s="88"/>
      <c r="BK1040" s="88"/>
      <c r="BL1040" s="88"/>
      <c r="BM1040" s="88"/>
      <c r="BN1040" s="88">
        <v>19.55</v>
      </c>
      <c r="BO1040" s="88">
        <v>19.95</v>
      </c>
      <c r="BP1040" s="88">
        <v>22.45</v>
      </c>
      <c r="BQ1040" s="88"/>
      <c r="BR1040" s="88">
        <v>19.75</v>
      </c>
      <c r="BS1040" s="88">
        <v>22.9</v>
      </c>
      <c r="BT1040" s="88">
        <v>20.329999999999998</v>
      </c>
      <c r="BU1040" s="88"/>
      <c r="BV1040" s="88">
        <v>21.53</v>
      </c>
      <c r="BW1040" s="88">
        <v>20.93</v>
      </c>
      <c r="BX1040" s="88"/>
      <c r="BY1040" s="88"/>
      <c r="BZ1040" s="88"/>
      <c r="CA1040" s="88"/>
    </row>
    <row r="1041" spans="2:79" s="10" customFormat="1" ht="15">
      <c r="B1041" s="87">
        <v>43502</v>
      </c>
      <c r="C1041" s="88"/>
      <c r="D1041" s="88"/>
      <c r="E1041" s="88"/>
      <c r="F1041" s="88"/>
      <c r="G1041" s="88"/>
      <c r="H1041" s="88"/>
      <c r="I1041" s="88"/>
      <c r="J1041" s="88"/>
      <c r="K1041" s="88"/>
      <c r="L1041" s="88">
        <v>21.25</v>
      </c>
      <c r="M1041" s="88">
        <v>20.05</v>
      </c>
      <c r="N1041" s="88">
        <v>19.75</v>
      </c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  <c r="AA1041" s="88"/>
      <c r="AB1041" s="88"/>
      <c r="AC1041" s="88"/>
      <c r="AD1041" s="88"/>
      <c r="AE1041" s="88"/>
      <c r="AF1041" s="88"/>
      <c r="AG1041" s="88"/>
      <c r="AH1041" s="88"/>
      <c r="AI1041" s="88"/>
      <c r="AJ1041" s="88"/>
      <c r="AK1041" s="88"/>
      <c r="AL1041" s="88"/>
      <c r="AM1041" s="88"/>
      <c r="AN1041" s="88"/>
      <c r="AO1041" s="88"/>
      <c r="AP1041" s="88"/>
      <c r="AQ1041" s="88"/>
      <c r="AR1041" s="88"/>
      <c r="AS1041" s="88"/>
      <c r="AT1041" s="88"/>
      <c r="AU1041" s="88"/>
      <c r="AV1041" s="88"/>
      <c r="AW1041" s="88"/>
      <c r="AX1041" s="88"/>
      <c r="AY1041" s="88"/>
      <c r="AZ1041" s="88"/>
      <c r="BA1041" s="88"/>
      <c r="BB1041" s="88"/>
      <c r="BC1041" s="88"/>
      <c r="BD1041" s="88"/>
      <c r="BE1041" s="88"/>
      <c r="BF1041" s="88"/>
      <c r="BG1041" s="88"/>
      <c r="BH1041" s="88"/>
      <c r="BI1041" s="88"/>
      <c r="BJ1041" s="88"/>
      <c r="BK1041" s="88"/>
      <c r="BL1041" s="88"/>
      <c r="BM1041" s="88"/>
      <c r="BN1041" s="88">
        <v>19.7</v>
      </c>
      <c r="BO1041" s="88">
        <v>20.100000000000001</v>
      </c>
      <c r="BP1041" s="88">
        <v>22.43</v>
      </c>
      <c r="BQ1041" s="88"/>
      <c r="BR1041" s="88">
        <v>19.899999999999999</v>
      </c>
      <c r="BS1041" s="88">
        <v>22.93</v>
      </c>
      <c r="BT1041" s="88">
        <v>20.399999999999999</v>
      </c>
      <c r="BU1041" s="88"/>
      <c r="BV1041" s="88">
        <v>21.63</v>
      </c>
      <c r="BW1041" s="88">
        <v>20.83</v>
      </c>
      <c r="BX1041" s="88"/>
      <c r="BY1041" s="88"/>
      <c r="BZ1041" s="88"/>
      <c r="CA1041" s="88"/>
    </row>
    <row r="1042" spans="2:79" s="10" customFormat="1" ht="15">
      <c r="B1042" s="87">
        <v>43501</v>
      </c>
      <c r="C1042" s="88"/>
      <c r="D1042" s="88"/>
      <c r="E1042" s="88"/>
      <c r="F1042" s="88"/>
      <c r="G1042" s="88"/>
      <c r="H1042" s="88"/>
      <c r="I1042" s="88"/>
      <c r="J1042" s="88"/>
      <c r="K1042" s="88"/>
      <c r="L1042" s="88">
        <v>21.25</v>
      </c>
      <c r="M1042" s="88">
        <v>20.100000000000001</v>
      </c>
      <c r="N1042" s="88">
        <v>19.8</v>
      </c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  <c r="AA1042" s="88"/>
      <c r="AB1042" s="88"/>
      <c r="AC1042" s="88"/>
      <c r="AD1042" s="88"/>
      <c r="AE1042" s="88"/>
      <c r="AF1042" s="88"/>
      <c r="AG1042" s="88"/>
      <c r="AH1042" s="88"/>
      <c r="AI1042" s="88"/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88"/>
      <c r="AV1042" s="88"/>
      <c r="AW1042" s="88"/>
      <c r="AX1042" s="88"/>
      <c r="AY1042" s="88"/>
      <c r="AZ1042" s="88"/>
      <c r="BA1042" s="88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88"/>
      <c r="BM1042" s="88"/>
      <c r="BN1042" s="88">
        <v>19.75</v>
      </c>
      <c r="BO1042" s="88">
        <v>20.05</v>
      </c>
      <c r="BP1042" s="88">
        <v>22.53</v>
      </c>
      <c r="BQ1042" s="88"/>
      <c r="BR1042" s="88">
        <v>19.899999999999999</v>
      </c>
      <c r="BS1042" s="88">
        <v>22.94</v>
      </c>
      <c r="BT1042" s="88">
        <v>20.48</v>
      </c>
      <c r="BU1042" s="88"/>
      <c r="BV1042" s="88">
        <v>21.58</v>
      </c>
      <c r="BW1042" s="88">
        <v>20.93</v>
      </c>
      <c r="BX1042" s="88"/>
      <c r="BY1042" s="88"/>
      <c r="BZ1042" s="88"/>
      <c r="CA1042" s="88"/>
    </row>
    <row r="1043" spans="2:79" s="10" customFormat="1" ht="15">
      <c r="B1043" s="87">
        <v>43500</v>
      </c>
      <c r="C1043" s="88"/>
      <c r="D1043" s="88"/>
      <c r="E1043" s="88"/>
      <c r="F1043" s="88"/>
      <c r="G1043" s="88"/>
      <c r="H1043" s="88"/>
      <c r="I1043" s="88"/>
      <c r="J1043" s="88"/>
      <c r="K1043" s="88"/>
      <c r="L1043" s="88">
        <v>20.91</v>
      </c>
      <c r="M1043" s="88">
        <v>20.05</v>
      </c>
      <c r="N1043" s="88">
        <v>19.850000000000001</v>
      </c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  <c r="AA1043" s="88"/>
      <c r="AB1043" s="88"/>
      <c r="AC1043" s="88"/>
      <c r="AD1043" s="88"/>
      <c r="AE1043" s="88"/>
      <c r="AF1043" s="88"/>
      <c r="AG1043" s="88"/>
      <c r="AH1043" s="88"/>
      <c r="AI1043" s="88"/>
      <c r="AJ1043" s="88"/>
      <c r="AK1043" s="88"/>
      <c r="AL1043" s="88"/>
      <c r="AM1043" s="88"/>
      <c r="AN1043" s="88"/>
      <c r="AO1043" s="88"/>
      <c r="AP1043" s="88"/>
      <c r="AQ1043" s="88"/>
      <c r="AR1043" s="88"/>
      <c r="AS1043" s="88"/>
      <c r="AT1043" s="88"/>
      <c r="AU1043" s="88"/>
      <c r="AV1043" s="88"/>
      <c r="AW1043" s="88"/>
      <c r="AX1043" s="88"/>
      <c r="AY1043" s="88"/>
      <c r="AZ1043" s="88"/>
      <c r="BA1043" s="88"/>
      <c r="BB1043" s="88"/>
      <c r="BC1043" s="88"/>
      <c r="BD1043" s="88"/>
      <c r="BE1043" s="88"/>
      <c r="BF1043" s="88"/>
      <c r="BG1043" s="88"/>
      <c r="BH1043" s="88"/>
      <c r="BI1043" s="88"/>
      <c r="BJ1043" s="88"/>
      <c r="BK1043" s="88"/>
      <c r="BL1043" s="88"/>
      <c r="BM1043" s="88"/>
      <c r="BN1043" s="88">
        <v>19.75</v>
      </c>
      <c r="BO1043" s="88">
        <v>19.55</v>
      </c>
      <c r="BP1043" s="88">
        <v>22.78</v>
      </c>
      <c r="BQ1043" s="88"/>
      <c r="BR1043" s="88">
        <v>19.649999999999999</v>
      </c>
      <c r="BS1043" s="88">
        <v>22.99</v>
      </c>
      <c r="BT1043" s="88">
        <v>20.53</v>
      </c>
      <c r="BU1043" s="88"/>
      <c r="BV1043" s="88">
        <v>21.68</v>
      </c>
      <c r="BW1043" s="88">
        <v>20.83</v>
      </c>
      <c r="BX1043" s="88"/>
      <c r="BY1043" s="88"/>
      <c r="BZ1043" s="88"/>
      <c r="CA1043" s="88"/>
    </row>
    <row r="1044" spans="2:79" s="10" customFormat="1" ht="15">
      <c r="B1044" s="87">
        <v>43497</v>
      </c>
      <c r="C1044" s="88"/>
      <c r="D1044" s="88"/>
      <c r="E1044" s="88"/>
      <c r="F1044" s="88"/>
      <c r="G1044" s="88"/>
      <c r="H1044" s="88"/>
      <c r="I1044" s="88"/>
      <c r="J1044" s="88"/>
      <c r="K1044" s="88"/>
      <c r="L1044" s="88">
        <v>21.43</v>
      </c>
      <c r="M1044" s="88">
        <v>20.25</v>
      </c>
      <c r="N1044" s="88">
        <v>19.88</v>
      </c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  <c r="AA1044" s="88"/>
      <c r="AB1044" s="88"/>
      <c r="AC1044" s="88"/>
      <c r="AD1044" s="88"/>
      <c r="AE1044" s="88"/>
      <c r="AF1044" s="88"/>
      <c r="AG1044" s="88"/>
      <c r="AH1044" s="88"/>
      <c r="AI1044" s="88"/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88"/>
      <c r="AV1044" s="88"/>
      <c r="AW1044" s="88"/>
      <c r="AX1044" s="88"/>
      <c r="AY1044" s="88"/>
      <c r="AZ1044" s="88"/>
      <c r="BA1044" s="88"/>
      <c r="BB1044" s="88"/>
      <c r="BC1044" s="88"/>
      <c r="BD1044" s="88"/>
      <c r="BE1044" s="88"/>
      <c r="BF1044" s="88"/>
      <c r="BG1044" s="88"/>
      <c r="BH1044" s="88"/>
      <c r="BI1044" s="88"/>
      <c r="BJ1044" s="88"/>
      <c r="BK1044" s="88"/>
      <c r="BL1044" s="88"/>
      <c r="BM1044" s="88"/>
      <c r="BN1044" s="88">
        <v>19.95</v>
      </c>
      <c r="BO1044" s="88">
        <v>20.45</v>
      </c>
      <c r="BP1044" s="88">
        <v>22.61</v>
      </c>
      <c r="BQ1044" s="88"/>
      <c r="BR1044" s="88">
        <v>20.2</v>
      </c>
      <c r="BS1044" s="88">
        <v>23.06</v>
      </c>
      <c r="BT1044" s="88">
        <v>20.6</v>
      </c>
      <c r="BU1044" s="88"/>
      <c r="BV1044" s="88">
        <v>21.73</v>
      </c>
      <c r="BW1044" s="88">
        <v>20.97</v>
      </c>
      <c r="BX1044" s="88"/>
      <c r="BY1044" s="88"/>
      <c r="BZ1044" s="88"/>
      <c r="CA1044" s="88"/>
    </row>
    <row r="1045" spans="2:79" s="10" customFormat="1" ht="15">
      <c r="B1045" s="87">
        <v>43496</v>
      </c>
      <c r="C1045" s="88"/>
      <c r="D1045" s="88"/>
      <c r="E1045" s="88"/>
      <c r="F1045" s="88"/>
      <c r="G1045" s="88"/>
      <c r="H1045" s="88"/>
      <c r="I1045" s="88"/>
      <c r="J1045" s="88"/>
      <c r="K1045" s="88">
        <v>22.73</v>
      </c>
      <c r="L1045" s="88">
        <v>22.24</v>
      </c>
      <c r="M1045" s="88">
        <v>20.9</v>
      </c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  <c r="AA1045" s="88"/>
      <c r="AB1045" s="88"/>
      <c r="AC1045" s="88"/>
      <c r="AD1045" s="88"/>
      <c r="AE1045" s="88"/>
      <c r="AF1045" s="88"/>
      <c r="AG1045" s="88"/>
      <c r="AH1045" s="88"/>
      <c r="AI1045" s="88"/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88"/>
      <c r="AV1045" s="88"/>
      <c r="AW1045" s="88"/>
      <c r="AX1045" s="88"/>
      <c r="AY1045" s="88"/>
      <c r="AZ1045" s="88"/>
      <c r="BA1045" s="88"/>
      <c r="BB1045" s="88"/>
      <c r="BC1045" s="88"/>
      <c r="BD1045" s="88"/>
      <c r="BE1045" s="88"/>
      <c r="BF1045" s="88"/>
      <c r="BG1045" s="88"/>
      <c r="BH1045" s="88"/>
      <c r="BI1045" s="88"/>
      <c r="BJ1045" s="88"/>
      <c r="BK1045" s="88"/>
      <c r="BL1045" s="88"/>
      <c r="BM1045" s="88"/>
      <c r="BN1045" s="88">
        <v>20.399999999999999</v>
      </c>
      <c r="BO1045" s="88">
        <v>20.6</v>
      </c>
      <c r="BP1045" s="88">
        <v>22.72</v>
      </c>
      <c r="BQ1045" s="88"/>
      <c r="BR1045" s="88">
        <v>20.5</v>
      </c>
      <c r="BS1045" s="88">
        <v>23.08</v>
      </c>
      <c r="BT1045" s="88">
        <v>20.55</v>
      </c>
      <c r="BU1045" s="88"/>
      <c r="BV1045" s="88">
        <v>21.88</v>
      </c>
      <c r="BW1045" s="88">
        <v>21</v>
      </c>
      <c r="BX1045" s="88"/>
      <c r="BY1045" s="88"/>
      <c r="BZ1045" s="88"/>
      <c r="CA1045" s="88"/>
    </row>
    <row r="1046" spans="2:79" s="10" customFormat="1" ht="15">
      <c r="B1046" s="87">
        <v>43495</v>
      </c>
      <c r="C1046" s="88"/>
      <c r="D1046" s="88"/>
      <c r="E1046" s="88"/>
      <c r="F1046" s="88"/>
      <c r="G1046" s="88"/>
      <c r="H1046" s="88"/>
      <c r="I1046" s="88"/>
      <c r="J1046" s="88"/>
      <c r="K1046" s="88">
        <v>23.37</v>
      </c>
      <c r="L1046" s="88">
        <v>23.04</v>
      </c>
      <c r="M1046" s="88">
        <v>21.45</v>
      </c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  <c r="AA1046" s="88"/>
      <c r="AB1046" s="88"/>
      <c r="AC1046" s="88"/>
      <c r="AD1046" s="88"/>
      <c r="AE1046" s="88"/>
      <c r="AF1046" s="88"/>
      <c r="AG1046" s="88"/>
      <c r="AH1046" s="88"/>
      <c r="AI1046" s="88"/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88"/>
      <c r="AV1046" s="88"/>
      <c r="AW1046" s="88"/>
      <c r="AX1046" s="88"/>
      <c r="AY1046" s="88"/>
      <c r="AZ1046" s="88"/>
      <c r="BA1046" s="88"/>
      <c r="BB1046" s="88"/>
      <c r="BC1046" s="88"/>
      <c r="BD1046" s="88"/>
      <c r="BE1046" s="88"/>
      <c r="BF1046" s="88"/>
      <c r="BG1046" s="88"/>
      <c r="BH1046" s="88"/>
      <c r="BI1046" s="88"/>
      <c r="BJ1046" s="88"/>
      <c r="BK1046" s="88"/>
      <c r="BL1046" s="88"/>
      <c r="BM1046" s="88"/>
      <c r="BN1046" s="88">
        <v>20.75</v>
      </c>
      <c r="BO1046" s="88">
        <v>20.95</v>
      </c>
      <c r="BP1046" s="88">
        <v>23.08</v>
      </c>
      <c r="BQ1046" s="88"/>
      <c r="BR1046" s="88">
        <v>20.85</v>
      </c>
      <c r="BS1046" s="88">
        <v>23.34</v>
      </c>
      <c r="BT1046" s="88">
        <v>20.85</v>
      </c>
      <c r="BU1046" s="88"/>
      <c r="BV1046" s="88">
        <v>22.03</v>
      </c>
      <c r="BW1046" s="88">
        <v>21.17</v>
      </c>
      <c r="BX1046" s="88"/>
      <c r="BY1046" s="88"/>
      <c r="BZ1046" s="88"/>
      <c r="CA1046" s="88"/>
    </row>
    <row r="1047" spans="2:79" s="10" customFormat="1" ht="15">
      <c r="B1047" s="87">
        <v>43494</v>
      </c>
      <c r="C1047" s="88"/>
      <c r="D1047" s="88"/>
      <c r="E1047" s="88"/>
      <c r="F1047" s="88"/>
      <c r="G1047" s="88"/>
      <c r="H1047" s="88"/>
      <c r="I1047" s="88"/>
      <c r="J1047" s="88"/>
      <c r="K1047" s="88">
        <v>23.09</v>
      </c>
      <c r="L1047" s="88">
        <v>22.72</v>
      </c>
      <c r="M1047" s="88">
        <v>21.58</v>
      </c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  <c r="AA1047" s="88"/>
      <c r="AB1047" s="88"/>
      <c r="AC1047" s="88"/>
      <c r="AD1047" s="88"/>
      <c r="AE1047" s="88"/>
      <c r="AF1047" s="88"/>
      <c r="AG1047" s="88"/>
      <c r="AH1047" s="88"/>
      <c r="AI1047" s="88"/>
      <c r="AJ1047" s="88"/>
      <c r="AK1047" s="88"/>
      <c r="AL1047" s="88"/>
      <c r="AM1047" s="88"/>
      <c r="AN1047" s="88"/>
      <c r="AO1047" s="88"/>
      <c r="AP1047" s="88"/>
      <c r="AQ1047" s="88"/>
      <c r="AR1047" s="88"/>
      <c r="AS1047" s="88"/>
      <c r="AT1047" s="88"/>
      <c r="AU1047" s="88"/>
      <c r="AV1047" s="88"/>
      <c r="AW1047" s="88"/>
      <c r="AX1047" s="88"/>
      <c r="AY1047" s="88"/>
      <c r="AZ1047" s="88"/>
      <c r="BA1047" s="88"/>
      <c r="BB1047" s="88"/>
      <c r="BC1047" s="88"/>
      <c r="BD1047" s="88"/>
      <c r="BE1047" s="88"/>
      <c r="BF1047" s="88"/>
      <c r="BG1047" s="88"/>
      <c r="BH1047" s="88"/>
      <c r="BI1047" s="88"/>
      <c r="BJ1047" s="88"/>
      <c r="BK1047" s="88"/>
      <c r="BL1047" s="88"/>
      <c r="BM1047" s="88"/>
      <c r="BN1047" s="88">
        <v>21</v>
      </c>
      <c r="BO1047" s="88">
        <v>21.3</v>
      </c>
      <c r="BP1047" s="88">
        <v>23.38</v>
      </c>
      <c r="BQ1047" s="88"/>
      <c r="BR1047" s="88">
        <v>21.15</v>
      </c>
      <c r="BS1047" s="88">
        <v>23.48</v>
      </c>
      <c r="BT1047" s="88">
        <v>20.96</v>
      </c>
      <c r="BU1047" s="88"/>
      <c r="BV1047" s="88">
        <v>22.13</v>
      </c>
      <c r="BW1047" s="88">
        <v>21.18</v>
      </c>
      <c r="BX1047" s="88"/>
      <c r="BY1047" s="88"/>
      <c r="BZ1047" s="88"/>
      <c r="CA1047" s="88"/>
    </row>
    <row r="1048" spans="2:79" s="10" customFormat="1" ht="15">
      <c r="B1048" s="87">
        <v>43493</v>
      </c>
      <c r="C1048" s="88"/>
      <c r="D1048" s="88"/>
      <c r="E1048" s="88"/>
      <c r="F1048" s="88"/>
      <c r="G1048" s="88"/>
      <c r="H1048" s="88"/>
      <c r="I1048" s="88"/>
      <c r="J1048" s="88"/>
      <c r="K1048" s="88">
        <v>23.48</v>
      </c>
      <c r="L1048" s="88">
        <v>23.16</v>
      </c>
      <c r="M1048" s="88">
        <v>21.59</v>
      </c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  <c r="AA1048" s="88"/>
      <c r="AB1048" s="88"/>
      <c r="AC1048" s="88"/>
      <c r="AD1048" s="88"/>
      <c r="AE1048" s="88"/>
      <c r="AF1048" s="88"/>
      <c r="AG1048" s="88"/>
      <c r="AH1048" s="88"/>
      <c r="AI1048" s="88"/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88"/>
      <c r="AV1048" s="88"/>
      <c r="AW1048" s="88"/>
      <c r="AX1048" s="88"/>
      <c r="AY1048" s="88"/>
      <c r="AZ1048" s="88"/>
      <c r="BA1048" s="88"/>
      <c r="BB1048" s="88"/>
      <c r="BC1048" s="88"/>
      <c r="BD1048" s="88"/>
      <c r="BE1048" s="88"/>
      <c r="BF1048" s="88"/>
      <c r="BG1048" s="88"/>
      <c r="BH1048" s="88"/>
      <c r="BI1048" s="88"/>
      <c r="BJ1048" s="88"/>
      <c r="BK1048" s="88"/>
      <c r="BL1048" s="88"/>
      <c r="BM1048" s="88"/>
      <c r="BN1048" s="88">
        <v>20.95</v>
      </c>
      <c r="BO1048" s="88">
        <v>20.95</v>
      </c>
      <c r="BP1048" s="88">
        <v>23.01</v>
      </c>
      <c r="BQ1048" s="88"/>
      <c r="BR1048" s="88">
        <v>20.95</v>
      </c>
      <c r="BS1048" s="88">
        <v>23.37</v>
      </c>
      <c r="BT1048" s="88">
        <v>20.83</v>
      </c>
      <c r="BU1048" s="88"/>
      <c r="BV1048" s="88">
        <v>22.03</v>
      </c>
      <c r="BW1048" s="88">
        <v>21.08</v>
      </c>
      <c r="BX1048" s="88"/>
      <c r="BY1048" s="88"/>
      <c r="BZ1048" s="88"/>
      <c r="CA1048" s="88"/>
    </row>
    <row r="1049" spans="2:79" s="10" customFormat="1" ht="15">
      <c r="B1049" s="87">
        <v>43490</v>
      </c>
      <c r="C1049" s="88"/>
      <c r="D1049" s="88"/>
      <c r="E1049" s="88"/>
      <c r="F1049" s="88"/>
      <c r="G1049" s="88"/>
      <c r="H1049" s="88"/>
      <c r="I1049" s="88"/>
      <c r="J1049" s="88"/>
      <c r="K1049" s="88">
        <v>23.61</v>
      </c>
      <c r="L1049" s="88">
        <v>23.56</v>
      </c>
      <c r="M1049" s="88">
        <v>21.75</v>
      </c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  <c r="AA1049" s="88"/>
      <c r="AB1049" s="88"/>
      <c r="AC1049" s="88"/>
      <c r="AD1049" s="88"/>
      <c r="AE1049" s="88"/>
      <c r="AF1049" s="88"/>
      <c r="AG1049" s="88"/>
      <c r="AH1049" s="88"/>
      <c r="AI1049" s="88"/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88"/>
      <c r="AV1049" s="88"/>
      <c r="AW1049" s="88"/>
      <c r="AX1049" s="88"/>
      <c r="AY1049" s="88"/>
      <c r="AZ1049" s="88"/>
      <c r="BA1049" s="88"/>
      <c r="BB1049" s="88"/>
      <c r="BC1049" s="88"/>
      <c r="BD1049" s="88"/>
      <c r="BE1049" s="88"/>
      <c r="BF1049" s="88"/>
      <c r="BG1049" s="88"/>
      <c r="BH1049" s="88"/>
      <c r="BI1049" s="88"/>
      <c r="BJ1049" s="88"/>
      <c r="BK1049" s="88"/>
      <c r="BL1049" s="88"/>
      <c r="BM1049" s="88"/>
      <c r="BN1049" s="88">
        <v>21.2</v>
      </c>
      <c r="BO1049" s="88">
        <v>21.5</v>
      </c>
      <c r="BP1049" s="88">
        <v>23.08</v>
      </c>
      <c r="BQ1049" s="88"/>
      <c r="BR1049" s="88">
        <v>21.35</v>
      </c>
      <c r="BS1049" s="88">
        <v>23.43</v>
      </c>
      <c r="BT1049" s="88">
        <v>20.92</v>
      </c>
      <c r="BU1049" s="88"/>
      <c r="BV1049" s="88">
        <v>22.13</v>
      </c>
      <c r="BW1049" s="88">
        <v>21.08</v>
      </c>
      <c r="BX1049" s="88"/>
      <c r="BY1049" s="88"/>
      <c r="BZ1049" s="88"/>
      <c r="CA1049" s="88"/>
    </row>
    <row r="1050" spans="2:79" s="10" customFormat="1" ht="15">
      <c r="B1050" s="87">
        <v>43489</v>
      </c>
      <c r="C1050" s="88"/>
      <c r="D1050" s="88"/>
      <c r="E1050" s="88"/>
      <c r="F1050" s="88"/>
      <c r="G1050" s="88"/>
      <c r="H1050" s="88"/>
      <c r="I1050" s="88"/>
      <c r="J1050" s="88"/>
      <c r="K1050" s="88">
        <v>24.2</v>
      </c>
      <c r="L1050" s="88">
        <v>23.69</v>
      </c>
      <c r="M1050" s="88">
        <v>22.23</v>
      </c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  <c r="AA1050" s="88"/>
      <c r="AB1050" s="88"/>
      <c r="AC1050" s="88"/>
      <c r="AD1050" s="88"/>
      <c r="AE1050" s="88"/>
      <c r="AF1050" s="88"/>
      <c r="AG1050" s="88"/>
      <c r="AH1050" s="88"/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  <c r="AV1050" s="88"/>
      <c r="AW1050" s="88"/>
      <c r="AX1050" s="88"/>
      <c r="AY1050" s="88"/>
      <c r="AZ1050" s="88"/>
      <c r="BA1050" s="88"/>
      <c r="BB1050" s="88"/>
      <c r="BC1050" s="88"/>
      <c r="BD1050" s="88"/>
      <c r="BE1050" s="88"/>
      <c r="BF1050" s="88"/>
      <c r="BG1050" s="88"/>
      <c r="BH1050" s="88"/>
      <c r="BI1050" s="88"/>
      <c r="BJ1050" s="88"/>
      <c r="BK1050" s="88"/>
      <c r="BL1050" s="88"/>
      <c r="BM1050" s="88"/>
      <c r="BN1050" s="88">
        <v>21.65</v>
      </c>
      <c r="BO1050" s="88">
        <v>21.75</v>
      </c>
      <c r="BP1050" s="88">
        <v>23.17</v>
      </c>
      <c r="BQ1050" s="88"/>
      <c r="BR1050" s="88">
        <v>21.7</v>
      </c>
      <c r="BS1050" s="88">
        <v>23.5</v>
      </c>
      <c r="BT1050" s="88">
        <v>20.9</v>
      </c>
      <c r="BU1050" s="88"/>
      <c r="BV1050" s="88">
        <v>22.13</v>
      </c>
      <c r="BW1050" s="88">
        <v>20.95</v>
      </c>
      <c r="BX1050" s="88"/>
      <c r="BY1050" s="88"/>
      <c r="BZ1050" s="88"/>
      <c r="CA1050" s="88"/>
    </row>
    <row r="1051" spans="2:79" s="10" customFormat="1" ht="15">
      <c r="B1051" s="87">
        <v>43488</v>
      </c>
      <c r="C1051" s="88"/>
      <c r="D1051" s="88"/>
      <c r="E1051" s="88"/>
      <c r="F1051" s="88"/>
      <c r="G1051" s="88"/>
      <c r="H1051" s="88"/>
      <c r="I1051" s="88"/>
      <c r="J1051" s="88"/>
      <c r="K1051" s="88">
        <v>24.5</v>
      </c>
      <c r="L1051" s="88">
        <v>24.1</v>
      </c>
      <c r="M1051" s="88">
        <v>22.7</v>
      </c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  <c r="AA1051" s="88"/>
      <c r="AB1051" s="88"/>
      <c r="AC1051" s="88"/>
      <c r="AD1051" s="88"/>
      <c r="AE1051" s="88"/>
      <c r="AF1051" s="88"/>
      <c r="AG1051" s="88"/>
      <c r="AH1051" s="88"/>
      <c r="AI1051" s="88"/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88"/>
      <c r="AV1051" s="88"/>
      <c r="AW1051" s="88"/>
      <c r="AX1051" s="88"/>
      <c r="AY1051" s="88"/>
      <c r="AZ1051" s="88"/>
      <c r="BA1051" s="88"/>
      <c r="BB1051" s="88"/>
      <c r="BC1051" s="88"/>
      <c r="BD1051" s="88"/>
      <c r="BE1051" s="88"/>
      <c r="BF1051" s="88"/>
      <c r="BG1051" s="88"/>
      <c r="BH1051" s="88"/>
      <c r="BI1051" s="88"/>
      <c r="BJ1051" s="88"/>
      <c r="BK1051" s="88"/>
      <c r="BL1051" s="88"/>
      <c r="BM1051" s="88"/>
      <c r="BN1051" s="88">
        <v>22.25</v>
      </c>
      <c r="BO1051" s="88">
        <v>22.45</v>
      </c>
      <c r="BP1051" s="88">
        <v>23.48</v>
      </c>
      <c r="BQ1051" s="88"/>
      <c r="BR1051" s="88">
        <v>22.35</v>
      </c>
      <c r="BS1051" s="88">
        <v>23.8</v>
      </c>
      <c r="BT1051" s="88">
        <v>21.23</v>
      </c>
      <c r="BU1051" s="88"/>
      <c r="BV1051" s="88">
        <v>22.58</v>
      </c>
      <c r="BW1051" s="88">
        <v>21.3</v>
      </c>
      <c r="BX1051" s="88"/>
      <c r="BY1051" s="88"/>
      <c r="BZ1051" s="88"/>
      <c r="CA1051" s="88"/>
    </row>
    <row r="1052" spans="2:79" s="10" customFormat="1" ht="15">
      <c r="B1052" s="87">
        <v>43487</v>
      </c>
      <c r="C1052" s="88"/>
      <c r="D1052" s="88"/>
      <c r="E1052" s="88"/>
      <c r="F1052" s="88"/>
      <c r="G1052" s="88"/>
      <c r="H1052" s="88"/>
      <c r="I1052" s="88"/>
      <c r="J1052" s="88"/>
      <c r="K1052" s="88">
        <v>24.41</v>
      </c>
      <c r="L1052" s="88">
        <v>23.65</v>
      </c>
      <c r="M1052" s="88">
        <v>22.4</v>
      </c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  <c r="AA1052" s="88"/>
      <c r="AB1052" s="88"/>
      <c r="AC1052" s="88"/>
      <c r="AD1052" s="88"/>
      <c r="AE1052" s="88"/>
      <c r="AF1052" s="88"/>
      <c r="AG1052" s="88"/>
      <c r="AH1052" s="88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  <c r="AV1052" s="88"/>
      <c r="AW1052" s="88"/>
      <c r="AX1052" s="88"/>
      <c r="AY1052" s="88"/>
      <c r="AZ1052" s="88"/>
      <c r="BA1052" s="88"/>
      <c r="BB1052" s="88"/>
      <c r="BC1052" s="88"/>
      <c r="BD1052" s="88"/>
      <c r="BE1052" s="88"/>
      <c r="BF1052" s="88"/>
      <c r="BG1052" s="88"/>
      <c r="BH1052" s="88"/>
      <c r="BI1052" s="88"/>
      <c r="BJ1052" s="88"/>
      <c r="BK1052" s="88"/>
      <c r="BL1052" s="88"/>
      <c r="BM1052" s="88"/>
      <c r="BN1052" s="88">
        <v>21.85</v>
      </c>
      <c r="BO1052" s="88">
        <v>22.15</v>
      </c>
      <c r="BP1052" s="88">
        <v>23.42</v>
      </c>
      <c r="BQ1052" s="88"/>
      <c r="BR1052" s="88">
        <v>22</v>
      </c>
      <c r="BS1052" s="88">
        <v>23.72</v>
      </c>
      <c r="BT1052" s="88">
        <v>21.15</v>
      </c>
      <c r="BU1052" s="88"/>
      <c r="BV1052" s="88">
        <v>22.33</v>
      </c>
      <c r="BW1052" s="88">
        <v>21.15</v>
      </c>
      <c r="BX1052" s="88"/>
      <c r="BY1052" s="88"/>
      <c r="BZ1052" s="88"/>
      <c r="CA1052" s="88"/>
    </row>
    <row r="1053" spans="2:79" s="10" customFormat="1" ht="15">
      <c r="B1053" s="87">
        <v>43486</v>
      </c>
      <c r="C1053" s="88"/>
      <c r="D1053" s="88"/>
      <c r="E1053" s="88"/>
      <c r="F1053" s="88"/>
      <c r="G1053" s="88"/>
      <c r="H1053" s="88"/>
      <c r="I1053" s="88"/>
      <c r="J1053" s="88"/>
      <c r="K1053" s="88">
        <v>24.12</v>
      </c>
      <c r="L1053" s="88">
        <v>23.6</v>
      </c>
      <c r="M1053" s="88">
        <v>22.38</v>
      </c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  <c r="AA1053" s="88"/>
      <c r="AB1053" s="88"/>
      <c r="AC1053" s="88"/>
      <c r="AD1053" s="88"/>
      <c r="AE1053" s="88"/>
      <c r="AF1053" s="88"/>
      <c r="AG1053" s="88"/>
      <c r="AH1053" s="88"/>
      <c r="AI1053" s="88"/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88"/>
      <c r="AV1053" s="88"/>
      <c r="AW1053" s="88"/>
      <c r="AX1053" s="88"/>
      <c r="AY1053" s="88"/>
      <c r="AZ1053" s="88"/>
      <c r="BA1053" s="88"/>
      <c r="BB1053" s="88"/>
      <c r="BC1053" s="88"/>
      <c r="BD1053" s="88"/>
      <c r="BE1053" s="88"/>
      <c r="BF1053" s="88"/>
      <c r="BG1053" s="88"/>
      <c r="BH1053" s="88"/>
      <c r="BI1053" s="88"/>
      <c r="BJ1053" s="88"/>
      <c r="BK1053" s="88"/>
      <c r="BL1053" s="88"/>
      <c r="BM1053" s="88"/>
      <c r="BN1053" s="88">
        <v>21.75</v>
      </c>
      <c r="BO1053" s="88">
        <v>21.95</v>
      </c>
      <c r="BP1053" s="88">
        <v>23.39</v>
      </c>
      <c r="BQ1053" s="88"/>
      <c r="BR1053" s="88">
        <v>21.85</v>
      </c>
      <c r="BS1053" s="88">
        <v>23.72</v>
      </c>
      <c r="BT1053" s="88">
        <v>21.23</v>
      </c>
      <c r="BU1053" s="88"/>
      <c r="BV1053" s="88">
        <v>22.33</v>
      </c>
      <c r="BW1053" s="88">
        <v>21.06</v>
      </c>
      <c r="BX1053" s="88"/>
      <c r="BY1053" s="88"/>
      <c r="BZ1053" s="88"/>
      <c r="CA1053" s="88"/>
    </row>
    <row r="1054" spans="2:79" s="10" customFormat="1" ht="15">
      <c r="B1054" s="87">
        <v>43483</v>
      </c>
      <c r="C1054" s="88"/>
      <c r="D1054" s="88"/>
      <c r="E1054" s="88"/>
      <c r="F1054" s="88"/>
      <c r="G1054" s="88"/>
      <c r="H1054" s="88"/>
      <c r="I1054" s="88"/>
      <c r="J1054" s="88"/>
      <c r="K1054" s="88">
        <v>25.12</v>
      </c>
      <c r="L1054" s="88">
        <v>24.61</v>
      </c>
      <c r="M1054" s="88">
        <v>23.19</v>
      </c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  <c r="AA1054" s="88"/>
      <c r="AB1054" s="88"/>
      <c r="AC1054" s="88"/>
      <c r="AD1054" s="88"/>
      <c r="AE1054" s="88"/>
      <c r="AF1054" s="88"/>
      <c r="AG1054" s="88"/>
      <c r="AH1054" s="88"/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  <c r="AV1054" s="88"/>
      <c r="AW1054" s="88"/>
      <c r="AX1054" s="88"/>
      <c r="AY1054" s="88"/>
      <c r="AZ1054" s="88"/>
      <c r="BA1054" s="88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88"/>
      <c r="BM1054" s="88"/>
      <c r="BN1054" s="88">
        <v>22.35</v>
      </c>
      <c r="BO1054" s="88">
        <v>22.45</v>
      </c>
      <c r="BP1054" s="88">
        <v>23.74</v>
      </c>
      <c r="BQ1054" s="88"/>
      <c r="BR1054" s="88">
        <v>22.4</v>
      </c>
      <c r="BS1054" s="88">
        <v>24</v>
      </c>
      <c r="BT1054" s="88">
        <v>21.43</v>
      </c>
      <c r="BU1054" s="88"/>
      <c r="BV1054" s="88">
        <v>22.73</v>
      </c>
      <c r="BW1054" s="88">
        <v>22.73</v>
      </c>
      <c r="BX1054" s="88"/>
      <c r="BY1054" s="88"/>
      <c r="BZ1054" s="88"/>
      <c r="CA1054" s="88"/>
    </row>
    <row r="1055" spans="2:79" s="10" customFormat="1" ht="15">
      <c r="B1055" s="87">
        <v>43482</v>
      </c>
      <c r="C1055" s="88"/>
      <c r="D1055" s="88"/>
      <c r="E1055" s="88"/>
      <c r="F1055" s="88"/>
      <c r="G1055" s="88"/>
      <c r="H1055" s="88"/>
      <c r="I1055" s="88"/>
      <c r="J1055" s="88"/>
      <c r="K1055" s="88">
        <v>24.94</v>
      </c>
      <c r="L1055" s="88">
        <v>24.5</v>
      </c>
      <c r="M1055" s="88">
        <v>23.03</v>
      </c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  <c r="AA1055" s="88"/>
      <c r="AB1055" s="88"/>
      <c r="AC1055" s="88"/>
      <c r="AD1055" s="88"/>
      <c r="AE1055" s="88"/>
      <c r="AF1055" s="88"/>
      <c r="AG1055" s="88"/>
      <c r="AH1055" s="88"/>
      <c r="AI1055" s="88"/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88"/>
      <c r="AV1055" s="88"/>
      <c r="AW1055" s="88"/>
      <c r="AX1055" s="88"/>
      <c r="AY1055" s="88"/>
      <c r="AZ1055" s="88"/>
      <c r="BA1055" s="88"/>
      <c r="BB1055" s="88"/>
      <c r="BC1055" s="88"/>
      <c r="BD1055" s="88"/>
      <c r="BE1055" s="88"/>
      <c r="BF1055" s="88"/>
      <c r="BG1055" s="88"/>
      <c r="BH1055" s="88"/>
      <c r="BI1055" s="88"/>
      <c r="BJ1055" s="88"/>
      <c r="BK1055" s="88"/>
      <c r="BL1055" s="88"/>
      <c r="BM1055" s="88"/>
      <c r="BN1055" s="88">
        <v>22.5</v>
      </c>
      <c r="BO1055" s="88">
        <v>22.5</v>
      </c>
      <c r="BP1055" s="88">
        <v>23.61</v>
      </c>
      <c r="BQ1055" s="88"/>
      <c r="BR1055" s="88">
        <v>22.5</v>
      </c>
      <c r="BS1055" s="88">
        <v>23.85</v>
      </c>
      <c r="BT1055" s="88">
        <v>21.18</v>
      </c>
      <c r="BU1055" s="88"/>
      <c r="BV1055" s="88">
        <v>22.58</v>
      </c>
      <c r="BW1055" s="88">
        <v>22.58</v>
      </c>
      <c r="BX1055" s="88"/>
      <c r="BY1055" s="88"/>
      <c r="BZ1055" s="88"/>
      <c r="CA1055" s="88"/>
    </row>
    <row r="1056" spans="2:79" s="10" customFormat="1" ht="15">
      <c r="B1056" s="87">
        <v>43481</v>
      </c>
      <c r="C1056" s="88"/>
      <c r="D1056" s="88"/>
      <c r="E1056" s="88"/>
      <c r="F1056" s="88"/>
      <c r="G1056" s="88"/>
      <c r="H1056" s="88"/>
      <c r="I1056" s="88"/>
      <c r="J1056" s="88"/>
      <c r="K1056" s="88">
        <v>24.46</v>
      </c>
      <c r="L1056" s="88">
        <v>24.05</v>
      </c>
      <c r="M1056" s="88">
        <v>21.88</v>
      </c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  <c r="AA1056" s="88"/>
      <c r="AB1056" s="88"/>
      <c r="AC1056" s="88"/>
      <c r="AD1056" s="88"/>
      <c r="AE1056" s="88"/>
      <c r="AF1056" s="88"/>
      <c r="AG1056" s="88"/>
      <c r="AH1056" s="88"/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  <c r="AV1056" s="88"/>
      <c r="AW1056" s="88"/>
      <c r="AX1056" s="88"/>
      <c r="AY1056" s="88"/>
      <c r="AZ1056" s="88"/>
      <c r="BA1056" s="88"/>
      <c r="BB1056" s="88"/>
      <c r="BC1056" s="88"/>
      <c r="BD1056" s="88"/>
      <c r="BE1056" s="88"/>
      <c r="BF1056" s="88"/>
      <c r="BG1056" s="88"/>
      <c r="BH1056" s="88"/>
      <c r="BI1056" s="88"/>
      <c r="BJ1056" s="88"/>
      <c r="BK1056" s="88"/>
      <c r="BL1056" s="88"/>
      <c r="BM1056" s="88"/>
      <c r="BN1056" s="88">
        <v>21.45</v>
      </c>
      <c r="BO1056" s="88">
        <v>21.45</v>
      </c>
      <c r="BP1056" s="88">
        <v>25.05</v>
      </c>
      <c r="BQ1056" s="88"/>
      <c r="BR1056" s="88">
        <v>21.45</v>
      </c>
      <c r="BS1056" s="88">
        <v>25.35</v>
      </c>
      <c r="BT1056" s="88">
        <v>20.88</v>
      </c>
      <c r="BU1056" s="88"/>
      <c r="BV1056" s="88">
        <v>21.98</v>
      </c>
      <c r="BW1056" s="88">
        <v>21.98</v>
      </c>
      <c r="BX1056" s="88"/>
      <c r="BY1056" s="88"/>
      <c r="BZ1056" s="88"/>
      <c r="CA1056" s="88"/>
    </row>
    <row r="1057" spans="2:79" s="10" customFormat="1" ht="15">
      <c r="B1057" s="87">
        <v>43480</v>
      </c>
      <c r="C1057" s="88"/>
      <c r="D1057" s="88"/>
      <c r="E1057" s="88"/>
      <c r="F1057" s="88"/>
      <c r="G1057" s="88"/>
      <c r="H1057" s="88"/>
      <c r="I1057" s="88"/>
      <c r="J1057" s="88"/>
      <c r="K1057" s="88">
        <v>24.27</v>
      </c>
      <c r="L1057" s="88">
        <v>23.85</v>
      </c>
      <c r="M1057" s="88">
        <v>21.72</v>
      </c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  <c r="AA1057" s="88"/>
      <c r="AB1057" s="88"/>
      <c r="AC1057" s="88"/>
      <c r="AD1057" s="88"/>
      <c r="AE1057" s="88"/>
      <c r="AF1057" s="88"/>
      <c r="AG1057" s="88"/>
      <c r="AH1057" s="88"/>
      <c r="AI1057" s="88"/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88"/>
      <c r="AV1057" s="88"/>
      <c r="AW1057" s="88"/>
      <c r="AX1057" s="88"/>
      <c r="AY1057" s="88"/>
      <c r="AZ1057" s="88"/>
      <c r="BA1057" s="88"/>
      <c r="BB1057" s="88"/>
      <c r="BC1057" s="88"/>
      <c r="BD1057" s="88"/>
      <c r="BE1057" s="88"/>
      <c r="BF1057" s="88"/>
      <c r="BG1057" s="88"/>
      <c r="BH1057" s="88"/>
      <c r="BI1057" s="88"/>
      <c r="BJ1057" s="88"/>
      <c r="BK1057" s="88"/>
      <c r="BL1057" s="88"/>
      <c r="BM1057" s="88"/>
      <c r="BN1057" s="88">
        <v>21.25</v>
      </c>
      <c r="BO1057" s="88">
        <v>21.35</v>
      </c>
      <c r="BP1057" s="88">
        <v>24.73</v>
      </c>
      <c r="BQ1057" s="88"/>
      <c r="BR1057" s="88">
        <v>21.3</v>
      </c>
      <c r="BS1057" s="88">
        <v>25</v>
      </c>
      <c r="BT1057" s="88">
        <v>20.48</v>
      </c>
      <c r="BU1057" s="88"/>
      <c r="BV1057" s="88">
        <v>21.75</v>
      </c>
      <c r="BW1057" s="88">
        <v>21.75</v>
      </c>
      <c r="BX1057" s="88"/>
      <c r="BY1057" s="88"/>
      <c r="BZ1057" s="88"/>
      <c r="CA1057" s="88"/>
    </row>
    <row r="1058" spans="2:79" s="10" customFormat="1" ht="15">
      <c r="B1058" s="87">
        <v>43479</v>
      </c>
      <c r="C1058" s="88"/>
      <c r="D1058" s="88"/>
      <c r="E1058" s="88"/>
      <c r="F1058" s="88"/>
      <c r="G1058" s="88"/>
      <c r="H1058" s="88"/>
      <c r="I1058" s="88"/>
      <c r="J1058" s="88"/>
      <c r="K1058" s="88">
        <v>24.15</v>
      </c>
      <c r="L1058" s="88">
        <v>23.61</v>
      </c>
      <c r="M1058" s="88">
        <v>21.58</v>
      </c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  <c r="AA1058" s="88"/>
      <c r="AB1058" s="88"/>
      <c r="AC1058" s="88"/>
      <c r="AD1058" s="88"/>
      <c r="AE1058" s="88"/>
      <c r="AF1058" s="88"/>
      <c r="AG1058" s="88"/>
      <c r="AH1058" s="88"/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  <c r="AV1058" s="88"/>
      <c r="AW1058" s="88"/>
      <c r="AX1058" s="88"/>
      <c r="AY1058" s="88"/>
      <c r="AZ1058" s="88"/>
      <c r="BA1058" s="88"/>
      <c r="BB1058" s="88"/>
      <c r="BC1058" s="88"/>
      <c r="BD1058" s="88"/>
      <c r="BE1058" s="88"/>
      <c r="BF1058" s="88"/>
      <c r="BG1058" s="88"/>
      <c r="BH1058" s="88"/>
      <c r="BI1058" s="88"/>
      <c r="BJ1058" s="88"/>
      <c r="BK1058" s="88"/>
      <c r="BL1058" s="88"/>
      <c r="BM1058" s="88"/>
      <c r="BN1058" s="88">
        <v>21</v>
      </c>
      <c r="BO1058" s="88">
        <v>20.9</v>
      </c>
      <c r="BP1058" s="88">
        <v>24.48</v>
      </c>
      <c r="BQ1058" s="88"/>
      <c r="BR1058" s="88">
        <v>20.95</v>
      </c>
      <c r="BS1058" s="88">
        <v>24.75</v>
      </c>
      <c r="BT1058" s="88">
        <v>20.18</v>
      </c>
      <c r="BU1058" s="88"/>
      <c r="BV1058" s="88">
        <v>21.43</v>
      </c>
      <c r="BW1058" s="88">
        <v>21.43</v>
      </c>
      <c r="BX1058" s="88"/>
      <c r="BY1058" s="88"/>
      <c r="BZ1058" s="88"/>
      <c r="CA1058" s="88"/>
    </row>
    <row r="1059" spans="2:79" s="10" customFormat="1" ht="15">
      <c r="B1059" s="87">
        <v>43476</v>
      </c>
      <c r="C1059" s="88"/>
      <c r="D1059" s="88"/>
      <c r="E1059" s="88"/>
      <c r="F1059" s="88"/>
      <c r="G1059" s="88"/>
      <c r="H1059" s="88"/>
      <c r="I1059" s="88"/>
      <c r="J1059" s="88"/>
      <c r="K1059" s="88">
        <v>24.6</v>
      </c>
      <c r="L1059" s="88">
        <v>24</v>
      </c>
      <c r="M1059" s="88">
        <v>21.8</v>
      </c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  <c r="AA1059" s="88"/>
      <c r="AB1059" s="88"/>
      <c r="AC1059" s="88"/>
      <c r="AD1059" s="88"/>
      <c r="AE1059" s="88"/>
      <c r="AF1059" s="88"/>
      <c r="AG1059" s="88"/>
      <c r="AH1059" s="88"/>
      <c r="AI1059" s="88"/>
      <c r="AJ1059" s="88"/>
      <c r="AK1059" s="88"/>
      <c r="AL1059" s="88"/>
      <c r="AM1059" s="88"/>
      <c r="AN1059" s="88"/>
      <c r="AO1059" s="88"/>
      <c r="AP1059" s="88"/>
      <c r="AQ1059" s="88"/>
      <c r="AR1059" s="88"/>
      <c r="AS1059" s="88"/>
      <c r="AT1059" s="88"/>
      <c r="AU1059" s="88"/>
      <c r="AV1059" s="88"/>
      <c r="AW1059" s="88"/>
      <c r="AX1059" s="88"/>
      <c r="AY1059" s="88"/>
      <c r="AZ1059" s="88"/>
      <c r="BA1059" s="88"/>
      <c r="BB1059" s="88"/>
      <c r="BC1059" s="88"/>
      <c r="BD1059" s="88"/>
      <c r="BE1059" s="88"/>
      <c r="BF1059" s="88"/>
      <c r="BG1059" s="88"/>
      <c r="BH1059" s="88"/>
      <c r="BI1059" s="88"/>
      <c r="BJ1059" s="88"/>
      <c r="BK1059" s="88"/>
      <c r="BL1059" s="88"/>
      <c r="BM1059" s="88"/>
      <c r="BN1059" s="88">
        <v>21.25</v>
      </c>
      <c r="BO1059" s="88">
        <v>21.05</v>
      </c>
      <c r="BP1059" s="88">
        <v>24.62</v>
      </c>
      <c r="BQ1059" s="88"/>
      <c r="BR1059" s="88">
        <v>21.15</v>
      </c>
      <c r="BS1059" s="88">
        <v>24.9</v>
      </c>
      <c r="BT1059" s="88">
        <v>20.350000000000001</v>
      </c>
      <c r="BU1059" s="88"/>
      <c r="BV1059" s="88">
        <v>21.53</v>
      </c>
      <c r="BW1059" s="88">
        <v>21.53</v>
      </c>
      <c r="BX1059" s="88"/>
      <c r="BY1059" s="88"/>
      <c r="BZ1059" s="88"/>
      <c r="CA1059" s="88"/>
    </row>
    <row r="1060" spans="2:79" s="10" customFormat="1" ht="15">
      <c r="B1060" s="87">
        <v>43475</v>
      </c>
      <c r="C1060" s="88"/>
      <c r="D1060" s="88"/>
      <c r="E1060" s="88"/>
      <c r="F1060" s="88"/>
      <c r="G1060" s="88"/>
      <c r="H1060" s="88"/>
      <c r="I1060" s="88"/>
      <c r="J1060" s="88"/>
      <c r="K1060" s="88">
        <v>23.96</v>
      </c>
      <c r="L1060" s="88">
        <v>23.3</v>
      </c>
      <c r="M1060" s="88">
        <v>21.54</v>
      </c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  <c r="AA1060" s="88"/>
      <c r="AB1060" s="88"/>
      <c r="AC1060" s="88"/>
      <c r="AD1060" s="88"/>
      <c r="AE1060" s="88"/>
      <c r="AF1060" s="88"/>
      <c r="AG1060" s="88"/>
      <c r="AH1060" s="88"/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  <c r="AV1060" s="88"/>
      <c r="AW1060" s="88"/>
      <c r="AX1060" s="88"/>
      <c r="AY1060" s="88"/>
      <c r="AZ1060" s="88"/>
      <c r="BA1060" s="88"/>
      <c r="BB1060" s="88"/>
      <c r="BC1060" s="88"/>
      <c r="BD1060" s="88"/>
      <c r="BE1060" s="88"/>
      <c r="BF1060" s="88"/>
      <c r="BG1060" s="88"/>
      <c r="BH1060" s="88"/>
      <c r="BI1060" s="88"/>
      <c r="BJ1060" s="88"/>
      <c r="BK1060" s="88"/>
      <c r="BL1060" s="88"/>
      <c r="BM1060" s="88"/>
      <c r="BN1060" s="88">
        <v>21.05</v>
      </c>
      <c r="BO1060" s="88">
        <v>20.75</v>
      </c>
      <c r="BP1060" s="88">
        <v>24.47</v>
      </c>
      <c r="BQ1060" s="88"/>
      <c r="BR1060" s="88">
        <v>20.9</v>
      </c>
      <c r="BS1060" s="88">
        <v>24.8</v>
      </c>
      <c r="BT1060" s="88">
        <v>20.3</v>
      </c>
      <c r="BU1060" s="88"/>
      <c r="BV1060" s="88">
        <v>21.43</v>
      </c>
      <c r="BW1060" s="88">
        <v>21.43</v>
      </c>
      <c r="BX1060" s="88"/>
      <c r="BY1060" s="88"/>
      <c r="BZ1060" s="88"/>
      <c r="CA1060" s="88"/>
    </row>
    <row r="1061" spans="2:79" s="10" customFormat="1" ht="15">
      <c r="B1061" s="87">
        <v>43474</v>
      </c>
      <c r="C1061" s="88"/>
      <c r="D1061" s="88"/>
      <c r="E1061" s="88"/>
      <c r="F1061" s="88"/>
      <c r="G1061" s="88"/>
      <c r="H1061" s="88"/>
      <c r="I1061" s="88"/>
      <c r="J1061" s="88"/>
      <c r="K1061" s="88">
        <v>24.42</v>
      </c>
      <c r="L1061" s="88">
        <v>23.45</v>
      </c>
      <c r="M1061" s="88">
        <v>21.68</v>
      </c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  <c r="AA1061" s="88"/>
      <c r="AB1061" s="88"/>
      <c r="AC1061" s="88"/>
      <c r="AD1061" s="88"/>
      <c r="AE1061" s="88"/>
      <c r="AF1061" s="88"/>
      <c r="AG1061" s="88"/>
      <c r="AH1061" s="88"/>
      <c r="AI1061" s="88"/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88"/>
      <c r="AV1061" s="88"/>
      <c r="AW1061" s="88"/>
      <c r="AX1061" s="88"/>
      <c r="AY1061" s="88"/>
      <c r="AZ1061" s="88"/>
      <c r="BA1061" s="88"/>
      <c r="BB1061" s="88"/>
      <c r="BC1061" s="88"/>
      <c r="BD1061" s="88"/>
      <c r="BE1061" s="88"/>
      <c r="BF1061" s="88"/>
      <c r="BG1061" s="88"/>
      <c r="BH1061" s="88"/>
      <c r="BI1061" s="88"/>
      <c r="BJ1061" s="88"/>
      <c r="BK1061" s="88"/>
      <c r="BL1061" s="88"/>
      <c r="BM1061" s="88"/>
      <c r="BN1061" s="88">
        <v>21.05</v>
      </c>
      <c r="BO1061" s="88">
        <v>20.81</v>
      </c>
      <c r="BP1061" s="88">
        <v>24.5</v>
      </c>
      <c r="BQ1061" s="88"/>
      <c r="BR1061" s="88">
        <v>20.93</v>
      </c>
      <c r="BS1061" s="88">
        <v>24.6</v>
      </c>
      <c r="BT1061" s="88">
        <v>20.100000000000001</v>
      </c>
      <c r="BU1061" s="88"/>
      <c r="BV1061" s="88">
        <v>21.28</v>
      </c>
      <c r="BW1061" s="88">
        <v>21.28</v>
      </c>
      <c r="BX1061" s="88"/>
      <c r="BY1061" s="88"/>
      <c r="BZ1061" s="88"/>
      <c r="CA1061" s="88"/>
    </row>
    <row r="1062" spans="2:79" s="10" customFormat="1" ht="15">
      <c r="B1062" s="87">
        <v>43473</v>
      </c>
      <c r="C1062" s="88"/>
      <c r="D1062" s="88"/>
      <c r="E1062" s="88"/>
      <c r="F1062" s="88"/>
      <c r="G1062" s="88"/>
      <c r="H1062" s="88"/>
      <c r="I1062" s="88"/>
      <c r="J1062" s="88"/>
      <c r="K1062" s="88">
        <v>24.38</v>
      </c>
      <c r="L1062" s="88">
        <v>24</v>
      </c>
      <c r="M1062" s="88">
        <v>22.05</v>
      </c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  <c r="AA1062" s="88"/>
      <c r="AB1062" s="88"/>
      <c r="AC1062" s="88"/>
      <c r="AD1062" s="88"/>
      <c r="AE1062" s="88"/>
      <c r="AF1062" s="88"/>
      <c r="AG1062" s="88"/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  <c r="BC1062" s="88"/>
      <c r="BD1062" s="88"/>
      <c r="BE1062" s="88"/>
      <c r="BF1062" s="88"/>
      <c r="BG1062" s="88"/>
      <c r="BH1062" s="88"/>
      <c r="BI1062" s="88"/>
      <c r="BJ1062" s="88"/>
      <c r="BK1062" s="88"/>
      <c r="BL1062" s="88"/>
      <c r="BM1062" s="88"/>
      <c r="BN1062" s="88">
        <v>21.45</v>
      </c>
      <c r="BO1062" s="88">
        <v>21.15</v>
      </c>
      <c r="BP1062" s="88">
        <v>24.43</v>
      </c>
      <c r="BQ1062" s="88"/>
      <c r="BR1062" s="88">
        <v>21.3</v>
      </c>
      <c r="BS1062" s="88">
        <v>24.69</v>
      </c>
      <c r="BT1062" s="88">
        <v>20.260000000000002</v>
      </c>
      <c r="BU1062" s="88"/>
      <c r="BV1062" s="88">
        <v>21.53</v>
      </c>
      <c r="BW1062" s="88">
        <v>21.53</v>
      </c>
      <c r="BX1062" s="88"/>
      <c r="BY1062" s="88"/>
      <c r="BZ1062" s="88"/>
      <c r="CA1062" s="88"/>
    </row>
    <row r="1063" spans="2:79" s="10" customFormat="1" ht="15">
      <c r="B1063" s="87">
        <v>43472</v>
      </c>
      <c r="C1063" s="88"/>
      <c r="D1063" s="88"/>
      <c r="E1063" s="88"/>
      <c r="F1063" s="88"/>
      <c r="G1063" s="88"/>
      <c r="H1063" s="88"/>
      <c r="I1063" s="88"/>
      <c r="J1063" s="88"/>
      <c r="K1063" s="88">
        <v>24.24</v>
      </c>
      <c r="L1063" s="88">
        <v>23.25</v>
      </c>
      <c r="M1063" s="88">
        <v>22.28</v>
      </c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  <c r="AA1063" s="88"/>
      <c r="AB1063" s="88"/>
      <c r="AC1063" s="88"/>
      <c r="AD1063" s="88"/>
      <c r="AE1063" s="88"/>
      <c r="AF1063" s="88"/>
      <c r="AG1063" s="88"/>
      <c r="AH1063" s="88"/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  <c r="AV1063" s="88"/>
      <c r="AW1063" s="88"/>
      <c r="AX1063" s="88"/>
      <c r="AY1063" s="88"/>
      <c r="AZ1063" s="88"/>
      <c r="BA1063" s="88"/>
      <c r="BB1063" s="88"/>
      <c r="BC1063" s="88"/>
      <c r="BD1063" s="88"/>
      <c r="BE1063" s="88"/>
      <c r="BF1063" s="88"/>
      <c r="BG1063" s="88"/>
      <c r="BH1063" s="88"/>
      <c r="BI1063" s="88"/>
      <c r="BJ1063" s="88"/>
      <c r="BK1063" s="88"/>
      <c r="BL1063" s="88"/>
      <c r="BM1063" s="88"/>
      <c r="BN1063" s="88">
        <v>21</v>
      </c>
      <c r="BO1063" s="88">
        <v>20.6</v>
      </c>
      <c r="BP1063" s="88">
        <v>24.11</v>
      </c>
      <c r="BQ1063" s="88"/>
      <c r="BR1063" s="88">
        <v>20.8</v>
      </c>
      <c r="BS1063" s="88">
        <v>24.41</v>
      </c>
      <c r="BT1063" s="88">
        <v>19.48</v>
      </c>
      <c r="BU1063" s="88"/>
      <c r="BV1063" s="88">
        <v>21.13</v>
      </c>
      <c r="BW1063" s="88">
        <v>21.13</v>
      </c>
      <c r="BX1063" s="88"/>
      <c r="BY1063" s="88"/>
      <c r="BZ1063" s="88"/>
      <c r="CA1063" s="88"/>
    </row>
    <row r="1064" spans="2:79" s="10" customFormat="1" ht="15">
      <c r="B1064" s="87">
        <v>43469</v>
      </c>
      <c r="C1064" s="88"/>
      <c r="D1064" s="88"/>
      <c r="E1064" s="88"/>
      <c r="F1064" s="88"/>
      <c r="G1064" s="88"/>
      <c r="H1064" s="88"/>
      <c r="I1064" s="88"/>
      <c r="J1064" s="88"/>
      <c r="K1064" s="88">
        <v>24.43</v>
      </c>
      <c r="L1064" s="88">
        <v>24.35</v>
      </c>
      <c r="M1064" s="88">
        <v>22.15</v>
      </c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  <c r="AV1064" s="88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N1064" s="88">
        <v>21.6</v>
      </c>
      <c r="BO1064" s="88">
        <v>21</v>
      </c>
      <c r="BP1064" s="88">
        <v>24.27</v>
      </c>
      <c r="BQ1064" s="88"/>
      <c r="BR1064" s="88">
        <v>21.3</v>
      </c>
      <c r="BS1064" s="88">
        <v>24.38</v>
      </c>
      <c r="BT1064" s="88">
        <v>19.73</v>
      </c>
      <c r="BU1064" s="88"/>
      <c r="BV1064" s="88">
        <v>21.38</v>
      </c>
      <c r="BW1064" s="88">
        <v>21.38</v>
      </c>
      <c r="BX1064" s="88"/>
      <c r="BY1064" s="88"/>
      <c r="BZ1064" s="88"/>
      <c r="CA1064" s="88"/>
    </row>
    <row r="1065" spans="2:79" s="10" customFormat="1" ht="15">
      <c r="B1065" s="87">
        <v>43468</v>
      </c>
      <c r="C1065" s="88"/>
      <c r="D1065" s="88"/>
      <c r="E1065" s="88"/>
      <c r="F1065" s="88"/>
      <c r="G1065" s="88"/>
      <c r="H1065" s="88"/>
      <c r="I1065" s="88"/>
      <c r="J1065" s="88"/>
      <c r="K1065" s="88">
        <v>24</v>
      </c>
      <c r="L1065" s="88">
        <v>23.7</v>
      </c>
      <c r="M1065" s="88">
        <v>21.85</v>
      </c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  <c r="AA1065" s="88"/>
      <c r="AB1065" s="88"/>
      <c r="AC1065" s="88"/>
      <c r="AD1065" s="88"/>
      <c r="AE1065" s="88"/>
      <c r="AF1065" s="88"/>
      <c r="AG1065" s="88"/>
      <c r="AH1065" s="88"/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88"/>
      <c r="AZ1065" s="88"/>
      <c r="BA1065" s="88"/>
      <c r="BB1065" s="88"/>
      <c r="BC1065" s="88"/>
      <c r="BD1065" s="88"/>
      <c r="BE1065" s="88"/>
      <c r="BF1065" s="88"/>
      <c r="BG1065" s="88"/>
      <c r="BH1065" s="88"/>
      <c r="BI1065" s="88"/>
      <c r="BJ1065" s="88"/>
      <c r="BK1065" s="88"/>
      <c r="BL1065" s="88"/>
      <c r="BM1065" s="88"/>
      <c r="BN1065" s="88">
        <v>21.25</v>
      </c>
      <c r="BO1065" s="88">
        <v>20.65</v>
      </c>
      <c r="BP1065" s="88">
        <v>23.7</v>
      </c>
      <c r="BQ1065" s="88"/>
      <c r="BR1065" s="88">
        <v>20.95</v>
      </c>
      <c r="BS1065" s="88">
        <v>24.05</v>
      </c>
      <c r="BT1065" s="88">
        <v>19.38</v>
      </c>
      <c r="BU1065" s="88"/>
      <c r="BV1065" s="88">
        <v>21.03</v>
      </c>
      <c r="BW1065" s="88">
        <v>21.03</v>
      </c>
      <c r="BX1065" s="88"/>
      <c r="BY1065" s="88"/>
      <c r="BZ1065" s="88"/>
      <c r="CA1065" s="88"/>
    </row>
    <row r="1066" spans="2:79" s="10" customFormat="1" ht="15">
      <c r="B1066" s="87">
        <v>43467</v>
      </c>
      <c r="C1066" s="88"/>
      <c r="D1066" s="88"/>
      <c r="E1066" s="88"/>
      <c r="F1066" s="88"/>
      <c r="G1066" s="88"/>
      <c r="H1066" s="88"/>
      <c r="I1066" s="88"/>
      <c r="J1066" s="88"/>
      <c r="K1066" s="88">
        <v>23.91</v>
      </c>
      <c r="L1066" s="88">
        <v>23.85</v>
      </c>
      <c r="M1066" s="88">
        <v>21.8</v>
      </c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  <c r="AA1066" s="88"/>
      <c r="AB1066" s="88"/>
      <c r="AC1066" s="88"/>
      <c r="AD1066" s="88"/>
      <c r="AE1066" s="88"/>
      <c r="AF1066" s="88"/>
      <c r="AG1066" s="88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  <c r="BC1066" s="88"/>
      <c r="BD1066" s="88"/>
      <c r="BE1066" s="88"/>
      <c r="BF1066" s="88"/>
      <c r="BG1066" s="88"/>
      <c r="BH1066" s="88"/>
      <c r="BI1066" s="88"/>
      <c r="BJ1066" s="88"/>
      <c r="BK1066" s="88"/>
      <c r="BL1066" s="88"/>
      <c r="BM1066" s="88"/>
      <c r="BN1066" s="88">
        <v>21.35</v>
      </c>
      <c r="BO1066" s="88">
        <v>20.85</v>
      </c>
      <c r="BP1066" s="88">
        <v>24.05</v>
      </c>
      <c r="BQ1066" s="88"/>
      <c r="BR1066" s="88">
        <v>21.1</v>
      </c>
      <c r="BS1066" s="88">
        <v>24.27</v>
      </c>
      <c r="BT1066" s="88">
        <v>19.53</v>
      </c>
      <c r="BU1066" s="88"/>
      <c r="BV1066" s="88">
        <v>21.18</v>
      </c>
      <c r="BW1066" s="88">
        <v>21.18</v>
      </c>
      <c r="BX1066" s="88"/>
      <c r="BY1066" s="88"/>
      <c r="BZ1066" s="88"/>
      <c r="CA1066" s="88"/>
    </row>
    <row r="1067" spans="2:79" s="10" customFormat="1" ht="15">
      <c r="B1067" s="87">
        <v>43465</v>
      </c>
      <c r="C1067" s="88"/>
      <c r="D1067" s="88"/>
      <c r="E1067" s="88"/>
      <c r="F1067" s="88"/>
      <c r="G1067" s="88"/>
      <c r="H1067" s="88"/>
      <c r="I1067" s="88"/>
      <c r="J1067" s="88">
        <v>24.74</v>
      </c>
      <c r="K1067" s="88">
        <v>24.5</v>
      </c>
      <c r="L1067" s="88">
        <v>23.83</v>
      </c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  <c r="AA1067" s="88"/>
      <c r="AB1067" s="88"/>
      <c r="AC1067" s="88"/>
      <c r="AD1067" s="88"/>
      <c r="AE1067" s="88"/>
      <c r="AF1067" s="88"/>
      <c r="AG1067" s="88"/>
      <c r="AH1067" s="88"/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  <c r="AV1067" s="88"/>
      <c r="AW1067" s="88"/>
      <c r="AX1067" s="88"/>
      <c r="AY1067" s="88"/>
      <c r="AZ1067" s="88"/>
      <c r="BA1067" s="88"/>
      <c r="BB1067" s="88"/>
      <c r="BC1067" s="88"/>
      <c r="BD1067" s="88"/>
      <c r="BE1067" s="88"/>
      <c r="BF1067" s="88"/>
      <c r="BG1067" s="88"/>
      <c r="BH1067" s="88"/>
      <c r="BI1067" s="88"/>
      <c r="BJ1067" s="88"/>
      <c r="BK1067" s="88"/>
      <c r="BL1067" s="88"/>
      <c r="BM1067" s="88"/>
      <c r="BN1067" s="88">
        <v>21.11</v>
      </c>
      <c r="BO1067" s="88">
        <v>22.08</v>
      </c>
      <c r="BP1067" s="88">
        <v>26.05</v>
      </c>
      <c r="BQ1067" s="88"/>
      <c r="BR1067" s="88">
        <v>21.6</v>
      </c>
      <c r="BS1067" s="88">
        <v>24.98</v>
      </c>
      <c r="BT1067" s="88">
        <v>19.82</v>
      </c>
      <c r="BU1067" s="88"/>
      <c r="BV1067" s="88">
        <v>21.47</v>
      </c>
      <c r="BW1067" s="88"/>
      <c r="BX1067" s="88"/>
      <c r="BY1067" s="88"/>
      <c r="BZ1067" s="88"/>
      <c r="CA1067" s="88"/>
    </row>
    <row r="1068" spans="2:79" s="10" customFormat="1" ht="15">
      <c r="B1068" s="87">
        <v>43462</v>
      </c>
      <c r="C1068" s="88"/>
      <c r="D1068" s="88"/>
      <c r="E1068" s="88"/>
      <c r="F1068" s="88"/>
      <c r="G1068" s="88"/>
      <c r="H1068" s="88"/>
      <c r="I1068" s="88"/>
      <c r="J1068" s="88">
        <v>24.74</v>
      </c>
      <c r="K1068" s="88">
        <v>24.5</v>
      </c>
      <c r="L1068" s="88">
        <v>23.83</v>
      </c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D1068" s="88"/>
      <c r="AE1068" s="88"/>
      <c r="AF1068" s="88"/>
      <c r="AG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  <c r="BK1068" s="88"/>
      <c r="BL1068" s="88"/>
      <c r="BM1068" s="88">
        <v>24.35</v>
      </c>
      <c r="BN1068" s="88">
        <v>21.11</v>
      </c>
      <c r="BO1068" s="88">
        <v>22.09</v>
      </c>
      <c r="BP1068" s="88">
        <v>26.05</v>
      </c>
      <c r="BQ1068" s="88"/>
      <c r="BR1068" s="88">
        <v>21.6</v>
      </c>
      <c r="BS1068" s="88">
        <v>24.98</v>
      </c>
      <c r="BT1068" s="88">
        <v>19.82</v>
      </c>
      <c r="BU1068" s="88">
        <v>23.4</v>
      </c>
      <c r="BV1068" s="88">
        <v>21.47</v>
      </c>
      <c r="BW1068" s="88"/>
      <c r="BX1068" s="88"/>
      <c r="BY1068" s="88"/>
      <c r="BZ1068" s="88"/>
      <c r="CA1068" s="88"/>
    </row>
    <row r="1069" spans="2:79" s="10" customFormat="1" ht="15">
      <c r="B1069" s="87">
        <v>43461</v>
      </c>
      <c r="C1069" s="88"/>
      <c r="D1069" s="88"/>
      <c r="E1069" s="88"/>
      <c r="F1069" s="88"/>
      <c r="G1069" s="88"/>
      <c r="H1069" s="88"/>
      <c r="I1069" s="88"/>
      <c r="J1069" s="88">
        <v>24.93</v>
      </c>
      <c r="K1069" s="88">
        <v>25</v>
      </c>
      <c r="L1069" s="88">
        <v>24.64</v>
      </c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  <c r="AA1069" s="88"/>
      <c r="AB1069" s="88"/>
      <c r="AC1069" s="88"/>
      <c r="AD1069" s="88"/>
      <c r="AE1069" s="88"/>
      <c r="AF1069" s="88"/>
      <c r="AG1069" s="88"/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  <c r="BC1069" s="88"/>
      <c r="BD1069" s="88"/>
      <c r="BE1069" s="88"/>
      <c r="BF1069" s="88"/>
      <c r="BG1069" s="88"/>
      <c r="BH1069" s="88"/>
      <c r="BI1069" s="88"/>
      <c r="BJ1069" s="88"/>
      <c r="BK1069" s="88"/>
      <c r="BL1069" s="88"/>
      <c r="BM1069" s="88">
        <v>24.85</v>
      </c>
      <c r="BN1069" s="88">
        <v>21.06</v>
      </c>
      <c r="BO1069" s="88">
        <v>22.73</v>
      </c>
      <c r="BP1069" s="88">
        <v>24.97</v>
      </c>
      <c r="BQ1069" s="88"/>
      <c r="BR1069" s="88">
        <v>21.9</v>
      </c>
      <c r="BS1069" s="88">
        <v>24.99</v>
      </c>
      <c r="BT1069" s="88">
        <v>20.09</v>
      </c>
      <c r="BU1069" s="88">
        <v>23.4</v>
      </c>
      <c r="BV1069" s="88">
        <v>21.47</v>
      </c>
      <c r="BW1069" s="88"/>
      <c r="BX1069" s="88"/>
      <c r="BY1069" s="88"/>
      <c r="BZ1069" s="88"/>
      <c r="CA1069" s="88"/>
    </row>
    <row r="1070" spans="2:79" s="10" customFormat="1" ht="15">
      <c r="B1070" s="87">
        <v>43458</v>
      </c>
      <c r="C1070" s="88"/>
      <c r="D1070" s="88"/>
      <c r="E1070" s="88"/>
      <c r="F1070" s="88"/>
      <c r="G1070" s="88"/>
      <c r="H1070" s="88"/>
      <c r="I1070" s="88"/>
      <c r="J1070" s="88">
        <v>25.47</v>
      </c>
      <c r="K1070" s="88">
        <v>25.58</v>
      </c>
      <c r="L1070" s="88">
        <v>26.24</v>
      </c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  <c r="AA1070" s="88"/>
      <c r="AB1070" s="88"/>
      <c r="AC1070" s="88"/>
      <c r="AD1070" s="88"/>
      <c r="AE1070" s="88"/>
      <c r="AF1070" s="88"/>
      <c r="AG1070" s="88"/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  <c r="BK1070" s="88"/>
      <c r="BL1070" s="88"/>
      <c r="BM1070" s="88">
        <v>25.77</v>
      </c>
      <c r="BN1070" s="88">
        <v>22.61</v>
      </c>
      <c r="BO1070" s="88">
        <v>21.83</v>
      </c>
      <c r="BP1070" s="88">
        <v>24.62</v>
      </c>
      <c r="BQ1070" s="88"/>
      <c r="BR1070" s="88">
        <v>22.22</v>
      </c>
      <c r="BS1070" s="88">
        <v>25.35</v>
      </c>
      <c r="BT1070" s="88">
        <v>20.12</v>
      </c>
      <c r="BU1070" s="88">
        <v>23.7</v>
      </c>
      <c r="BV1070" s="88">
        <v>21.46</v>
      </c>
      <c r="BW1070" s="88"/>
      <c r="BX1070" s="88"/>
      <c r="BY1070" s="88"/>
      <c r="BZ1070" s="88"/>
      <c r="CA1070" s="88"/>
    </row>
    <row r="1071" spans="2:79" s="10" customFormat="1" ht="15">
      <c r="B1071" s="87">
        <v>43455</v>
      </c>
      <c r="C1071" s="88"/>
      <c r="D1071" s="88"/>
      <c r="E1071" s="88"/>
      <c r="F1071" s="88"/>
      <c r="G1071" s="88"/>
      <c r="H1071" s="88"/>
      <c r="I1071" s="88"/>
      <c r="J1071" s="88">
        <v>26</v>
      </c>
      <c r="K1071" s="88">
        <v>26.11</v>
      </c>
      <c r="L1071" s="88">
        <v>26.77</v>
      </c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  <c r="AA1071" s="88"/>
      <c r="AB1071" s="88"/>
      <c r="AC1071" s="88"/>
      <c r="AD1071" s="88"/>
      <c r="AE1071" s="88"/>
      <c r="AF1071" s="88"/>
      <c r="AG1071" s="88"/>
      <c r="AH1071" s="88"/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  <c r="AV1071" s="88"/>
      <c r="AW1071" s="88"/>
      <c r="AX1071" s="88"/>
      <c r="AY1071" s="88"/>
      <c r="AZ1071" s="88"/>
      <c r="BA1071" s="88"/>
      <c r="BB1071" s="88"/>
      <c r="BC1071" s="88"/>
      <c r="BD1071" s="88"/>
      <c r="BE1071" s="88"/>
      <c r="BF1071" s="88"/>
      <c r="BG1071" s="88"/>
      <c r="BH1071" s="88"/>
      <c r="BI1071" s="88"/>
      <c r="BJ1071" s="88"/>
      <c r="BK1071" s="88"/>
      <c r="BL1071" s="88"/>
      <c r="BM1071" s="88">
        <v>26.3</v>
      </c>
      <c r="BN1071" s="88">
        <v>23.14</v>
      </c>
      <c r="BO1071" s="88">
        <v>22.36</v>
      </c>
      <c r="BP1071" s="88">
        <v>25.15</v>
      </c>
      <c r="BQ1071" s="88"/>
      <c r="BR1071" s="88">
        <v>22.75</v>
      </c>
      <c r="BS1071" s="88">
        <v>25.94</v>
      </c>
      <c r="BT1071" s="88">
        <v>20.63</v>
      </c>
      <c r="BU1071" s="88">
        <v>24.23</v>
      </c>
      <c r="BV1071" s="88">
        <v>21.97</v>
      </c>
      <c r="BW1071" s="88"/>
      <c r="BX1071" s="88"/>
      <c r="BY1071" s="88"/>
      <c r="BZ1071" s="88"/>
      <c r="CA1071" s="88"/>
    </row>
    <row r="1072" spans="2:79" s="10" customFormat="1" ht="15">
      <c r="B1072" s="87">
        <v>43454</v>
      </c>
      <c r="C1072" s="88"/>
      <c r="D1072" s="88"/>
      <c r="E1072" s="88"/>
      <c r="F1072" s="88"/>
      <c r="G1072" s="88"/>
      <c r="H1072" s="88"/>
      <c r="I1072" s="88"/>
      <c r="J1072" s="88">
        <v>26</v>
      </c>
      <c r="K1072" s="88">
        <v>25.95</v>
      </c>
      <c r="L1072" s="88">
        <v>26.19</v>
      </c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  <c r="AA1072" s="88"/>
      <c r="AB1072" s="88"/>
      <c r="AC1072" s="88"/>
      <c r="AD1072" s="88"/>
      <c r="AE1072" s="88"/>
      <c r="AF1072" s="88"/>
      <c r="AG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  <c r="AV1072" s="88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  <c r="BK1072" s="88"/>
      <c r="BL1072" s="88"/>
      <c r="BM1072" s="88">
        <v>26.05</v>
      </c>
      <c r="BN1072" s="88">
        <v>23.36</v>
      </c>
      <c r="BO1072" s="88">
        <v>22.54</v>
      </c>
      <c r="BP1072" s="88">
        <v>25.39</v>
      </c>
      <c r="BQ1072" s="88"/>
      <c r="BR1072" s="88">
        <v>22.95</v>
      </c>
      <c r="BS1072" s="88">
        <v>26.15</v>
      </c>
      <c r="BT1072" s="88">
        <v>20.97</v>
      </c>
      <c r="BU1072" s="88">
        <v>24.33</v>
      </c>
      <c r="BV1072" s="88">
        <v>22.23</v>
      </c>
      <c r="BW1072" s="88"/>
      <c r="BX1072" s="88"/>
      <c r="BY1072" s="88"/>
      <c r="BZ1072" s="88"/>
      <c r="CA1072" s="88"/>
    </row>
    <row r="1073" spans="2:79" s="10" customFormat="1" ht="15">
      <c r="B1073" s="87">
        <v>43453</v>
      </c>
      <c r="C1073" s="88"/>
      <c r="D1073" s="88"/>
      <c r="E1073" s="88"/>
      <c r="F1073" s="88"/>
      <c r="G1073" s="88"/>
      <c r="H1073" s="88"/>
      <c r="I1073" s="88"/>
      <c r="J1073" s="88">
        <v>25.91</v>
      </c>
      <c r="K1073" s="88">
        <v>25.9</v>
      </c>
      <c r="L1073" s="88">
        <v>25.31</v>
      </c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  <c r="AA1073" s="88"/>
      <c r="AB1073" s="88"/>
      <c r="AC1073" s="88"/>
      <c r="AD1073" s="88"/>
      <c r="AE1073" s="88"/>
      <c r="AF1073" s="88"/>
      <c r="AG1073" s="88"/>
      <c r="AH1073" s="88"/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  <c r="AV1073" s="88"/>
      <c r="AW1073" s="88"/>
      <c r="AX1073" s="88"/>
      <c r="AY1073" s="88"/>
      <c r="AZ1073" s="88"/>
      <c r="BA1073" s="88"/>
      <c r="BB1073" s="88"/>
      <c r="BC1073" s="88"/>
      <c r="BD1073" s="88"/>
      <c r="BE1073" s="88"/>
      <c r="BF1073" s="88"/>
      <c r="BG1073" s="88"/>
      <c r="BH1073" s="88"/>
      <c r="BI1073" s="88"/>
      <c r="BJ1073" s="88"/>
      <c r="BK1073" s="88"/>
      <c r="BL1073" s="88"/>
      <c r="BM1073" s="88">
        <v>25.7</v>
      </c>
      <c r="BN1073" s="88">
        <v>23.58</v>
      </c>
      <c r="BO1073" s="88">
        <v>22.92</v>
      </c>
      <c r="BP1073" s="88">
        <v>25.73</v>
      </c>
      <c r="BQ1073" s="88"/>
      <c r="BR1073" s="88">
        <v>23.25</v>
      </c>
      <c r="BS1073" s="88">
        <v>26.34</v>
      </c>
      <c r="BT1073" s="88">
        <v>21.49</v>
      </c>
      <c r="BU1073" s="88">
        <v>24.48</v>
      </c>
      <c r="BV1073" s="88">
        <v>22.63</v>
      </c>
      <c r="BW1073" s="88"/>
      <c r="BX1073" s="88"/>
      <c r="BY1073" s="88"/>
      <c r="BZ1073" s="88"/>
      <c r="CA1073" s="88"/>
    </row>
    <row r="1074" spans="2:79" s="10" customFormat="1" ht="15">
      <c r="B1074" s="87">
        <v>43452</v>
      </c>
      <c r="C1074" s="88"/>
      <c r="D1074" s="88"/>
      <c r="E1074" s="88"/>
      <c r="F1074" s="88"/>
      <c r="G1074" s="88"/>
      <c r="H1074" s="88"/>
      <c r="I1074" s="88"/>
      <c r="J1074" s="88">
        <v>25.69</v>
      </c>
      <c r="K1074" s="88">
        <v>25.8</v>
      </c>
      <c r="L1074" s="88">
        <v>25.48</v>
      </c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  <c r="AA1074" s="88"/>
      <c r="AB1074" s="88"/>
      <c r="AC1074" s="88"/>
      <c r="AD1074" s="88"/>
      <c r="AE1074" s="88"/>
      <c r="AF1074" s="88"/>
      <c r="AG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  <c r="AV1074" s="88"/>
      <c r="AW1074" s="88"/>
      <c r="AX1074" s="88"/>
      <c r="AY1074" s="88"/>
      <c r="AZ1074" s="88"/>
      <c r="BA1074" s="88"/>
      <c r="BB1074" s="88"/>
      <c r="BC1074" s="88"/>
      <c r="BD1074" s="88"/>
      <c r="BE1074" s="88"/>
      <c r="BF1074" s="88"/>
      <c r="BG1074" s="88"/>
      <c r="BH1074" s="88"/>
      <c r="BI1074" s="88"/>
      <c r="BJ1074" s="88"/>
      <c r="BK1074" s="88"/>
      <c r="BL1074" s="88"/>
      <c r="BM1074" s="88">
        <v>25.65</v>
      </c>
      <c r="BN1074" s="88">
        <v>23.55</v>
      </c>
      <c r="BO1074" s="88">
        <v>22.75</v>
      </c>
      <c r="BP1074" s="88">
        <v>25.66</v>
      </c>
      <c r="BQ1074" s="88"/>
      <c r="BR1074" s="88">
        <v>23.15</v>
      </c>
      <c r="BS1074" s="88">
        <v>26.3</v>
      </c>
      <c r="BT1074" s="88">
        <v>21.56</v>
      </c>
      <c r="BU1074" s="88">
        <v>24.4</v>
      </c>
      <c r="BV1074" s="88">
        <v>22.72</v>
      </c>
      <c r="BW1074" s="88"/>
      <c r="BX1074" s="88"/>
      <c r="BY1074" s="88"/>
      <c r="BZ1074" s="88"/>
      <c r="CA1074" s="88"/>
    </row>
    <row r="1075" spans="2:79" s="10" customFormat="1" ht="15">
      <c r="B1075" s="87">
        <v>43451</v>
      </c>
      <c r="C1075" s="88"/>
      <c r="D1075" s="88"/>
      <c r="E1075" s="88"/>
      <c r="F1075" s="88"/>
      <c r="G1075" s="88"/>
      <c r="H1075" s="88"/>
      <c r="I1075" s="88"/>
      <c r="J1075" s="88">
        <v>26.31</v>
      </c>
      <c r="K1075" s="88">
        <v>26.55</v>
      </c>
      <c r="L1075" s="88">
        <v>26.21</v>
      </c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  <c r="AA1075" s="88"/>
      <c r="AB1075" s="88"/>
      <c r="AC1075" s="88"/>
      <c r="AD1075" s="88"/>
      <c r="AE1075" s="88"/>
      <c r="AF1075" s="88"/>
      <c r="AG1075" s="88"/>
      <c r="AH1075" s="88"/>
      <c r="AI1075" s="88"/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88"/>
      <c r="AV1075" s="88"/>
      <c r="AW1075" s="88"/>
      <c r="AX1075" s="88"/>
      <c r="AY1075" s="88"/>
      <c r="AZ1075" s="88"/>
      <c r="BA1075" s="88"/>
      <c r="BB1075" s="88"/>
      <c r="BC1075" s="88"/>
      <c r="BD1075" s="88"/>
      <c r="BE1075" s="88"/>
      <c r="BF1075" s="88"/>
      <c r="BG1075" s="88"/>
      <c r="BH1075" s="88"/>
      <c r="BI1075" s="88"/>
      <c r="BJ1075" s="88"/>
      <c r="BK1075" s="88"/>
      <c r="BL1075" s="88"/>
      <c r="BM1075" s="88">
        <v>26.35</v>
      </c>
      <c r="BN1075" s="88">
        <v>23.87</v>
      </c>
      <c r="BO1075" s="88">
        <v>23.23</v>
      </c>
      <c r="BP1075" s="88">
        <v>25.77</v>
      </c>
      <c r="BQ1075" s="88"/>
      <c r="BR1075" s="88">
        <v>23.55</v>
      </c>
      <c r="BS1075" s="88">
        <v>26.5</v>
      </c>
      <c r="BT1075" s="88">
        <v>21.83</v>
      </c>
      <c r="BU1075" s="88">
        <v>24.8</v>
      </c>
      <c r="BV1075" s="88">
        <v>22.99</v>
      </c>
      <c r="BW1075" s="88"/>
      <c r="BX1075" s="88"/>
      <c r="BY1075" s="88"/>
      <c r="BZ1075" s="88"/>
      <c r="CA1075" s="88"/>
    </row>
    <row r="1076" spans="2:79" s="10" customFormat="1" ht="15">
      <c r="B1076" s="87">
        <v>43448</v>
      </c>
      <c r="C1076" s="88"/>
      <c r="D1076" s="88"/>
      <c r="E1076" s="88"/>
      <c r="F1076" s="88"/>
      <c r="G1076" s="88"/>
      <c r="H1076" s="88"/>
      <c r="I1076" s="88"/>
      <c r="J1076" s="88">
        <v>25.95</v>
      </c>
      <c r="K1076" s="88">
        <v>26.2</v>
      </c>
      <c r="L1076" s="88">
        <v>26.28</v>
      </c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  <c r="AA1076" s="88"/>
      <c r="AB1076" s="88"/>
      <c r="AC1076" s="88"/>
      <c r="AD1076" s="88"/>
      <c r="AE1076" s="88"/>
      <c r="AF1076" s="88"/>
      <c r="AG1076" s="88"/>
      <c r="AH1076" s="88"/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  <c r="AV1076" s="88"/>
      <c r="AW1076" s="88"/>
      <c r="AX1076" s="88"/>
      <c r="AY1076" s="88"/>
      <c r="AZ1076" s="88"/>
      <c r="BA1076" s="88"/>
      <c r="BB1076" s="88"/>
      <c r="BC1076" s="88"/>
      <c r="BD1076" s="88"/>
      <c r="BE1076" s="88"/>
      <c r="BF1076" s="88"/>
      <c r="BG1076" s="88"/>
      <c r="BH1076" s="88"/>
      <c r="BI1076" s="88"/>
      <c r="BJ1076" s="88"/>
      <c r="BK1076" s="88"/>
      <c r="BL1076" s="88"/>
      <c r="BM1076" s="88">
        <v>26.14</v>
      </c>
      <c r="BN1076" s="88">
        <v>23.57</v>
      </c>
      <c r="BO1076" s="88">
        <v>22.91</v>
      </c>
      <c r="BP1076" s="88">
        <v>25.8</v>
      </c>
      <c r="BQ1076" s="88"/>
      <c r="BR1076" s="88">
        <v>23.24</v>
      </c>
      <c r="BS1076" s="88">
        <v>26.39</v>
      </c>
      <c r="BT1076" s="88">
        <v>21.55</v>
      </c>
      <c r="BU1076" s="88">
        <v>24.6</v>
      </c>
      <c r="BV1076" s="88">
        <v>22.81</v>
      </c>
      <c r="BW1076" s="88"/>
      <c r="BX1076" s="88"/>
      <c r="BY1076" s="88"/>
      <c r="BZ1076" s="88"/>
      <c r="CA1076" s="88"/>
    </row>
    <row r="1077" spans="2:79" s="10" customFormat="1" ht="15">
      <c r="B1077" s="87">
        <v>43447</v>
      </c>
      <c r="C1077" s="88"/>
      <c r="D1077" s="88"/>
      <c r="E1077" s="88"/>
      <c r="F1077" s="88"/>
      <c r="G1077" s="88"/>
      <c r="H1077" s="88"/>
      <c r="I1077" s="88"/>
      <c r="J1077" s="88">
        <v>25.9</v>
      </c>
      <c r="K1077" s="88">
        <v>26.15</v>
      </c>
      <c r="L1077" s="88">
        <v>25.97</v>
      </c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  <c r="AA1077" s="88"/>
      <c r="AB1077" s="88"/>
      <c r="AC1077" s="88"/>
      <c r="AD1077" s="88"/>
      <c r="AE1077" s="88"/>
      <c r="AF1077" s="88"/>
      <c r="AG1077" s="88"/>
      <c r="AH1077" s="88"/>
      <c r="AI1077" s="88"/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88"/>
      <c r="AV1077" s="88"/>
      <c r="AW1077" s="88"/>
      <c r="AX1077" s="88"/>
      <c r="AY1077" s="88"/>
      <c r="AZ1077" s="88"/>
      <c r="BA1077" s="88"/>
      <c r="BB1077" s="88"/>
      <c r="BC1077" s="88"/>
      <c r="BD1077" s="88"/>
      <c r="BE1077" s="88"/>
      <c r="BF1077" s="88"/>
      <c r="BG1077" s="88"/>
      <c r="BH1077" s="88"/>
      <c r="BI1077" s="88"/>
      <c r="BJ1077" s="88"/>
      <c r="BK1077" s="88"/>
      <c r="BL1077" s="88"/>
      <c r="BM1077" s="88">
        <v>26</v>
      </c>
      <c r="BN1077" s="88">
        <v>23.43</v>
      </c>
      <c r="BO1077" s="88">
        <v>22.7</v>
      </c>
      <c r="BP1077" s="88">
        <v>25.66</v>
      </c>
      <c r="BQ1077" s="88"/>
      <c r="BR1077" s="88">
        <v>23.1</v>
      </c>
      <c r="BS1077" s="88">
        <v>26.43</v>
      </c>
      <c r="BT1077" s="88">
        <v>21.36</v>
      </c>
      <c r="BU1077" s="88">
        <v>24.46</v>
      </c>
      <c r="BV1077" s="88">
        <v>22.62</v>
      </c>
      <c r="BW1077" s="88"/>
      <c r="BX1077" s="88"/>
      <c r="BY1077" s="88"/>
      <c r="BZ1077" s="88"/>
      <c r="CA1077" s="88"/>
    </row>
    <row r="1078" spans="2:79" s="10" customFormat="1" ht="15">
      <c r="B1078" s="87">
        <v>43446</v>
      </c>
      <c r="C1078" s="88"/>
      <c r="D1078" s="88"/>
      <c r="E1078" s="88"/>
      <c r="F1078" s="88"/>
      <c r="G1078" s="88"/>
      <c r="H1078" s="88"/>
      <c r="I1078" s="88"/>
      <c r="J1078" s="88">
        <v>25.36</v>
      </c>
      <c r="K1078" s="88">
        <v>26.2</v>
      </c>
      <c r="L1078" s="88">
        <v>26.61</v>
      </c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  <c r="AA1078" s="88"/>
      <c r="AB1078" s="88"/>
      <c r="AC1078" s="88"/>
      <c r="AD1078" s="88"/>
      <c r="AE1078" s="88"/>
      <c r="AF1078" s="88"/>
      <c r="AG1078" s="88"/>
      <c r="AH1078" s="88"/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  <c r="AV1078" s="88"/>
      <c r="AW1078" s="88"/>
      <c r="AX1078" s="88"/>
      <c r="AY1078" s="88"/>
      <c r="AZ1078" s="88"/>
      <c r="BA1078" s="88"/>
      <c r="BB1078" s="88"/>
      <c r="BC1078" s="88"/>
      <c r="BD1078" s="88"/>
      <c r="BE1078" s="88"/>
      <c r="BF1078" s="88"/>
      <c r="BG1078" s="88"/>
      <c r="BH1078" s="88"/>
      <c r="BI1078" s="88"/>
      <c r="BJ1078" s="88"/>
      <c r="BK1078" s="88"/>
      <c r="BL1078" s="88"/>
      <c r="BM1078" s="88">
        <v>26.05</v>
      </c>
      <c r="BN1078" s="88">
        <v>23.29</v>
      </c>
      <c r="BO1078" s="88">
        <v>22.91</v>
      </c>
      <c r="BP1078" s="88">
        <v>24.58</v>
      </c>
      <c r="BQ1078" s="88"/>
      <c r="BR1078" s="88">
        <v>23.1</v>
      </c>
      <c r="BS1078" s="88">
        <v>26.36</v>
      </c>
      <c r="BT1078" s="88">
        <v>21.43</v>
      </c>
      <c r="BU1078" s="88">
        <v>24.2</v>
      </c>
      <c r="BV1078" s="88">
        <v>22.45</v>
      </c>
      <c r="BW1078" s="88"/>
      <c r="BX1078" s="88"/>
      <c r="BY1078" s="88"/>
      <c r="BZ1078" s="88"/>
      <c r="CA1078" s="88"/>
    </row>
    <row r="1079" spans="2:79" s="10" customFormat="1" ht="15">
      <c r="B1079" s="87">
        <v>43445</v>
      </c>
      <c r="C1079" s="88"/>
      <c r="D1079" s="88"/>
      <c r="E1079" s="88"/>
      <c r="F1079" s="88"/>
      <c r="G1079" s="88"/>
      <c r="H1079" s="88"/>
      <c r="I1079" s="88"/>
      <c r="J1079" s="88">
        <v>25.5</v>
      </c>
      <c r="K1079" s="88">
        <v>25.8</v>
      </c>
      <c r="L1079" s="88">
        <v>25.81</v>
      </c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  <c r="AA1079" s="88"/>
      <c r="AB1079" s="88"/>
      <c r="AC1079" s="88"/>
      <c r="AD1079" s="88"/>
      <c r="AE1079" s="88"/>
      <c r="AF1079" s="88"/>
      <c r="AG1079" s="88"/>
      <c r="AH1079" s="88"/>
      <c r="AI1079" s="88"/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88"/>
      <c r="AV1079" s="88"/>
      <c r="AW1079" s="88"/>
      <c r="AX1079" s="88"/>
      <c r="AY1079" s="88"/>
      <c r="AZ1079" s="88"/>
      <c r="BA1079" s="88"/>
      <c r="BB1079" s="88"/>
      <c r="BC1079" s="88"/>
      <c r="BD1079" s="88"/>
      <c r="BE1079" s="88"/>
      <c r="BF1079" s="88"/>
      <c r="BG1079" s="88"/>
      <c r="BH1079" s="88"/>
      <c r="BI1079" s="88"/>
      <c r="BJ1079" s="88"/>
      <c r="BK1079" s="88"/>
      <c r="BL1079" s="88"/>
      <c r="BM1079" s="88">
        <v>25.7</v>
      </c>
      <c r="BN1079" s="88">
        <v>23.07</v>
      </c>
      <c r="BO1079" s="88">
        <v>22.43</v>
      </c>
      <c r="BP1079" s="88">
        <v>25.14</v>
      </c>
      <c r="BQ1079" s="88"/>
      <c r="BR1079" s="88">
        <v>22.75</v>
      </c>
      <c r="BS1079" s="88">
        <v>25.98</v>
      </c>
      <c r="BT1079" s="88">
        <v>21.22</v>
      </c>
      <c r="BU1079" s="88">
        <v>24.08</v>
      </c>
      <c r="BV1079" s="88">
        <v>22.46</v>
      </c>
      <c r="BW1079" s="88"/>
      <c r="BX1079" s="88"/>
      <c r="BY1079" s="88"/>
      <c r="BZ1079" s="88"/>
      <c r="CA1079" s="88"/>
    </row>
    <row r="1080" spans="2:79" s="10" customFormat="1" ht="15">
      <c r="B1080" s="87">
        <v>43444</v>
      </c>
      <c r="C1080" s="88"/>
      <c r="D1080" s="88"/>
      <c r="E1080" s="88"/>
      <c r="F1080" s="88"/>
      <c r="G1080" s="88"/>
      <c r="H1080" s="88"/>
      <c r="I1080" s="88"/>
      <c r="J1080" s="88">
        <v>25.22</v>
      </c>
      <c r="K1080" s="88">
        <v>25.55</v>
      </c>
      <c r="L1080" s="88">
        <v>25.59</v>
      </c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  <c r="AA1080" s="88"/>
      <c r="AB1080" s="88"/>
      <c r="AC1080" s="88"/>
      <c r="AD1080" s="88"/>
      <c r="AE1080" s="88"/>
      <c r="AF1080" s="88"/>
      <c r="AG1080" s="88"/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  <c r="BC1080" s="88"/>
      <c r="BD1080" s="88"/>
      <c r="BE1080" s="88"/>
      <c r="BF1080" s="88"/>
      <c r="BG1080" s="88"/>
      <c r="BH1080" s="88"/>
      <c r="BI1080" s="88"/>
      <c r="BJ1080" s="88"/>
      <c r="BK1080" s="88"/>
      <c r="BL1080" s="88"/>
      <c r="BM1080" s="88">
        <v>25.45</v>
      </c>
      <c r="BN1080" s="88">
        <v>22.99</v>
      </c>
      <c r="BO1080" s="88">
        <v>22.31</v>
      </c>
      <c r="BP1080" s="88">
        <v>25.39</v>
      </c>
      <c r="BQ1080" s="88"/>
      <c r="BR1080" s="88">
        <v>22.65</v>
      </c>
      <c r="BS1080" s="88">
        <v>25.87</v>
      </c>
      <c r="BT1080" s="88">
        <v>21.21</v>
      </c>
      <c r="BU1080" s="88">
        <v>24.03</v>
      </c>
      <c r="BV1080" s="88">
        <v>22.51</v>
      </c>
      <c r="BW1080" s="88"/>
      <c r="BX1080" s="88"/>
      <c r="BY1080" s="88"/>
      <c r="BZ1080" s="88"/>
      <c r="CA1080" s="88"/>
    </row>
    <row r="1081" spans="2:79" s="10" customFormat="1" ht="15">
      <c r="B1081" s="87">
        <v>43441</v>
      </c>
      <c r="C1081" s="88"/>
      <c r="D1081" s="88"/>
      <c r="E1081" s="88"/>
      <c r="F1081" s="88"/>
      <c r="G1081" s="88"/>
      <c r="H1081" s="88"/>
      <c r="I1081" s="88"/>
      <c r="J1081" s="88">
        <v>24.83</v>
      </c>
      <c r="K1081" s="88">
        <v>25.05</v>
      </c>
      <c r="L1081" s="88">
        <v>25.42</v>
      </c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  <c r="AA1081" s="88"/>
      <c r="AB1081" s="88"/>
      <c r="AC1081" s="88"/>
      <c r="AD1081" s="88"/>
      <c r="AE1081" s="88"/>
      <c r="AF1081" s="88"/>
      <c r="AG1081" s="88"/>
      <c r="AH1081" s="88"/>
      <c r="AI1081" s="88"/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88"/>
      <c r="AV1081" s="88"/>
      <c r="AW1081" s="88"/>
      <c r="AX1081" s="88"/>
      <c r="AY1081" s="88"/>
      <c r="AZ1081" s="88"/>
      <c r="BA1081" s="88"/>
      <c r="BB1081" s="88"/>
      <c r="BC1081" s="88"/>
      <c r="BD1081" s="88"/>
      <c r="BE1081" s="88"/>
      <c r="BF1081" s="88"/>
      <c r="BG1081" s="88"/>
      <c r="BH1081" s="88"/>
      <c r="BI1081" s="88"/>
      <c r="BJ1081" s="88"/>
      <c r="BK1081" s="88"/>
      <c r="BL1081" s="88"/>
      <c r="BM1081" s="88">
        <v>25.1</v>
      </c>
      <c r="BN1081" s="88">
        <v>22.87</v>
      </c>
      <c r="BO1081" s="88">
        <v>22.13</v>
      </c>
      <c r="BP1081" s="88">
        <v>25.23</v>
      </c>
      <c r="BQ1081" s="88"/>
      <c r="BR1081" s="88">
        <v>22.5</v>
      </c>
      <c r="BS1081" s="88">
        <v>25.09</v>
      </c>
      <c r="BT1081" s="88">
        <v>21.18</v>
      </c>
      <c r="BU1081" s="88">
        <v>23.83</v>
      </c>
      <c r="BV1081" s="88">
        <v>22.43</v>
      </c>
      <c r="BW1081" s="88"/>
      <c r="BX1081" s="88"/>
      <c r="BY1081" s="88"/>
      <c r="BZ1081" s="88"/>
      <c r="CA1081" s="88"/>
    </row>
    <row r="1082" spans="2:79" s="10" customFormat="1" ht="15">
      <c r="B1082" s="87">
        <v>43440</v>
      </c>
      <c r="C1082" s="88"/>
      <c r="D1082" s="88"/>
      <c r="E1082" s="88"/>
      <c r="F1082" s="88"/>
      <c r="G1082" s="88"/>
      <c r="H1082" s="88"/>
      <c r="I1082" s="88"/>
      <c r="J1082" s="88">
        <v>25.49</v>
      </c>
      <c r="K1082" s="88">
        <v>25.61</v>
      </c>
      <c r="L1082" s="88">
        <v>25.59</v>
      </c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  <c r="AA1082" s="88"/>
      <c r="AB1082" s="88"/>
      <c r="AC1082" s="88"/>
      <c r="AD1082" s="88"/>
      <c r="AE1082" s="88"/>
      <c r="AF1082" s="88"/>
      <c r="AG1082" s="88"/>
      <c r="AH1082" s="88"/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88"/>
      <c r="AV1082" s="88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  <c r="BH1082" s="88"/>
      <c r="BI1082" s="88"/>
      <c r="BJ1082" s="88"/>
      <c r="BK1082" s="88"/>
      <c r="BL1082" s="88"/>
      <c r="BM1082" s="88">
        <v>25.56</v>
      </c>
      <c r="BN1082" s="88">
        <v>22.92</v>
      </c>
      <c r="BO1082" s="88">
        <v>22.16</v>
      </c>
      <c r="BP1082" s="88">
        <v>24.39</v>
      </c>
      <c r="BQ1082" s="88"/>
      <c r="BR1082" s="88">
        <v>22.54</v>
      </c>
      <c r="BS1082" s="88">
        <v>25.28</v>
      </c>
      <c r="BT1082" s="88">
        <v>21.1</v>
      </c>
      <c r="BU1082" s="88">
        <v>23.75</v>
      </c>
      <c r="BV1082" s="88">
        <v>22.23</v>
      </c>
      <c r="BW1082" s="88"/>
      <c r="BX1082" s="88"/>
      <c r="BY1082" s="88"/>
      <c r="BZ1082" s="88"/>
      <c r="CA1082" s="88"/>
    </row>
    <row r="1083" spans="2:79" s="10" customFormat="1" ht="15">
      <c r="B1083" s="87">
        <v>43439</v>
      </c>
      <c r="C1083" s="88"/>
      <c r="D1083" s="88"/>
      <c r="E1083" s="88"/>
      <c r="F1083" s="88"/>
      <c r="G1083" s="88"/>
      <c r="H1083" s="88"/>
      <c r="I1083" s="88"/>
      <c r="J1083" s="88">
        <v>26.13</v>
      </c>
      <c r="K1083" s="88">
        <v>26.25</v>
      </c>
      <c r="L1083" s="88">
        <v>26.23</v>
      </c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  <c r="AA1083" s="88"/>
      <c r="AB1083" s="88"/>
      <c r="AC1083" s="88"/>
      <c r="AD1083" s="88"/>
      <c r="AE1083" s="88"/>
      <c r="AF1083" s="88"/>
      <c r="AG1083" s="88"/>
      <c r="AH1083" s="88"/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8"/>
      <c r="AV1083" s="88"/>
      <c r="AW1083" s="88"/>
      <c r="AX1083" s="88"/>
      <c r="AY1083" s="88"/>
      <c r="AZ1083" s="88"/>
      <c r="BA1083" s="88"/>
      <c r="BB1083" s="88"/>
      <c r="BC1083" s="88"/>
      <c r="BD1083" s="88"/>
      <c r="BE1083" s="88"/>
      <c r="BF1083" s="88"/>
      <c r="BG1083" s="88"/>
      <c r="BH1083" s="88"/>
      <c r="BI1083" s="88"/>
      <c r="BJ1083" s="88"/>
      <c r="BK1083" s="88"/>
      <c r="BL1083" s="88"/>
      <c r="BM1083" s="88">
        <v>26.2</v>
      </c>
      <c r="BN1083" s="88">
        <v>23.13</v>
      </c>
      <c r="BO1083" s="88">
        <v>22.28</v>
      </c>
      <c r="BP1083" s="88">
        <v>25.62</v>
      </c>
      <c r="BQ1083" s="88"/>
      <c r="BR1083" s="88">
        <v>22.7</v>
      </c>
      <c r="BS1083" s="88">
        <v>25.44</v>
      </c>
      <c r="BT1083" s="88">
        <v>21.12</v>
      </c>
      <c r="BU1083" s="88">
        <v>24.3</v>
      </c>
      <c r="BV1083" s="88">
        <v>22.6</v>
      </c>
      <c r="BW1083" s="88"/>
      <c r="BX1083" s="88"/>
      <c r="BY1083" s="88"/>
      <c r="BZ1083" s="88"/>
      <c r="CA1083" s="88"/>
    </row>
    <row r="1084" spans="2:79" s="10" customFormat="1" ht="15">
      <c r="B1084" s="87">
        <v>43438</v>
      </c>
      <c r="C1084" s="88"/>
      <c r="D1084" s="88"/>
      <c r="E1084" s="88"/>
      <c r="F1084" s="88"/>
      <c r="G1084" s="88"/>
      <c r="H1084" s="88"/>
      <c r="I1084" s="88"/>
      <c r="J1084" s="88">
        <v>26.72</v>
      </c>
      <c r="K1084" s="88">
        <v>26.65</v>
      </c>
      <c r="L1084" s="88">
        <v>26</v>
      </c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  <c r="AA1084" s="88"/>
      <c r="AB1084" s="88"/>
      <c r="AC1084" s="88"/>
      <c r="AD1084" s="88"/>
      <c r="AE1084" s="88"/>
      <c r="AF1084" s="88"/>
      <c r="AG1084" s="8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>
        <v>26.45</v>
      </c>
      <c r="BN1084" s="88">
        <v>23.26</v>
      </c>
      <c r="BO1084" s="88">
        <v>22.64</v>
      </c>
      <c r="BP1084" s="88">
        <v>25.6</v>
      </c>
      <c r="BQ1084" s="88"/>
      <c r="BR1084" s="88">
        <v>22.95</v>
      </c>
      <c r="BS1084" s="88">
        <v>25.7</v>
      </c>
      <c r="BT1084" s="88">
        <v>21.2</v>
      </c>
      <c r="BU1084" s="88">
        <v>24.48</v>
      </c>
      <c r="BV1084" s="88">
        <v>22.61</v>
      </c>
      <c r="BW1084" s="88"/>
      <c r="BX1084" s="88"/>
      <c r="BY1084" s="88"/>
      <c r="BZ1084" s="88"/>
      <c r="CA1084" s="88"/>
    </row>
    <row r="1085" spans="2:79" s="10" customFormat="1" ht="15">
      <c r="B1085" s="87">
        <v>43437</v>
      </c>
      <c r="C1085" s="88"/>
      <c r="D1085" s="88"/>
      <c r="E1085" s="88"/>
      <c r="F1085" s="88"/>
      <c r="G1085" s="88"/>
      <c r="H1085" s="88"/>
      <c r="I1085" s="88"/>
      <c r="J1085" s="88">
        <v>27.38</v>
      </c>
      <c r="K1085" s="88">
        <v>27.4</v>
      </c>
      <c r="L1085" s="88">
        <v>26.99</v>
      </c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  <c r="AA1085" s="88"/>
      <c r="AB1085" s="88"/>
      <c r="AC1085" s="88"/>
      <c r="AD1085" s="88"/>
      <c r="AE1085" s="88"/>
      <c r="AF1085" s="88"/>
      <c r="AG1085" s="88"/>
      <c r="AH1085" s="88"/>
      <c r="AI1085" s="88"/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88"/>
      <c r="AV1085" s="88"/>
      <c r="AW1085" s="88"/>
      <c r="AX1085" s="88"/>
      <c r="AY1085" s="88"/>
      <c r="AZ1085" s="88"/>
      <c r="BA1085" s="88"/>
      <c r="BB1085" s="88"/>
      <c r="BC1085" s="88"/>
      <c r="BD1085" s="88"/>
      <c r="BE1085" s="88"/>
      <c r="BF1085" s="88"/>
      <c r="BG1085" s="88"/>
      <c r="BH1085" s="88"/>
      <c r="BI1085" s="88"/>
      <c r="BJ1085" s="88"/>
      <c r="BK1085" s="88"/>
      <c r="BL1085" s="88"/>
      <c r="BM1085" s="88">
        <v>27.25</v>
      </c>
      <c r="BN1085" s="88">
        <v>23.65</v>
      </c>
      <c r="BO1085" s="88">
        <v>22.95</v>
      </c>
      <c r="BP1085" s="88">
        <v>25.7</v>
      </c>
      <c r="BQ1085" s="88"/>
      <c r="BR1085" s="88">
        <v>23.3</v>
      </c>
      <c r="BS1085" s="88">
        <v>25.96</v>
      </c>
      <c r="BT1085" s="88">
        <v>21.52</v>
      </c>
      <c r="BU1085" s="88">
        <v>24.88</v>
      </c>
      <c r="BV1085" s="88">
        <v>22.98</v>
      </c>
      <c r="BW1085" s="88"/>
      <c r="BX1085" s="88"/>
      <c r="BY1085" s="88"/>
      <c r="BZ1085" s="88"/>
      <c r="CA1085" s="88"/>
    </row>
    <row r="1086" spans="2:79" s="10" customFormat="1" ht="15">
      <c r="B1086" s="87">
        <v>43434</v>
      </c>
      <c r="C1086" s="88"/>
      <c r="D1086" s="88"/>
      <c r="E1086" s="88"/>
      <c r="F1086" s="88"/>
      <c r="G1086" s="88"/>
      <c r="H1086" s="88"/>
      <c r="I1086" s="88">
        <v>26.14</v>
      </c>
      <c r="J1086" s="88">
        <v>27.49</v>
      </c>
      <c r="K1086" s="88">
        <v>26.44</v>
      </c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  <c r="AA1086" s="88"/>
      <c r="AB1086" s="88"/>
      <c r="AC1086" s="88"/>
      <c r="AD1086" s="88"/>
      <c r="AE1086" s="88"/>
      <c r="AF1086" s="88"/>
      <c r="AG1086" s="88"/>
      <c r="AH1086" s="88"/>
      <c r="AI1086" s="88"/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88"/>
      <c r="AV1086" s="88"/>
      <c r="AW1086" s="88"/>
      <c r="AX1086" s="88"/>
      <c r="AY1086" s="88"/>
      <c r="AZ1086" s="88"/>
      <c r="BA1086" s="88"/>
      <c r="BB1086" s="88"/>
      <c r="BC1086" s="88"/>
      <c r="BD1086" s="88"/>
      <c r="BE1086" s="88"/>
      <c r="BF1086" s="88"/>
      <c r="BG1086" s="88"/>
      <c r="BH1086" s="88"/>
      <c r="BI1086" s="88"/>
      <c r="BJ1086" s="88"/>
      <c r="BK1086" s="88"/>
      <c r="BL1086" s="88"/>
      <c r="BM1086" s="88">
        <v>26.8</v>
      </c>
      <c r="BN1086" s="88">
        <v>23.43</v>
      </c>
      <c r="BO1086" s="88">
        <v>23.17</v>
      </c>
      <c r="BP1086" s="88">
        <v>24.84</v>
      </c>
      <c r="BQ1086" s="88"/>
      <c r="BR1086" s="88">
        <v>23.3</v>
      </c>
      <c r="BS1086" s="88">
        <v>25.55</v>
      </c>
      <c r="BT1086" s="88">
        <v>21.29</v>
      </c>
      <c r="BU1086" s="88">
        <v>24.55</v>
      </c>
      <c r="BV1086" s="88">
        <v>22.44</v>
      </c>
      <c r="BW1086" s="88"/>
      <c r="BX1086" s="88"/>
      <c r="BY1086" s="88"/>
      <c r="BZ1086" s="88"/>
      <c r="CA1086" s="88"/>
    </row>
    <row r="1087" spans="2:79" s="10" customFormat="1" ht="15">
      <c r="B1087" s="87">
        <v>43433</v>
      </c>
      <c r="C1087" s="88"/>
      <c r="D1087" s="88"/>
      <c r="E1087" s="88"/>
      <c r="F1087" s="88"/>
      <c r="G1087" s="88"/>
      <c r="H1087" s="88"/>
      <c r="I1087" s="88">
        <v>26.18</v>
      </c>
      <c r="J1087" s="88">
        <v>27.46</v>
      </c>
      <c r="K1087" s="88">
        <v>26.68</v>
      </c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  <c r="AA1087" s="88"/>
      <c r="AB1087" s="88"/>
      <c r="AC1087" s="88"/>
      <c r="AD1087" s="88"/>
      <c r="AE1087" s="88"/>
      <c r="AF1087" s="88"/>
      <c r="AG1087" s="88"/>
      <c r="AH1087" s="88"/>
      <c r="AI1087" s="88"/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88"/>
      <c r="AV1087" s="88"/>
      <c r="AW1087" s="88"/>
      <c r="AX1087" s="88"/>
      <c r="AY1087" s="88"/>
      <c r="AZ1087" s="88"/>
      <c r="BA1087" s="88"/>
      <c r="BB1087" s="88"/>
      <c r="BC1087" s="88"/>
      <c r="BD1087" s="88"/>
      <c r="BE1087" s="88"/>
      <c r="BF1087" s="88"/>
      <c r="BG1087" s="88"/>
      <c r="BH1087" s="88"/>
      <c r="BI1087" s="88"/>
      <c r="BJ1087" s="88"/>
      <c r="BK1087" s="88"/>
      <c r="BL1087" s="88"/>
      <c r="BM1087" s="88">
        <v>26.95</v>
      </c>
      <c r="BN1087" s="88">
        <v>23.33</v>
      </c>
      <c r="BO1087" s="88">
        <v>22.38</v>
      </c>
      <c r="BP1087" s="88">
        <v>25.58</v>
      </c>
      <c r="BQ1087" s="88"/>
      <c r="BR1087" s="88">
        <v>22.85</v>
      </c>
      <c r="BS1087" s="88">
        <v>25.5</v>
      </c>
      <c r="BT1087" s="88">
        <v>20.92</v>
      </c>
      <c r="BU1087" s="88">
        <v>24.55</v>
      </c>
      <c r="BV1087" s="88">
        <v>22.47</v>
      </c>
      <c r="BW1087" s="88"/>
      <c r="BX1087" s="88"/>
      <c r="BY1087" s="88"/>
      <c r="BZ1087" s="88"/>
      <c r="CA1087" s="88"/>
    </row>
    <row r="1088" spans="2:79" s="10" customFormat="1" ht="15">
      <c r="B1088" s="87">
        <v>43432</v>
      </c>
      <c r="C1088" s="88"/>
      <c r="D1088" s="88"/>
      <c r="E1088" s="88"/>
      <c r="F1088" s="88"/>
      <c r="G1088" s="88"/>
      <c r="H1088" s="88"/>
      <c r="I1088" s="88">
        <v>26.13</v>
      </c>
      <c r="J1088" s="88">
        <v>27.3</v>
      </c>
      <c r="K1088" s="88">
        <v>26.54</v>
      </c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  <c r="AA1088" s="88"/>
      <c r="AB1088" s="88"/>
      <c r="AC1088" s="88"/>
      <c r="AD1088" s="88"/>
      <c r="AE1088" s="88"/>
      <c r="AF1088" s="88"/>
      <c r="AG1088" s="88"/>
      <c r="AH1088" s="88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  <c r="BH1088" s="88"/>
      <c r="BI1088" s="88"/>
      <c r="BJ1088" s="88"/>
      <c r="BK1088" s="88"/>
      <c r="BL1088" s="88"/>
      <c r="BM1088" s="88">
        <v>26.8</v>
      </c>
      <c r="BN1088" s="88">
        <v>23.33</v>
      </c>
      <c r="BO1088" s="88">
        <v>22.77</v>
      </c>
      <c r="BP1088" s="88">
        <v>25.33</v>
      </c>
      <c r="BQ1088" s="88"/>
      <c r="BR1088" s="88">
        <v>23.05</v>
      </c>
      <c r="BS1088" s="88">
        <v>25.62</v>
      </c>
      <c r="BT1088" s="88">
        <v>21.23</v>
      </c>
      <c r="BU1088" s="88">
        <v>24.55</v>
      </c>
      <c r="BV1088" s="88">
        <v>22.61</v>
      </c>
      <c r="BW1088" s="88"/>
      <c r="BX1088" s="88"/>
      <c r="BY1088" s="88"/>
      <c r="BZ1088" s="88"/>
      <c r="CA1088" s="88"/>
    </row>
    <row r="1089" spans="2:79" s="10" customFormat="1" ht="15">
      <c r="B1089" s="87">
        <v>43431</v>
      </c>
      <c r="C1089" s="88"/>
      <c r="D1089" s="88"/>
      <c r="E1089" s="88"/>
      <c r="F1089" s="88"/>
      <c r="G1089" s="88"/>
      <c r="H1089" s="88"/>
      <c r="I1089" s="88">
        <v>26.76</v>
      </c>
      <c r="J1089" s="88">
        <v>27.7</v>
      </c>
      <c r="K1089" s="88">
        <v>27.47</v>
      </c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  <c r="AA1089" s="88"/>
      <c r="AB1089" s="88"/>
      <c r="AC1089" s="88"/>
      <c r="AD1089" s="88"/>
      <c r="AE1089" s="88"/>
      <c r="AF1089" s="88"/>
      <c r="AG1089" s="88"/>
      <c r="AH1089" s="88"/>
      <c r="AI1089" s="88"/>
      <c r="AJ1089" s="88"/>
      <c r="AK1089" s="88"/>
      <c r="AL1089" s="88"/>
      <c r="AM1089" s="88"/>
      <c r="AN1089" s="88"/>
      <c r="AO1089" s="88"/>
      <c r="AP1089" s="88"/>
      <c r="AQ1089" s="88"/>
      <c r="AR1089" s="88"/>
      <c r="AS1089" s="88"/>
      <c r="AT1089" s="88"/>
      <c r="AU1089" s="88"/>
      <c r="AV1089" s="88"/>
      <c r="AW1089" s="88"/>
      <c r="AX1089" s="88"/>
      <c r="AY1089" s="88"/>
      <c r="AZ1089" s="88"/>
      <c r="BA1089" s="88"/>
      <c r="BB1089" s="88"/>
      <c r="BC1089" s="88"/>
      <c r="BD1089" s="88"/>
      <c r="BE1089" s="88"/>
      <c r="BF1089" s="88"/>
      <c r="BG1089" s="88"/>
      <c r="BH1089" s="88"/>
      <c r="BI1089" s="88"/>
      <c r="BJ1089" s="88"/>
      <c r="BK1089" s="88"/>
      <c r="BL1089" s="88"/>
      <c r="BM1089" s="88">
        <v>27.55</v>
      </c>
      <c r="BN1089" s="88">
        <v>23.4</v>
      </c>
      <c r="BO1089" s="88">
        <v>23.3</v>
      </c>
      <c r="BP1089" s="88">
        <v>25.79</v>
      </c>
      <c r="BQ1089" s="88"/>
      <c r="BR1089" s="88">
        <v>23.35</v>
      </c>
      <c r="BS1089" s="88">
        <v>25.95</v>
      </c>
      <c r="BT1089" s="88">
        <v>21.24</v>
      </c>
      <c r="BU1089" s="88">
        <v>25</v>
      </c>
      <c r="BV1089" s="88">
        <v>22.74</v>
      </c>
      <c r="BW1089" s="88"/>
      <c r="BX1089" s="88"/>
      <c r="BY1089" s="88"/>
      <c r="BZ1089" s="88"/>
      <c r="CA1089" s="88"/>
    </row>
    <row r="1090" spans="2:79" s="10" customFormat="1" ht="15">
      <c r="B1090" s="87">
        <v>43430</v>
      </c>
      <c r="C1090" s="88"/>
      <c r="D1090" s="88"/>
      <c r="E1090" s="88"/>
      <c r="F1090" s="88"/>
      <c r="G1090" s="88"/>
      <c r="H1090" s="88"/>
      <c r="I1090" s="88">
        <v>26.15</v>
      </c>
      <c r="J1090" s="88">
        <v>27.05</v>
      </c>
      <c r="K1090" s="88">
        <v>26.59</v>
      </c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  <c r="AA1090" s="88"/>
      <c r="AB1090" s="88"/>
      <c r="AC1090" s="88"/>
      <c r="AD1090" s="88"/>
      <c r="AE1090" s="88"/>
      <c r="AF1090" s="88"/>
      <c r="AG1090" s="88"/>
      <c r="AH1090" s="88"/>
      <c r="AI1090" s="88"/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88"/>
      <c r="AV1090" s="88"/>
      <c r="AW1090" s="88"/>
      <c r="AX1090" s="88"/>
      <c r="AY1090" s="88"/>
      <c r="AZ1090" s="88"/>
      <c r="BA1090" s="88"/>
      <c r="BB1090" s="88"/>
      <c r="BC1090" s="88"/>
      <c r="BD1090" s="88"/>
      <c r="BE1090" s="88"/>
      <c r="BF1090" s="88"/>
      <c r="BG1090" s="88"/>
      <c r="BH1090" s="88"/>
      <c r="BI1090" s="88"/>
      <c r="BJ1090" s="88"/>
      <c r="BK1090" s="88"/>
      <c r="BL1090" s="88"/>
      <c r="BM1090" s="88">
        <v>26.75</v>
      </c>
      <c r="BN1090" s="88">
        <v>23.17</v>
      </c>
      <c r="BO1090" s="88">
        <v>22.34</v>
      </c>
      <c r="BP1090" s="88">
        <v>25.18</v>
      </c>
      <c r="BQ1090" s="88"/>
      <c r="BR1090" s="88">
        <v>22.75</v>
      </c>
      <c r="BS1090" s="88">
        <v>25.68</v>
      </c>
      <c r="BT1090" s="88">
        <v>20.76</v>
      </c>
      <c r="BU1090" s="88">
        <v>24.35</v>
      </c>
      <c r="BV1090" s="88">
        <v>22.22</v>
      </c>
      <c r="BW1090" s="88"/>
      <c r="BX1090" s="88"/>
      <c r="BY1090" s="88"/>
      <c r="BZ1090" s="88"/>
      <c r="CA1090" s="88"/>
    </row>
    <row r="1091" spans="2:79" s="10" customFormat="1" ht="15">
      <c r="B1091" s="87">
        <v>43427</v>
      </c>
      <c r="C1091" s="88"/>
      <c r="D1091" s="88"/>
      <c r="E1091" s="88"/>
      <c r="F1091" s="88"/>
      <c r="G1091" s="88"/>
      <c r="H1091" s="88"/>
      <c r="I1091" s="88">
        <v>26.71</v>
      </c>
      <c r="J1091" s="88">
        <v>27.8</v>
      </c>
      <c r="K1091" s="88">
        <v>27.34</v>
      </c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  <c r="AA1091" s="88"/>
      <c r="AB1091" s="88"/>
      <c r="AC1091" s="88"/>
      <c r="AD1091" s="88"/>
      <c r="AE1091" s="88"/>
      <c r="AF1091" s="88"/>
      <c r="AG1091" s="88"/>
      <c r="AH1091" s="88"/>
      <c r="AI1091" s="88"/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88"/>
      <c r="AV1091" s="88"/>
      <c r="AW1091" s="88"/>
      <c r="AX1091" s="88"/>
      <c r="AY1091" s="88"/>
      <c r="AZ1091" s="88"/>
      <c r="BA1091" s="88"/>
      <c r="BB1091" s="88"/>
      <c r="BC1091" s="88"/>
      <c r="BD1091" s="88"/>
      <c r="BE1091" s="88"/>
      <c r="BF1091" s="88"/>
      <c r="BG1091" s="88"/>
      <c r="BH1091" s="88"/>
      <c r="BI1091" s="88"/>
      <c r="BJ1091" s="88"/>
      <c r="BK1091" s="88"/>
      <c r="BL1091" s="88"/>
      <c r="BM1091" s="88">
        <v>27.5</v>
      </c>
      <c r="BN1091" s="88">
        <v>23.22</v>
      </c>
      <c r="BO1091" s="88">
        <v>23.78</v>
      </c>
      <c r="BP1091" s="88">
        <v>25.34</v>
      </c>
      <c r="BQ1091" s="88"/>
      <c r="BR1091" s="88">
        <v>23.5</v>
      </c>
      <c r="BS1091" s="88">
        <v>25.61</v>
      </c>
      <c r="BT1091" s="88">
        <v>21.44</v>
      </c>
      <c r="BU1091" s="88">
        <v>24.95</v>
      </c>
      <c r="BV1091" s="88">
        <v>22.76</v>
      </c>
      <c r="BW1091" s="88"/>
      <c r="BX1091" s="88"/>
      <c r="BY1091" s="88"/>
      <c r="BZ1091" s="88"/>
      <c r="CA1091" s="88"/>
    </row>
    <row r="1092" spans="2:79" s="10" customFormat="1" ht="15">
      <c r="B1092" s="87">
        <v>43426</v>
      </c>
      <c r="C1092" s="88"/>
      <c r="D1092" s="88"/>
      <c r="E1092" s="88"/>
      <c r="F1092" s="88"/>
      <c r="G1092" s="88"/>
      <c r="H1092" s="88"/>
      <c r="I1092" s="88">
        <v>26.09</v>
      </c>
      <c r="J1092" s="88">
        <v>27.12</v>
      </c>
      <c r="K1092" s="88">
        <v>26.86</v>
      </c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  <c r="AA1092" s="88"/>
      <c r="AB1092" s="88"/>
      <c r="AC1092" s="88"/>
      <c r="AD1092" s="88"/>
      <c r="AE1092" s="88"/>
      <c r="AF1092" s="88"/>
      <c r="AG1092" s="88"/>
      <c r="AH1092" s="88"/>
      <c r="AI1092" s="88"/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88"/>
      <c r="AV1092" s="88"/>
      <c r="AW1092" s="88"/>
      <c r="AX1092" s="88"/>
      <c r="AY1092" s="88"/>
      <c r="AZ1092" s="88"/>
      <c r="BA1092" s="88"/>
      <c r="BB1092" s="88"/>
      <c r="BC1092" s="88"/>
      <c r="BD1092" s="88"/>
      <c r="BE1092" s="88"/>
      <c r="BF1092" s="88"/>
      <c r="BG1092" s="88"/>
      <c r="BH1092" s="88"/>
      <c r="BI1092" s="88"/>
      <c r="BJ1092" s="88"/>
      <c r="BK1092" s="88"/>
      <c r="BL1092" s="88"/>
      <c r="BM1092" s="88">
        <v>26.95</v>
      </c>
      <c r="BN1092" s="88">
        <v>23.08</v>
      </c>
      <c r="BO1092" s="88">
        <v>22.72</v>
      </c>
      <c r="BP1092" s="88">
        <v>25.09</v>
      </c>
      <c r="BQ1092" s="88"/>
      <c r="BR1092" s="88">
        <v>22.9</v>
      </c>
      <c r="BS1092" s="88">
        <v>25.77</v>
      </c>
      <c r="BT1092" s="88">
        <v>21.2</v>
      </c>
      <c r="BU1092" s="88">
        <v>24.45</v>
      </c>
      <c r="BV1092" s="88">
        <v>22.64</v>
      </c>
      <c r="BW1092" s="88"/>
      <c r="BX1092" s="88"/>
      <c r="BY1092" s="88"/>
      <c r="BZ1092" s="88"/>
      <c r="CA1092" s="88"/>
    </row>
    <row r="1093" spans="2:79" s="10" customFormat="1" ht="15">
      <c r="B1093" s="87">
        <v>43425</v>
      </c>
      <c r="C1093" s="88"/>
      <c r="D1093" s="88"/>
      <c r="E1093" s="88"/>
      <c r="F1093" s="88"/>
      <c r="G1093" s="88"/>
      <c r="H1093" s="88"/>
      <c r="I1093" s="88">
        <v>26.24</v>
      </c>
      <c r="J1093" s="88">
        <v>27.07</v>
      </c>
      <c r="K1093" s="88">
        <v>26.51</v>
      </c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  <c r="AA1093" s="88"/>
      <c r="AB1093" s="88"/>
      <c r="AC1093" s="88"/>
      <c r="AD1093" s="88"/>
      <c r="AE1093" s="88"/>
      <c r="AF1093" s="88"/>
      <c r="AG1093" s="88"/>
      <c r="AH1093" s="88"/>
      <c r="AI1093" s="88"/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88"/>
      <c r="AV1093" s="88"/>
      <c r="AW1093" s="88"/>
      <c r="AX1093" s="88"/>
      <c r="AY1093" s="88"/>
      <c r="AZ1093" s="88"/>
      <c r="BA1093" s="88"/>
      <c r="BB1093" s="88"/>
      <c r="BC1093" s="88"/>
      <c r="BD1093" s="88"/>
      <c r="BE1093" s="88"/>
      <c r="BF1093" s="88"/>
      <c r="BG1093" s="88"/>
      <c r="BH1093" s="88"/>
      <c r="BI1093" s="88"/>
      <c r="BJ1093" s="88"/>
      <c r="BK1093" s="88"/>
      <c r="BL1093" s="88"/>
      <c r="BM1093" s="88">
        <v>26.7</v>
      </c>
      <c r="BN1093" s="88">
        <v>23.22</v>
      </c>
      <c r="BO1093" s="88">
        <v>22.78</v>
      </c>
      <c r="BP1093" s="88">
        <v>25.33</v>
      </c>
      <c r="BQ1093" s="88"/>
      <c r="BR1093" s="88">
        <v>23</v>
      </c>
      <c r="BS1093" s="88">
        <v>25.91</v>
      </c>
      <c r="BT1093" s="88">
        <v>21.07</v>
      </c>
      <c r="BU1093" s="88">
        <v>24.5</v>
      </c>
      <c r="BV1093" s="88">
        <v>22.44</v>
      </c>
      <c r="BW1093" s="88"/>
      <c r="BX1093" s="88"/>
      <c r="BY1093" s="88"/>
      <c r="BZ1093" s="88"/>
      <c r="CA1093" s="88"/>
    </row>
    <row r="1094" spans="2:79" s="10" customFormat="1" ht="15">
      <c r="B1094" s="87">
        <v>43424</v>
      </c>
      <c r="C1094" s="88"/>
      <c r="D1094" s="88"/>
      <c r="E1094" s="88"/>
      <c r="F1094" s="88"/>
      <c r="G1094" s="88"/>
      <c r="H1094" s="88"/>
      <c r="I1094" s="88">
        <v>26.45</v>
      </c>
      <c r="J1094" s="88">
        <v>27.11</v>
      </c>
      <c r="K1094" s="88">
        <v>26.41</v>
      </c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  <c r="AA1094" s="88"/>
      <c r="AB1094" s="88"/>
      <c r="AC1094" s="88"/>
      <c r="AD1094" s="88"/>
      <c r="AE1094" s="88"/>
      <c r="AF1094" s="88"/>
      <c r="AG1094" s="88"/>
      <c r="AH1094" s="88"/>
      <c r="AI1094" s="88"/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88"/>
      <c r="AV1094" s="88"/>
      <c r="AW1094" s="88"/>
      <c r="AX1094" s="88"/>
      <c r="AY1094" s="88"/>
      <c r="AZ1094" s="88"/>
      <c r="BA1094" s="88"/>
      <c r="BB1094" s="88"/>
      <c r="BC1094" s="88"/>
      <c r="BD1094" s="88"/>
      <c r="BE1094" s="88"/>
      <c r="BF1094" s="88"/>
      <c r="BG1094" s="88"/>
      <c r="BH1094" s="88"/>
      <c r="BI1094" s="88"/>
      <c r="BJ1094" s="88"/>
      <c r="BK1094" s="88"/>
      <c r="BL1094" s="88"/>
      <c r="BM1094" s="88">
        <v>26.65</v>
      </c>
      <c r="BN1094" s="88">
        <v>23.45</v>
      </c>
      <c r="BO1094" s="88">
        <v>22.75</v>
      </c>
      <c r="BP1094" s="88">
        <v>26.97</v>
      </c>
      <c r="BQ1094" s="88"/>
      <c r="BR1094" s="88">
        <v>23.1</v>
      </c>
      <c r="BS1094" s="88">
        <v>26.12</v>
      </c>
      <c r="BT1094" s="88">
        <v>21.11</v>
      </c>
      <c r="BU1094" s="88">
        <v>24.95</v>
      </c>
      <c r="BV1094" s="88">
        <v>22.8</v>
      </c>
      <c r="BW1094" s="88"/>
      <c r="BX1094" s="88"/>
      <c r="BY1094" s="88"/>
      <c r="BZ1094" s="88"/>
      <c r="CA1094" s="88"/>
    </row>
    <row r="1095" spans="2:79" s="10" customFormat="1" ht="15">
      <c r="B1095" s="87">
        <v>43423</v>
      </c>
      <c r="C1095" s="88"/>
      <c r="D1095" s="88"/>
      <c r="E1095" s="88"/>
      <c r="F1095" s="88"/>
      <c r="G1095" s="88"/>
      <c r="H1095" s="88"/>
      <c r="I1095" s="88">
        <v>26.43</v>
      </c>
      <c r="J1095" s="88">
        <v>26.98</v>
      </c>
      <c r="K1095" s="88">
        <v>26.48</v>
      </c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  <c r="AA1095" s="88"/>
      <c r="AB1095" s="88"/>
      <c r="AC1095" s="88"/>
      <c r="AD1095" s="88"/>
      <c r="AE1095" s="88"/>
      <c r="AF1095" s="88"/>
      <c r="AG1095" s="88"/>
      <c r="AH1095" s="88"/>
      <c r="AI1095" s="88"/>
      <c r="AJ1095" s="88"/>
      <c r="AK1095" s="88"/>
      <c r="AL1095" s="88"/>
      <c r="AM1095" s="88"/>
      <c r="AN1095" s="88"/>
      <c r="AO1095" s="88"/>
      <c r="AP1095" s="88"/>
      <c r="AQ1095" s="88"/>
      <c r="AR1095" s="88"/>
      <c r="AS1095" s="88"/>
      <c r="AT1095" s="88"/>
      <c r="AU1095" s="88"/>
      <c r="AV1095" s="88"/>
      <c r="AW1095" s="88"/>
      <c r="AX1095" s="88"/>
      <c r="AY1095" s="88"/>
      <c r="AZ1095" s="88"/>
      <c r="BA1095" s="88"/>
      <c r="BB1095" s="88"/>
      <c r="BC1095" s="88"/>
      <c r="BD1095" s="88"/>
      <c r="BE1095" s="88"/>
      <c r="BF1095" s="88"/>
      <c r="BG1095" s="88"/>
      <c r="BH1095" s="88"/>
      <c r="BI1095" s="88"/>
      <c r="BJ1095" s="88"/>
      <c r="BK1095" s="88"/>
      <c r="BL1095" s="88"/>
      <c r="BM1095" s="88">
        <v>26.65</v>
      </c>
      <c r="BN1095" s="88">
        <v>23.46</v>
      </c>
      <c r="BO1095" s="88">
        <v>22.64</v>
      </c>
      <c r="BP1095" s="88">
        <v>25.48</v>
      </c>
      <c r="BQ1095" s="88"/>
      <c r="BR1095" s="88">
        <v>23.05</v>
      </c>
      <c r="BS1095" s="88">
        <v>26.01</v>
      </c>
      <c r="BT1095" s="88">
        <v>21.36</v>
      </c>
      <c r="BU1095" s="88">
        <v>24.55</v>
      </c>
      <c r="BV1095" s="88">
        <v>22.75</v>
      </c>
      <c r="BW1095" s="88"/>
      <c r="BX1095" s="88"/>
      <c r="BY1095" s="88"/>
      <c r="BZ1095" s="88"/>
      <c r="CA1095" s="88"/>
    </row>
    <row r="1096" spans="2:79" s="10" customFormat="1" ht="15">
      <c r="B1096" s="87">
        <v>43420</v>
      </c>
      <c r="C1096" s="88"/>
      <c r="D1096" s="88"/>
      <c r="E1096" s="88"/>
      <c r="F1096" s="88"/>
      <c r="G1096" s="88"/>
      <c r="H1096" s="88"/>
      <c r="I1096" s="88">
        <v>28.07</v>
      </c>
      <c r="J1096" s="88">
        <v>28.9</v>
      </c>
      <c r="K1096" s="88">
        <v>29.17</v>
      </c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  <c r="AA1096" s="88"/>
      <c r="AB1096" s="88"/>
      <c r="AC1096" s="88"/>
      <c r="AD1096" s="88"/>
      <c r="AE1096" s="88"/>
      <c r="AF1096" s="88"/>
      <c r="AG1096" s="88"/>
      <c r="AH1096" s="88"/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88"/>
      <c r="AV1096" s="88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  <c r="BH1096" s="88"/>
      <c r="BI1096" s="88"/>
      <c r="BJ1096" s="88"/>
      <c r="BK1096" s="88"/>
      <c r="BL1096" s="88"/>
      <c r="BM1096" s="88">
        <v>29.1</v>
      </c>
      <c r="BN1096" s="88">
        <v>24.08</v>
      </c>
      <c r="BO1096" s="88">
        <v>23.92</v>
      </c>
      <c r="BP1096" s="88">
        <v>26.15</v>
      </c>
      <c r="BQ1096" s="88"/>
      <c r="BR1096" s="88">
        <v>24</v>
      </c>
      <c r="BS1096" s="88">
        <v>27.03</v>
      </c>
      <c r="BT1096" s="88">
        <v>21.71</v>
      </c>
      <c r="BU1096" s="88">
        <v>25.8</v>
      </c>
      <c r="BV1096" s="88">
        <v>23.34</v>
      </c>
      <c r="BW1096" s="88"/>
      <c r="BX1096" s="88"/>
      <c r="BY1096" s="88"/>
      <c r="BZ1096" s="88"/>
      <c r="CA1096" s="88"/>
    </row>
    <row r="1097" spans="2:79" s="10" customFormat="1" ht="15">
      <c r="B1097" s="87">
        <v>43419</v>
      </c>
      <c r="C1097" s="88"/>
      <c r="D1097" s="88"/>
      <c r="E1097" s="88"/>
      <c r="F1097" s="88"/>
      <c r="G1097" s="88"/>
      <c r="H1097" s="88"/>
      <c r="I1097" s="88">
        <v>28.05</v>
      </c>
      <c r="J1097" s="88">
        <v>28.33</v>
      </c>
      <c r="K1097" s="88">
        <v>29.1</v>
      </c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  <c r="AA1097" s="88"/>
      <c r="AB1097" s="88"/>
      <c r="AC1097" s="88"/>
      <c r="AD1097" s="88"/>
      <c r="AE1097" s="88"/>
      <c r="AF1097" s="88"/>
      <c r="AG1097" s="88"/>
      <c r="AH1097" s="88"/>
      <c r="AI1097" s="88"/>
      <c r="AJ1097" s="88"/>
      <c r="AK1097" s="88"/>
      <c r="AL1097" s="88"/>
      <c r="AM1097" s="88"/>
      <c r="AN1097" s="88"/>
      <c r="AO1097" s="88"/>
      <c r="AP1097" s="88"/>
      <c r="AQ1097" s="88"/>
      <c r="AR1097" s="88"/>
      <c r="AS1097" s="88"/>
      <c r="AT1097" s="88"/>
      <c r="AU1097" s="88"/>
      <c r="AV1097" s="88"/>
      <c r="AW1097" s="88"/>
      <c r="AX1097" s="88"/>
      <c r="AY1097" s="88"/>
      <c r="AZ1097" s="88"/>
      <c r="BA1097" s="88"/>
      <c r="BB1097" s="88"/>
      <c r="BC1097" s="88"/>
      <c r="BD1097" s="88"/>
      <c r="BE1097" s="88"/>
      <c r="BF1097" s="88"/>
      <c r="BG1097" s="88"/>
      <c r="BH1097" s="88"/>
      <c r="BI1097" s="88"/>
      <c r="BJ1097" s="88"/>
      <c r="BK1097" s="88"/>
      <c r="BL1097" s="88"/>
      <c r="BM1097" s="88">
        <v>28.65</v>
      </c>
      <c r="BN1097" s="88">
        <v>24.08</v>
      </c>
      <c r="BO1097" s="88">
        <v>23.92</v>
      </c>
      <c r="BP1097" s="88">
        <v>26.24</v>
      </c>
      <c r="BQ1097" s="88"/>
      <c r="BR1097" s="88">
        <v>24</v>
      </c>
      <c r="BS1097" s="88">
        <v>26.7</v>
      </c>
      <c r="BT1097" s="88">
        <v>21.48</v>
      </c>
      <c r="BU1097" s="88">
        <v>25.71</v>
      </c>
      <c r="BV1097" s="88">
        <v>23.01</v>
      </c>
      <c r="BW1097" s="88"/>
      <c r="BX1097" s="88"/>
      <c r="BY1097" s="88"/>
      <c r="BZ1097" s="88"/>
      <c r="CA1097" s="88"/>
    </row>
    <row r="1098" spans="2:79" s="10" customFormat="1" ht="15">
      <c r="B1098" s="87">
        <v>43418</v>
      </c>
      <c r="C1098" s="88"/>
      <c r="D1098" s="88"/>
      <c r="E1098" s="88"/>
      <c r="F1098" s="88"/>
      <c r="G1098" s="88"/>
      <c r="H1098" s="88"/>
      <c r="I1098" s="88">
        <v>28.07</v>
      </c>
      <c r="J1098" s="88">
        <v>28.28</v>
      </c>
      <c r="K1098" s="88">
        <v>29.03</v>
      </c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  <c r="AA1098" s="88"/>
      <c r="AB1098" s="88"/>
      <c r="AC1098" s="88"/>
      <c r="AD1098" s="88"/>
      <c r="AE1098" s="88"/>
      <c r="AF1098" s="88"/>
      <c r="AG1098" s="88"/>
      <c r="AH1098" s="88"/>
      <c r="AI1098" s="88"/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88"/>
      <c r="AV1098" s="88"/>
      <c r="AW1098" s="88"/>
      <c r="AX1098" s="88"/>
      <c r="AY1098" s="88"/>
      <c r="AZ1098" s="88"/>
      <c r="BA1098" s="88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88"/>
      <c r="BM1098" s="88">
        <v>28.68</v>
      </c>
      <c r="BN1098" s="88">
        <v>24.23</v>
      </c>
      <c r="BO1098" s="88">
        <v>24.07</v>
      </c>
      <c r="BP1098" s="88">
        <v>26.58</v>
      </c>
      <c r="BQ1098" s="88"/>
      <c r="BR1098" s="88">
        <v>24.15</v>
      </c>
      <c r="BS1098" s="88">
        <v>26.96</v>
      </c>
      <c r="BT1098" s="88">
        <v>21.71</v>
      </c>
      <c r="BU1098" s="88">
        <v>25.88</v>
      </c>
      <c r="BV1098" s="88">
        <v>23.27</v>
      </c>
      <c r="BW1098" s="88"/>
      <c r="BX1098" s="88"/>
      <c r="BY1098" s="88"/>
      <c r="BZ1098" s="88"/>
      <c r="CA1098" s="88"/>
    </row>
    <row r="1099" spans="2:79" s="10" customFormat="1" ht="15">
      <c r="B1099" s="87">
        <v>43417</v>
      </c>
      <c r="C1099" s="88"/>
      <c r="D1099" s="88"/>
      <c r="E1099" s="88"/>
      <c r="F1099" s="88"/>
      <c r="G1099" s="88"/>
      <c r="H1099" s="88"/>
      <c r="I1099" s="88">
        <v>27.98</v>
      </c>
      <c r="J1099" s="88">
        <v>28</v>
      </c>
      <c r="K1099" s="88">
        <v>28.84</v>
      </c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  <c r="AA1099" s="88"/>
      <c r="AB1099" s="88"/>
      <c r="AC1099" s="88"/>
      <c r="AD1099" s="88"/>
      <c r="AE1099" s="88"/>
      <c r="AF1099" s="88"/>
      <c r="AG1099" s="88"/>
      <c r="AH1099" s="88"/>
      <c r="AI1099" s="88"/>
      <c r="AJ1099" s="88"/>
      <c r="AK1099" s="88"/>
      <c r="AL1099" s="88"/>
      <c r="AM1099" s="88"/>
      <c r="AN1099" s="88"/>
      <c r="AO1099" s="88"/>
      <c r="AP1099" s="88"/>
      <c r="AQ1099" s="88"/>
      <c r="AR1099" s="88"/>
      <c r="AS1099" s="88"/>
      <c r="AT1099" s="88"/>
      <c r="AU1099" s="88"/>
      <c r="AV1099" s="88"/>
      <c r="AW1099" s="88"/>
      <c r="AX1099" s="88"/>
      <c r="AY1099" s="88"/>
      <c r="AZ1099" s="88"/>
      <c r="BA1099" s="88"/>
      <c r="BB1099" s="88"/>
      <c r="BC1099" s="88"/>
      <c r="BD1099" s="88"/>
      <c r="BE1099" s="88"/>
      <c r="BF1099" s="88"/>
      <c r="BG1099" s="88"/>
      <c r="BH1099" s="88"/>
      <c r="BI1099" s="88"/>
      <c r="BJ1099" s="88"/>
      <c r="BK1099" s="88"/>
      <c r="BL1099" s="88"/>
      <c r="BM1099" s="88">
        <v>28.6</v>
      </c>
      <c r="BN1099" s="88">
        <v>24.53</v>
      </c>
      <c r="BO1099" s="88">
        <v>24.37</v>
      </c>
      <c r="BP1099" s="88">
        <v>26.94</v>
      </c>
      <c r="BQ1099" s="88"/>
      <c r="BR1099" s="88">
        <v>24.45</v>
      </c>
      <c r="BS1099" s="88">
        <v>27.28</v>
      </c>
      <c r="BT1099" s="88">
        <v>22.19</v>
      </c>
      <c r="BU1099" s="88">
        <v>26.1</v>
      </c>
      <c r="BV1099" s="88">
        <v>23.69</v>
      </c>
      <c r="BW1099" s="88"/>
      <c r="BX1099" s="88"/>
      <c r="BY1099" s="88"/>
      <c r="BZ1099" s="88"/>
      <c r="CA1099" s="88"/>
    </row>
    <row r="1100" spans="2:79" s="10" customFormat="1" ht="15">
      <c r="B1100" s="87">
        <v>43416</v>
      </c>
      <c r="C1100" s="88"/>
      <c r="D1100" s="88"/>
      <c r="E1100" s="88"/>
      <c r="F1100" s="88"/>
      <c r="G1100" s="88"/>
      <c r="H1100" s="88"/>
      <c r="I1100" s="88">
        <v>27.72</v>
      </c>
      <c r="J1100" s="88">
        <v>28.25</v>
      </c>
      <c r="K1100" s="88">
        <v>27.05</v>
      </c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  <c r="AA1100" s="88"/>
      <c r="AB1100" s="88"/>
      <c r="AC1100" s="88"/>
      <c r="AD1100" s="88"/>
      <c r="AE1100" s="88"/>
      <c r="AF1100" s="88"/>
      <c r="AG1100" s="88"/>
      <c r="AH1100" s="88"/>
      <c r="AI1100" s="88"/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88"/>
      <c r="AV1100" s="88"/>
      <c r="AW1100" s="88"/>
      <c r="AX1100" s="88"/>
      <c r="AY1100" s="88"/>
      <c r="AZ1100" s="88"/>
      <c r="BA1100" s="88"/>
      <c r="BB1100" s="88"/>
      <c r="BC1100" s="88"/>
      <c r="BD1100" s="88"/>
      <c r="BE1100" s="88"/>
      <c r="BF1100" s="88"/>
      <c r="BG1100" s="88"/>
      <c r="BH1100" s="88"/>
      <c r="BI1100" s="88"/>
      <c r="BJ1100" s="88"/>
      <c r="BK1100" s="88"/>
      <c r="BL1100" s="88"/>
      <c r="BM1100" s="88">
        <v>28.35</v>
      </c>
      <c r="BN1100" s="88">
        <v>24.53</v>
      </c>
      <c r="BO1100" s="88">
        <v>24.37</v>
      </c>
      <c r="BP1100" s="88">
        <v>27.18</v>
      </c>
      <c r="BQ1100" s="88"/>
      <c r="BR1100" s="88">
        <v>24.45</v>
      </c>
      <c r="BS1100" s="88">
        <v>26.24</v>
      </c>
      <c r="BT1100" s="88">
        <v>22.37</v>
      </c>
      <c r="BU1100" s="88">
        <v>26.1</v>
      </c>
      <c r="BV1100" s="88">
        <v>23.88</v>
      </c>
      <c r="BW1100" s="88"/>
      <c r="BX1100" s="88"/>
      <c r="BY1100" s="88"/>
      <c r="BZ1100" s="88"/>
      <c r="CA1100" s="88"/>
    </row>
    <row r="1101" spans="2:79" s="10" customFormat="1" ht="15">
      <c r="B1101" s="87">
        <v>43413</v>
      </c>
      <c r="C1101" s="88"/>
      <c r="D1101" s="88"/>
      <c r="E1101" s="88"/>
      <c r="F1101" s="88"/>
      <c r="G1101" s="88"/>
      <c r="H1101" s="88"/>
      <c r="I1101" s="88">
        <v>26.7</v>
      </c>
      <c r="J1101" s="88">
        <v>27.1</v>
      </c>
      <c r="K1101" s="88">
        <v>26.99</v>
      </c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  <c r="AA1101" s="88"/>
      <c r="AB1101" s="88"/>
      <c r="AC1101" s="88"/>
      <c r="AD1101" s="88"/>
      <c r="AE1101" s="88"/>
      <c r="AF1101" s="88"/>
      <c r="AG1101" s="88"/>
      <c r="AH1101" s="88"/>
      <c r="AI1101" s="88"/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88"/>
      <c r="AV1101" s="88"/>
      <c r="AW1101" s="88"/>
      <c r="AX1101" s="88"/>
      <c r="AY1101" s="88"/>
      <c r="AZ1101" s="88"/>
      <c r="BA1101" s="88"/>
      <c r="BB1101" s="88"/>
      <c r="BC1101" s="88"/>
      <c r="BD1101" s="88"/>
      <c r="BE1101" s="88"/>
      <c r="BF1101" s="88"/>
      <c r="BG1101" s="88"/>
      <c r="BH1101" s="88"/>
      <c r="BI1101" s="88"/>
      <c r="BJ1101" s="88"/>
      <c r="BK1101" s="88"/>
      <c r="BL1101" s="88"/>
      <c r="BM1101" s="88">
        <v>26.85</v>
      </c>
      <c r="BN1101" s="88">
        <v>23.63</v>
      </c>
      <c r="BO1101" s="88">
        <v>23.47</v>
      </c>
      <c r="BP1101" s="88">
        <v>26.27</v>
      </c>
      <c r="BQ1101" s="88"/>
      <c r="BR1101" s="88">
        <v>23.55</v>
      </c>
      <c r="BS1101" s="88">
        <v>26.18</v>
      </c>
      <c r="BT1101" s="88">
        <v>21.83</v>
      </c>
      <c r="BU1101" s="88">
        <v>25.05</v>
      </c>
      <c r="BV1101" s="88">
        <v>23.22</v>
      </c>
      <c r="BW1101" s="88"/>
      <c r="BX1101" s="88"/>
      <c r="BY1101" s="88"/>
      <c r="BZ1101" s="88"/>
      <c r="CA1101" s="88"/>
    </row>
    <row r="1102" spans="2:79" s="10" customFormat="1" ht="15">
      <c r="B1102" s="87">
        <v>43412</v>
      </c>
      <c r="C1102" s="88"/>
      <c r="D1102" s="88"/>
      <c r="E1102" s="88"/>
      <c r="F1102" s="88"/>
      <c r="G1102" s="88"/>
      <c r="H1102" s="88"/>
      <c r="I1102" s="88">
        <v>27.08</v>
      </c>
      <c r="J1102" s="88">
        <v>27.2</v>
      </c>
      <c r="K1102" s="88">
        <v>27.17</v>
      </c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  <c r="AA1102" s="88"/>
      <c r="AB1102" s="88"/>
      <c r="AC1102" s="88"/>
      <c r="AD1102" s="88"/>
      <c r="AE1102" s="88"/>
      <c r="AF1102" s="88"/>
      <c r="AG1102" s="88"/>
      <c r="AH1102" s="88"/>
      <c r="AI1102" s="88"/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88"/>
      <c r="AV1102" s="88"/>
      <c r="AW1102" s="88"/>
      <c r="AX1102" s="88"/>
      <c r="AY1102" s="88"/>
      <c r="AZ1102" s="88"/>
      <c r="BA1102" s="88"/>
      <c r="BB1102" s="88"/>
      <c r="BC1102" s="88"/>
      <c r="BD1102" s="88"/>
      <c r="BE1102" s="88"/>
      <c r="BF1102" s="88"/>
      <c r="BG1102" s="88"/>
      <c r="BH1102" s="88"/>
      <c r="BI1102" s="88"/>
      <c r="BJ1102" s="88"/>
      <c r="BK1102" s="88"/>
      <c r="BL1102" s="88"/>
      <c r="BM1102" s="88">
        <v>27.15</v>
      </c>
      <c r="BN1102" s="88">
        <v>23.93</v>
      </c>
      <c r="BO1102" s="88">
        <v>23.77</v>
      </c>
      <c r="BP1102" s="88">
        <v>26.18</v>
      </c>
      <c r="BQ1102" s="88"/>
      <c r="BR1102" s="88">
        <v>23.85</v>
      </c>
      <c r="BS1102" s="88">
        <v>26.19</v>
      </c>
      <c r="BT1102" s="88">
        <v>22</v>
      </c>
      <c r="BU1102" s="88">
        <v>25.25</v>
      </c>
      <c r="BV1102" s="88">
        <v>23.29</v>
      </c>
      <c r="BW1102" s="88"/>
      <c r="BX1102" s="88"/>
      <c r="BY1102" s="88"/>
      <c r="BZ1102" s="88"/>
      <c r="CA1102" s="88"/>
    </row>
    <row r="1103" spans="2:79" s="10" customFormat="1" ht="15">
      <c r="B1103" s="87">
        <v>43411</v>
      </c>
      <c r="C1103" s="88"/>
      <c r="D1103" s="88"/>
      <c r="E1103" s="88"/>
      <c r="F1103" s="88"/>
      <c r="G1103" s="88"/>
      <c r="H1103" s="88"/>
      <c r="I1103" s="88">
        <v>26.77</v>
      </c>
      <c r="J1103" s="88">
        <v>26.95</v>
      </c>
      <c r="K1103" s="88">
        <v>27.02</v>
      </c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  <c r="AA1103" s="88"/>
      <c r="AB1103" s="88"/>
      <c r="AC1103" s="88"/>
      <c r="AD1103" s="88"/>
      <c r="AE1103" s="88"/>
      <c r="AF1103" s="88"/>
      <c r="AG1103" s="88"/>
      <c r="AH1103" s="88"/>
      <c r="AI1103" s="88"/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88"/>
      <c r="AV1103" s="88"/>
      <c r="AW1103" s="88"/>
      <c r="AX1103" s="88"/>
      <c r="AY1103" s="88"/>
      <c r="AZ1103" s="88"/>
      <c r="BA1103" s="88"/>
      <c r="BB1103" s="88"/>
      <c r="BC1103" s="88"/>
      <c r="BD1103" s="88"/>
      <c r="BE1103" s="88"/>
      <c r="BF1103" s="88"/>
      <c r="BG1103" s="88"/>
      <c r="BH1103" s="88"/>
      <c r="BI1103" s="88"/>
      <c r="BJ1103" s="88"/>
      <c r="BK1103" s="88"/>
      <c r="BL1103" s="88"/>
      <c r="BM1103" s="88">
        <v>26.85</v>
      </c>
      <c r="BN1103" s="88">
        <v>23.99</v>
      </c>
      <c r="BO1103" s="88">
        <v>23.47</v>
      </c>
      <c r="BP1103" s="88">
        <v>26.31</v>
      </c>
      <c r="BQ1103" s="88"/>
      <c r="BR1103" s="88">
        <v>23.73</v>
      </c>
      <c r="BS1103" s="88">
        <v>26.27</v>
      </c>
      <c r="BT1103" s="88">
        <v>21.89</v>
      </c>
      <c r="BU1103" s="88">
        <v>25.15</v>
      </c>
      <c r="BV1103" s="88">
        <v>23.2</v>
      </c>
      <c r="BW1103" s="88"/>
      <c r="BX1103" s="88"/>
      <c r="BY1103" s="88"/>
      <c r="BZ1103" s="88"/>
      <c r="CA1103" s="88"/>
    </row>
    <row r="1104" spans="2:79" s="10" customFormat="1" ht="15">
      <c r="B1104" s="87">
        <v>43410</v>
      </c>
      <c r="C1104" s="88"/>
      <c r="D1104" s="88"/>
      <c r="E1104" s="88"/>
      <c r="F1104" s="88"/>
      <c r="G1104" s="88"/>
      <c r="H1104" s="88"/>
      <c r="I1104" s="88">
        <v>26.17</v>
      </c>
      <c r="J1104" s="88">
        <v>26.3</v>
      </c>
      <c r="K1104" s="88">
        <v>26.4</v>
      </c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  <c r="AA1104" s="88"/>
      <c r="AB1104" s="88"/>
      <c r="AC1104" s="88"/>
      <c r="AD1104" s="88"/>
      <c r="AE1104" s="88"/>
      <c r="AF1104" s="88"/>
      <c r="AG1104" s="88"/>
      <c r="AH1104" s="88"/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  <c r="AV1104" s="88"/>
      <c r="AW1104" s="88"/>
      <c r="AX1104" s="88"/>
      <c r="AY1104" s="88"/>
      <c r="AZ1104" s="88"/>
      <c r="BA1104" s="88"/>
      <c r="BB1104" s="88"/>
      <c r="BC1104" s="88"/>
      <c r="BD1104" s="88"/>
      <c r="BE1104" s="88"/>
      <c r="BF1104" s="88"/>
      <c r="BG1104" s="88"/>
      <c r="BH1104" s="88"/>
      <c r="BI1104" s="88"/>
      <c r="BJ1104" s="88"/>
      <c r="BK1104" s="88"/>
      <c r="BL1104" s="88"/>
      <c r="BM1104" s="88">
        <v>26.15</v>
      </c>
      <c r="BN1104" s="88">
        <v>23.64</v>
      </c>
      <c r="BO1104" s="88">
        <v>22.86</v>
      </c>
      <c r="BP1104" s="88">
        <v>25.97</v>
      </c>
      <c r="BQ1104" s="88"/>
      <c r="BR1104" s="88">
        <v>23.25</v>
      </c>
      <c r="BS1104" s="88">
        <v>25.65</v>
      </c>
      <c r="BT1104" s="88">
        <v>21.68</v>
      </c>
      <c r="BU1104" s="88">
        <v>24.65</v>
      </c>
      <c r="BV1104" s="88">
        <v>22.99</v>
      </c>
      <c r="BW1104" s="88"/>
      <c r="BX1104" s="88"/>
      <c r="BY1104" s="88"/>
      <c r="BZ1104" s="88"/>
      <c r="CA1104" s="88"/>
    </row>
    <row r="1105" spans="2:79" s="10" customFormat="1" ht="15">
      <c r="B1105" s="87">
        <v>43409</v>
      </c>
      <c r="C1105" s="88"/>
      <c r="D1105" s="88"/>
      <c r="E1105" s="88"/>
      <c r="F1105" s="88"/>
      <c r="G1105" s="88"/>
      <c r="H1105" s="88"/>
      <c r="I1105" s="88">
        <v>26.32</v>
      </c>
      <c r="J1105" s="88">
        <v>26.4</v>
      </c>
      <c r="K1105" s="88">
        <v>26.69</v>
      </c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  <c r="AA1105" s="88"/>
      <c r="AB1105" s="88"/>
      <c r="AC1105" s="88"/>
      <c r="AD1105" s="88"/>
      <c r="AE1105" s="88"/>
      <c r="AF1105" s="88"/>
      <c r="AG1105" s="88"/>
      <c r="AH1105" s="88"/>
      <c r="AI1105" s="88"/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88"/>
      <c r="AV1105" s="88"/>
      <c r="AW1105" s="88"/>
      <c r="AX1105" s="88"/>
      <c r="AY1105" s="88"/>
      <c r="AZ1105" s="88"/>
      <c r="BA1105" s="88"/>
      <c r="BB1105" s="88"/>
      <c r="BC1105" s="88"/>
      <c r="BD1105" s="88"/>
      <c r="BE1105" s="88"/>
      <c r="BF1105" s="88"/>
      <c r="BG1105" s="88"/>
      <c r="BH1105" s="88"/>
      <c r="BI1105" s="88"/>
      <c r="BJ1105" s="88"/>
      <c r="BK1105" s="88"/>
      <c r="BL1105" s="88"/>
      <c r="BM1105" s="88">
        <v>26.35</v>
      </c>
      <c r="BN1105" s="88">
        <v>26.34</v>
      </c>
      <c r="BO1105" s="88">
        <v>23.06</v>
      </c>
      <c r="BP1105" s="88">
        <v>25.97</v>
      </c>
      <c r="BQ1105" s="88"/>
      <c r="BR1105" s="88">
        <v>23.35</v>
      </c>
      <c r="BS1105" s="88">
        <v>25.75</v>
      </c>
      <c r="BT1105" s="88">
        <v>21.62</v>
      </c>
      <c r="BU1105" s="88">
        <v>24.75</v>
      </c>
      <c r="BV1105" s="88">
        <v>22.92</v>
      </c>
      <c r="BW1105" s="88"/>
      <c r="BX1105" s="88"/>
      <c r="BY1105" s="88"/>
      <c r="BZ1105" s="88"/>
      <c r="CA1105" s="88"/>
    </row>
    <row r="1106" spans="2:79" s="10" customFormat="1" ht="15">
      <c r="B1106" s="87">
        <v>43406</v>
      </c>
      <c r="C1106" s="88"/>
      <c r="D1106" s="88"/>
      <c r="E1106" s="88"/>
      <c r="F1106" s="88"/>
      <c r="G1106" s="88"/>
      <c r="H1106" s="88"/>
      <c r="I1106" s="88">
        <v>26.3</v>
      </c>
      <c r="J1106" s="88">
        <v>26.5</v>
      </c>
      <c r="K1106" s="88">
        <v>26.42</v>
      </c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  <c r="AA1106" s="88"/>
      <c r="AB1106" s="88"/>
      <c r="AC1106" s="88"/>
      <c r="AD1106" s="88"/>
      <c r="AE1106" s="88"/>
      <c r="AF1106" s="88"/>
      <c r="AG1106" s="88"/>
      <c r="AH1106" s="88"/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  <c r="AV1106" s="88"/>
      <c r="AW1106" s="88"/>
      <c r="AX1106" s="88"/>
      <c r="AY1106" s="88"/>
      <c r="AZ1106" s="88"/>
      <c r="BA1106" s="88"/>
      <c r="BB1106" s="88"/>
      <c r="BC1106" s="88"/>
      <c r="BD1106" s="88"/>
      <c r="BE1106" s="88"/>
      <c r="BF1106" s="88"/>
      <c r="BG1106" s="88"/>
      <c r="BH1106" s="88"/>
      <c r="BI1106" s="88"/>
      <c r="BJ1106" s="88"/>
      <c r="BK1106" s="88"/>
      <c r="BL1106" s="88"/>
      <c r="BM1106" s="88">
        <v>26.45</v>
      </c>
      <c r="BN1106" s="88">
        <v>23.83</v>
      </c>
      <c r="BO1106" s="88">
        <v>22.98</v>
      </c>
      <c r="BP1106" s="88">
        <v>25.97</v>
      </c>
      <c r="BQ1106" s="88"/>
      <c r="BR1106" s="88">
        <v>23.4</v>
      </c>
      <c r="BS1106" s="88">
        <v>25.8</v>
      </c>
      <c r="BT1106" s="88">
        <v>22.09</v>
      </c>
      <c r="BU1106" s="88">
        <v>24.8</v>
      </c>
      <c r="BV1106" s="88">
        <v>23.42</v>
      </c>
      <c r="BW1106" s="88"/>
      <c r="BX1106" s="88"/>
      <c r="BY1106" s="88"/>
      <c r="BZ1106" s="88"/>
      <c r="CA1106" s="88"/>
    </row>
    <row r="1107" spans="2:79" s="10" customFormat="1" ht="15">
      <c r="B1107" s="87">
        <v>43405</v>
      </c>
      <c r="C1107" s="88"/>
      <c r="D1107" s="88"/>
      <c r="E1107" s="88"/>
      <c r="F1107" s="88"/>
      <c r="G1107" s="88"/>
      <c r="H1107" s="88"/>
      <c r="I1107" s="88">
        <v>25.92</v>
      </c>
      <c r="J1107" s="88">
        <v>26.54</v>
      </c>
      <c r="K1107" s="88">
        <v>26.5</v>
      </c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  <c r="AA1107" s="88"/>
      <c r="AB1107" s="88"/>
      <c r="AC1107" s="88"/>
      <c r="AD1107" s="88"/>
      <c r="AE1107" s="88"/>
      <c r="AF1107" s="88"/>
      <c r="AG1107" s="88"/>
      <c r="AH1107" s="88"/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  <c r="AV1107" s="88"/>
      <c r="AW1107" s="88"/>
      <c r="AX1107" s="88"/>
      <c r="AY1107" s="88"/>
      <c r="AZ1107" s="88"/>
      <c r="BA1107" s="88"/>
      <c r="BB1107" s="88"/>
      <c r="BC1107" s="88"/>
      <c r="BD1107" s="88"/>
      <c r="BE1107" s="88"/>
      <c r="BF1107" s="88"/>
      <c r="BG1107" s="88"/>
      <c r="BH1107" s="88"/>
      <c r="BI1107" s="88"/>
      <c r="BJ1107" s="88"/>
      <c r="BK1107" s="88"/>
      <c r="BL1107" s="88"/>
      <c r="BM1107" s="88">
        <v>26.27</v>
      </c>
      <c r="BN1107" s="88">
        <v>23.56</v>
      </c>
      <c r="BO1107" s="88">
        <v>22.71</v>
      </c>
      <c r="BP1107" s="88">
        <v>25.3</v>
      </c>
      <c r="BQ1107" s="88"/>
      <c r="BR1107" s="88">
        <v>23.13</v>
      </c>
      <c r="BS1107" s="88">
        <v>25.29</v>
      </c>
      <c r="BT1107" s="88">
        <v>21.84</v>
      </c>
      <c r="BU1107" s="88">
        <v>24.45</v>
      </c>
      <c r="BV1107" s="88">
        <v>23.09</v>
      </c>
      <c r="BW1107" s="88"/>
      <c r="BX1107" s="88"/>
      <c r="BY1107" s="88"/>
      <c r="BZ1107" s="88"/>
      <c r="CA1107" s="88"/>
    </row>
    <row r="1108" spans="2:79" s="10" customFormat="1" ht="15">
      <c r="B1108" s="87">
        <v>43404</v>
      </c>
      <c r="C1108" s="88"/>
      <c r="D1108" s="88"/>
      <c r="E1108" s="88"/>
      <c r="F1108" s="88"/>
      <c r="G1108" s="88"/>
      <c r="H1108" s="88">
        <v>26.03</v>
      </c>
      <c r="I1108" s="88">
        <v>26.75</v>
      </c>
      <c r="J1108" s="88">
        <v>27.14</v>
      </c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  <c r="AA1108" s="88"/>
      <c r="AB1108" s="88"/>
      <c r="AC1108" s="88"/>
      <c r="AD1108" s="88"/>
      <c r="AE1108" s="88"/>
      <c r="AF1108" s="88"/>
      <c r="AG1108" s="88"/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  <c r="BC1108" s="88"/>
      <c r="BD1108" s="88"/>
      <c r="BE1108" s="88"/>
      <c r="BF1108" s="88"/>
      <c r="BG1108" s="88"/>
      <c r="BH1108" s="88"/>
      <c r="BI1108" s="88"/>
      <c r="BJ1108" s="88"/>
      <c r="BK1108" s="88"/>
      <c r="BL1108" s="88"/>
      <c r="BM1108" s="88">
        <v>26.95</v>
      </c>
      <c r="BN1108" s="88">
        <v>24.23</v>
      </c>
      <c r="BO1108" s="88">
        <v>23.38</v>
      </c>
      <c r="BP1108" s="88">
        <v>26.07</v>
      </c>
      <c r="BQ1108" s="88"/>
      <c r="BR1108" s="88">
        <v>23.8</v>
      </c>
      <c r="BS1108" s="88">
        <v>26.02</v>
      </c>
      <c r="BT1108" s="88">
        <v>22.06</v>
      </c>
      <c r="BU1108" s="88">
        <v>25.15</v>
      </c>
      <c r="BV1108" s="88">
        <v>23.31</v>
      </c>
      <c r="BW1108" s="88"/>
      <c r="BX1108" s="88"/>
      <c r="BY1108" s="88"/>
      <c r="BZ1108" s="88"/>
      <c r="CA1108" s="88"/>
    </row>
    <row r="1109" spans="2:79" s="10" customFormat="1" ht="15">
      <c r="B1109" s="87">
        <v>43403</v>
      </c>
      <c r="C1109" s="88"/>
      <c r="D1109" s="88"/>
      <c r="E1109" s="88"/>
      <c r="F1109" s="88"/>
      <c r="G1109" s="88"/>
      <c r="H1109" s="88">
        <v>25.87</v>
      </c>
      <c r="I1109" s="88">
        <v>26.8</v>
      </c>
      <c r="J1109" s="88">
        <v>27.05</v>
      </c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  <c r="AA1109" s="88"/>
      <c r="AB1109" s="88"/>
      <c r="AC1109" s="88"/>
      <c r="AD1109" s="88"/>
      <c r="AE1109" s="88"/>
      <c r="AF1109" s="88"/>
      <c r="AG1109" s="88"/>
      <c r="AH1109" s="88"/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8"/>
      <c r="AV1109" s="88"/>
      <c r="AW1109" s="88"/>
      <c r="AX1109" s="88"/>
      <c r="AY1109" s="88"/>
      <c r="AZ1109" s="88"/>
      <c r="BA1109" s="88"/>
      <c r="BB1109" s="88"/>
      <c r="BC1109" s="88"/>
      <c r="BD1109" s="88"/>
      <c r="BE1109" s="88"/>
      <c r="BF1109" s="88"/>
      <c r="BG1109" s="88"/>
      <c r="BH1109" s="88"/>
      <c r="BI1109" s="88"/>
      <c r="BJ1109" s="88"/>
      <c r="BK1109" s="88"/>
      <c r="BL1109" s="88"/>
      <c r="BM1109" s="88">
        <v>26.85</v>
      </c>
      <c r="BN1109" s="88">
        <v>24.28</v>
      </c>
      <c r="BO1109" s="88">
        <v>23.62</v>
      </c>
      <c r="BP1109" s="88">
        <v>26.67</v>
      </c>
      <c r="BQ1109" s="88"/>
      <c r="BR1109" s="88">
        <v>23.95</v>
      </c>
      <c r="BS1109" s="88">
        <v>26.42</v>
      </c>
      <c r="BT1109" s="88">
        <v>22.33</v>
      </c>
      <c r="BU1109" s="88">
        <v>25.35</v>
      </c>
      <c r="BV1109" s="88">
        <v>23.63</v>
      </c>
      <c r="BW1109" s="88"/>
      <c r="BX1109" s="88"/>
      <c r="BY1109" s="88"/>
      <c r="BZ1109" s="88"/>
      <c r="CA1109" s="88"/>
    </row>
    <row r="1110" spans="2:79" s="10" customFormat="1" ht="15">
      <c r="B1110" s="87">
        <v>43402</v>
      </c>
      <c r="C1110" s="88"/>
      <c r="D1110" s="88"/>
      <c r="E1110" s="88"/>
      <c r="F1110" s="88"/>
      <c r="G1110" s="88"/>
      <c r="H1110" s="88">
        <v>26.1</v>
      </c>
      <c r="I1110" s="88">
        <v>27.1</v>
      </c>
      <c r="J1110" s="88">
        <v>27.78</v>
      </c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  <c r="AA1110" s="88"/>
      <c r="AB1110" s="88"/>
      <c r="AC1110" s="88"/>
      <c r="AD1110" s="88"/>
      <c r="AE1110" s="88"/>
      <c r="AF1110" s="88"/>
      <c r="AG1110" s="88"/>
      <c r="AH1110" s="88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  <c r="AV1110" s="88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  <c r="BH1110" s="88"/>
      <c r="BI1110" s="88"/>
      <c r="BJ1110" s="88"/>
      <c r="BK1110" s="88"/>
      <c r="BL1110" s="88"/>
      <c r="BM1110" s="88">
        <v>27.4</v>
      </c>
      <c r="BN1110" s="88">
        <v>24.18</v>
      </c>
      <c r="BO1110" s="88">
        <v>24.22</v>
      </c>
      <c r="BP1110" s="88">
        <v>27.02</v>
      </c>
      <c r="BQ1110" s="88"/>
      <c r="BR1110" s="88">
        <v>24.2</v>
      </c>
      <c r="BS1110" s="88">
        <v>26.85</v>
      </c>
      <c r="BT1110" s="88">
        <v>22.56</v>
      </c>
      <c r="BU1110" s="88">
        <v>25.7</v>
      </c>
      <c r="BV1110" s="88">
        <v>23.96</v>
      </c>
      <c r="BW1110" s="88"/>
      <c r="BX1110" s="88"/>
      <c r="BY1110" s="88"/>
      <c r="BZ1110" s="88"/>
      <c r="CA1110" s="88"/>
    </row>
    <row r="1111" spans="2:79" s="10" customFormat="1" ht="15">
      <c r="B1111" s="87">
        <v>43399</v>
      </c>
      <c r="C1111" s="88"/>
      <c r="D1111" s="88"/>
      <c r="E1111" s="88"/>
      <c r="F1111" s="88"/>
      <c r="G1111" s="88"/>
      <c r="H1111" s="88">
        <v>26.19</v>
      </c>
      <c r="I1111" s="88">
        <v>27.04</v>
      </c>
      <c r="J1111" s="88">
        <v>27.25</v>
      </c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  <c r="AA1111" s="88"/>
      <c r="AB1111" s="88"/>
      <c r="AC1111" s="88"/>
      <c r="AD1111" s="88"/>
      <c r="AE1111" s="88"/>
      <c r="AF1111" s="88"/>
      <c r="AG1111" s="88"/>
      <c r="AH1111" s="88"/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8"/>
      <c r="AV1111" s="88"/>
      <c r="AW1111" s="88"/>
      <c r="AX1111" s="88"/>
      <c r="AY1111" s="88"/>
      <c r="AZ1111" s="88"/>
      <c r="BA1111" s="88"/>
      <c r="BB1111" s="88"/>
      <c r="BC1111" s="88"/>
      <c r="BD1111" s="88"/>
      <c r="BE1111" s="88"/>
      <c r="BF1111" s="88"/>
      <c r="BG1111" s="88"/>
      <c r="BH1111" s="88"/>
      <c r="BI1111" s="88"/>
      <c r="BJ1111" s="88"/>
      <c r="BK1111" s="88"/>
      <c r="BL1111" s="88"/>
      <c r="BM1111" s="88">
        <v>27.17</v>
      </c>
      <c r="BN1111" s="88">
        <v>24.35</v>
      </c>
      <c r="BO1111" s="88">
        <v>23.61</v>
      </c>
      <c r="BP1111" s="88">
        <v>26.89</v>
      </c>
      <c r="BQ1111" s="88"/>
      <c r="BR1111" s="88">
        <v>23.98</v>
      </c>
      <c r="BS1111" s="88">
        <v>26.43</v>
      </c>
      <c r="BT1111" s="88">
        <v>22.28</v>
      </c>
      <c r="BU1111" s="88">
        <v>25.5</v>
      </c>
      <c r="BV1111" s="88">
        <v>23.69</v>
      </c>
      <c r="BW1111" s="88"/>
      <c r="BX1111" s="88"/>
      <c r="BY1111" s="88"/>
      <c r="BZ1111" s="88"/>
      <c r="CA1111" s="88"/>
    </row>
    <row r="1112" spans="2:79" s="10" customFormat="1" ht="15">
      <c r="B1112" s="87">
        <v>43398</v>
      </c>
      <c r="C1112" s="88"/>
      <c r="D1112" s="88"/>
      <c r="E1112" s="88"/>
      <c r="F1112" s="88"/>
      <c r="G1112" s="88"/>
      <c r="H1112" s="88">
        <v>26.48</v>
      </c>
      <c r="I1112" s="88">
        <v>27.45</v>
      </c>
      <c r="J1112" s="88">
        <v>28.2</v>
      </c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  <c r="AA1112" s="88"/>
      <c r="AB1112" s="88"/>
      <c r="AC1112" s="88"/>
      <c r="AD1112" s="88"/>
      <c r="AE1112" s="88"/>
      <c r="AF1112" s="88"/>
      <c r="AG1112" s="88"/>
      <c r="AH1112" s="88"/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  <c r="AV1112" s="88"/>
      <c r="AW1112" s="88"/>
      <c r="AX1112" s="88"/>
      <c r="AY1112" s="88"/>
      <c r="AZ1112" s="88"/>
      <c r="BA1112" s="88"/>
      <c r="BB1112" s="88"/>
      <c r="BC1112" s="88"/>
      <c r="BD1112" s="88"/>
      <c r="BE1112" s="88"/>
      <c r="BF1112" s="88"/>
      <c r="BG1112" s="88"/>
      <c r="BH1112" s="88"/>
      <c r="BI1112" s="88"/>
      <c r="BJ1112" s="88"/>
      <c r="BK1112" s="88"/>
      <c r="BL1112" s="88"/>
      <c r="BM1112" s="88">
        <v>28.05</v>
      </c>
      <c r="BN1112" s="88">
        <v>25.07</v>
      </c>
      <c r="BO1112" s="88">
        <v>24.33</v>
      </c>
      <c r="BP1112" s="88">
        <v>27.57</v>
      </c>
      <c r="BQ1112" s="88"/>
      <c r="BR1112" s="88">
        <v>24.7</v>
      </c>
      <c r="BS1112" s="88">
        <v>26.87</v>
      </c>
      <c r="BT1112" s="88">
        <v>22.85</v>
      </c>
      <c r="BU1112" s="88">
        <v>26.25</v>
      </c>
      <c r="BV1112" s="88">
        <v>24.28</v>
      </c>
      <c r="BW1112" s="88"/>
      <c r="BX1112" s="88"/>
      <c r="BY1112" s="88"/>
      <c r="BZ1112" s="88"/>
      <c r="CA1112" s="88"/>
    </row>
    <row r="1113" spans="2:79" s="10" customFormat="1" ht="15">
      <c r="B1113" s="87">
        <v>43397</v>
      </c>
      <c r="C1113" s="88"/>
      <c r="D1113" s="88"/>
      <c r="E1113" s="88"/>
      <c r="F1113" s="88"/>
      <c r="G1113" s="88"/>
      <c r="H1113" s="88">
        <v>27.01</v>
      </c>
      <c r="I1113" s="88">
        <v>27.7</v>
      </c>
      <c r="J1113" s="88">
        <v>28.93</v>
      </c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  <c r="AA1113" s="88"/>
      <c r="AB1113" s="88"/>
      <c r="AC1113" s="88"/>
      <c r="AD1113" s="88"/>
      <c r="AE1113" s="88"/>
      <c r="AF1113" s="88"/>
      <c r="AG1113" s="88"/>
      <c r="AH1113" s="88"/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  <c r="AV1113" s="88"/>
      <c r="AW1113" s="88"/>
      <c r="AX1113" s="88"/>
      <c r="AY1113" s="88"/>
      <c r="AZ1113" s="88"/>
      <c r="BA1113" s="88"/>
      <c r="BB1113" s="88"/>
      <c r="BC1113" s="88"/>
      <c r="BD1113" s="88"/>
      <c r="BE1113" s="88"/>
      <c r="BF1113" s="88"/>
      <c r="BG1113" s="88"/>
      <c r="BH1113" s="88"/>
      <c r="BI1113" s="88"/>
      <c r="BJ1113" s="88"/>
      <c r="BK1113" s="88"/>
      <c r="BL1113" s="88"/>
      <c r="BM1113" s="88">
        <v>28.6</v>
      </c>
      <c r="BN1113" s="88">
        <v>25.17</v>
      </c>
      <c r="BO1113" s="88">
        <v>24.63</v>
      </c>
      <c r="BP1113" s="88">
        <v>27.43</v>
      </c>
      <c r="BQ1113" s="88"/>
      <c r="BR1113" s="88">
        <v>24.9</v>
      </c>
      <c r="BS1113" s="88">
        <v>26.86</v>
      </c>
      <c r="BT1113" s="88">
        <v>22.63</v>
      </c>
      <c r="BU1113" s="88">
        <v>26.45</v>
      </c>
      <c r="BV1113" s="88">
        <v>24.04</v>
      </c>
      <c r="BW1113" s="88"/>
      <c r="BX1113" s="88"/>
      <c r="BY1113" s="88"/>
      <c r="BZ1113" s="88"/>
      <c r="CA1113" s="88"/>
    </row>
    <row r="1114" spans="2:79" s="10" customFormat="1" ht="15">
      <c r="B1114" s="87">
        <v>43396</v>
      </c>
      <c r="C1114" s="88"/>
      <c r="D1114" s="88"/>
      <c r="E1114" s="88"/>
      <c r="F1114" s="88"/>
      <c r="G1114" s="88"/>
      <c r="H1114" s="88">
        <v>27.27</v>
      </c>
      <c r="I1114" s="88">
        <v>28.2</v>
      </c>
      <c r="J1114" s="88">
        <v>29.06</v>
      </c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  <c r="AA1114" s="88"/>
      <c r="AB1114" s="88"/>
      <c r="AC1114" s="88"/>
      <c r="AD1114" s="88"/>
      <c r="AE1114" s="88"/>
      <c r="AF1114" s="88"/>
      <c r="AG1114" s="88"/>
      <c r="AH1114" s="88"/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>
        <v>28.65</v>
      </c>
      <c r="BN1114" s="88">
        <v>25.32</v>
      </c>
      <c r="BO1114" s="88">
        <v>24.68</v>
      </c>
      <c r="BP1114" s="88">
        <v>27.18</v>
      </c>
      <c r="BQ1114" s="88"/>
      <c r="BR1114" s="88">
        <v>25</v>
      </c>
      <c r="BS1114" s="88">
        <v>27.08</v>
      </c>
      <c r="BT1114" s="88">
        <v>22.7</v>
      </c>
      <c r="BU1114" s="88">
        <v>26.45</v>
      </c>
      <c r="BV1114" s="88">
        <v>24.02</v>
      </c>
      <c r="BW1114" s="88"/>
      <c r="BX1114" s="88"/>
      <c r="BY1114" s="88"/>
      <c r="BZ1114" s="88"/>
      <c r="CA1114" s="88"/>
    </row>
    <row r="1115" spans="2:79" s="10" customFormat="1" ht="15">
      <c r="B1115" s="87">
        <v>43395</v>
      </c>
      <c r="C1115" s="88"/>
      <c r="D1115" s="88"/>
      <c r="E1115" s="88"/>
      <c r="F1115" s="88"/>
      <c r="G1115" s="88"/>
      <c r="H1115" s="88">
        <v>27.79</v>
      </c>
      <c r="I1115" s="88">
        <v>28.55</v>
      </c>
      <c r="J1115" s="88">
        <v>29.55</v>
      </c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  <c r="AA1115" s="88"/>
      <c r="AB1115" s="88"/>
      <c r="AC1115" s="88"/>
      <c r="AD1115" s="88"/>
      <c r="AE1115" s="88"/>
      <c r="AF1115" s="88"/>
      <c r="AG1115" s="88"/>
      <c r="AH1115" s="88"/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  <c r="AV1115" s="88"/>
      <c r="AW1115" s="88"/>
      <c r="AX1115" s="88"/>
      <c r="AY1115" s="88"/>
      <c r="AZ1115" s="88"/>
      <c r="BA1115" s="88"/>
      <c r="BB1115" s="88"/>
      <c r="BC1115" s="88"/>
      <c r="BD1115" s="88"/>
      <c r="BE1115" s="88"/>
      <c r="BF1115" s="88"/>
      <c r="BG1115" s="88"/>
      <c r="BH1115" s="88"/>
      <c r="BI1115" s="88"/>
      <c r="BJ1115" s="88"/>
      <c r="BK1115" s="88"/>
      <c r="BL1115" s="88"/>
      <c r="BM1115" s="88">
        <v>29.25</v>
      </c>
      <c r="BN1115" s="88">
        <v>25.48</v>
      </c>
      <c r="BO1115" s="88">
        <v>25.22</v>
      </c>
      <c r="BP1115" s="88">
        <v>27.49</v>
      </c>
      <c r="BQ1115" s="88"/>
      <c r="BR1115" s="88">
        <v>25.35</v>
      </c>
      <c r="BS1115" s="88">
        <v>26.99</v>
      </c>
      <c r="BT1115" s="88">
        <v>22.9</v>
      </c>
      <c r="BU1115" s="88">
        <v>26.85</v>
      </c>
      <c r="BV1115" s="88">
        <v>24.26</v>
      </c>
      <c r="BW1115" s="88"/>
      <c r="BX1115" s="88"/>
      <c r="BY1115" s="88"/>
      <c r="BZ1115" s="88"/>
      <c r="CA1115" s="88"/>
    </row>
    <row r="1116" spans="2:79" s="10" customFormat="1" ht="15">
      <c r="B1116" s="87">
        <v>43392</v>
      </c>
      <c r="C1116" s="88"/>
      <c r="D1116" s="88"/>
      <c r="E1116" s="88"/>
      <c r="F1116" s="88"/>
      <c r="G1116" s="88"/>
      <c r="H1116" s="88">
        <v>28.08</v>
      </c>
      <c r="I1116" s="88">
        <v>28.85</v>
      </c>
      <c r="J1116" s="88">
        <v>29.98</v>
      </c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  <c r="AA1116" s="88"/>
      <c r="AB1116" s="88"/>
      <c r="AC1116" s="88"/>
      <c r="AD1116" s="88"/>
      <c r="AE1116" s="88"/>
      <c r="AF1116" s="88"/>
      <c r="AG1116" s="88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  <c r="BC1116" s="88"/>
      <c r="BD1116" s="88"/>
      <c r="BE1116" s="88"/>
      <c r="BF1116" s="88"/>
      <c r="BG1116" s="88"/>
      <c r="BH1116" s="88"/>
      <c r="BI1116" s="88"/>
      <c r="BJ1116" s="88"/>
      <c r="BK1116" s="88"/>
      <c r="BL1116" s="88"/>
      <c r="BM1116" s="88">
        <v>29.65</v>
      </c>
      <c r="BN1116" s="88">
        <v>25.68</v>
      </c>
      <c r="BO1116" s="88">
        <v>25.52</v>
      </c>
      <c r="BP1116" s="88">
        <v>27.79</v>
      </c>
      <c r="BQ1116" s="88"/>
      <c r="BR1116" s="88">
        <v>25.6</v>
      </c>
      <c r="BS1116" s="88">
        <v>27.28</v>
      </c>
      <c r="BT1116" s="88">
        <v>23</v>
      </c>
      <c r="BU1116" s="88">
        <v>27.15</v>
      </c>
      <c r="BV1116" s="88">
        <v>24.4</v>
      </c>
      <c r="BW1116" s="88"/>
      <c r="BX1116" s="88"/>
      <c r="BY1116" s="88"/>
      <c r="BZ1116" s="88"/>
      <c r="CA1116" s="88"/>
    </row>
    <row r="1117" spans="2:79" s="10" customFormat="1" ht="15">
      <c r="B1117" s="87">
        <v>43391</v>
      </c>
      <c r="C1117" s="88"/>
      <c r="D1117" s="88"/>
      <c r="E1117" s="88"/>
      <c r="F1117" s="88"/>
      <c r="G1117" s="88"/>
      <c r="H1117" s="88">
        <v>27.88</v>
      </c>
      <c r="I1117" s="88">
        <v>28.66</v>
      </c>
      <c r="J1117" s="88">
        <v>29.43</v>
      </c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  <c r="AA1117" s="88"/>
      <c r="AB1117" s="88"/>
      <c r="AC1117" s="88"/>
      <c r="AD1117" s="88"/>
      <c r="AE1117" s="88"/>
      <c r="AF1117" s="88"/>
      <c r="AG1117" s="88"/>
      <c r="AH1117" s="88"/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  <c r="AV1117" s="88"/>
      <c r="AW1117" s="88"/>
      <c r="AX1117" s="88"/>
      <c r="AY1117" s="88"/>
      <c r="AZ1117" s="88"/>
      <c r="BA1117" s="88"/>
      <c r="BB1117" s="88"/>
      <c r="BC1117" s="88"/>
      <c r="BD1117" s="88"/>
      <c r="BE1117" s="88"/>
      <c r="BF1117" s="88"/>
      <c r="BG1117" s="88"/>
      <c r="BH1117" s="88"/>
      <c r="BI1117" s="88"/>
      <c r="BJ1117" s="88"/>
      <c r="BK1117" s="88"/>
      <c r="BL1117" s="88"/>
      <c r="BM1117" s="88">
        <v>28.98</v>
      </c>
      <c r="BN1117" s="88">
        <v>25.11</v>
      </c>
      <c r="BO1117" s="88">
        <v>24.53</v>
      </c>
      <c r="BP1117" s="88">
        <v>27.89</v>
      </c>
      <c r="BQ1117" s="88"/>
      <c r="BR1117" s="88">
        <v>24.82</v>
      </c>
      <c r="BS1117" s="88">
        <v>26.51</v>
      </c>
      <c r="BT1117" s="88">
        <v>22.21</v>
      </c>
      <c r="BU1117" s="88">
        <v>26.62</v>
      </c>
      <c r="BV1117" s="88">
        <v>23.82</v>
      </c>
      <c r="BW1117" s="88"/>
      <c r="BX1117" s="88"/>
      <c r="BY1117" s="88"/>
      <c r="BZ1117" s="88"/>
      <c r="CA1117" s="88"/>
    </row>
    <row r="1118" spans="2:79" s="10" customFormat="1" ht="15">
      <c r="B1118" s="87">
        <v>43390</v>
      </c>
      <c r="C1118" s="88"/>
      <c r="D1118" s="88"/>
      <c r="E1118" s="88"/>
      <c r="F1118" s="88"/>
      <c r="G1118" s="88"/>
      <c r="H1118" s="88">
        <v>27.81</v>
      </c>
      <c r="I1118" s="88">
        <v>28.48</v>
      </c>
      <c r="J1118" s="88">
        <v>29.07</v>
      </c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  <c r="AA1118" s="88"/>
      <c r="AB1118" s="88"/>
      <c r="AC1118" s="88"/>
      <c r="AD1118" s="88"/>
      <c r="AE1118" s="88"/>
      <c r="AF1118" s="88"/>
      <c r="AG1118" s="88"/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  <c r="BH1118" s="88"/>
      <c r="BI1118" s="88"/>
      <c r="BJ1118" s="88"/>
      <c r="BK1118" s="88"/>
      <c r="BL1118" s="88"/>
      <c r="BM1118" s="88">
        <v>28.7</v>
      </c>
      <c r="BN1118" s="88">
        <v>25.12</v>
      </c>
      <c r="BO1118" s="88">
        <v>24.58</v>
      </c>
      <c r="BP1118" s="88">
        <v>27.04</v>
      </c>
      <c r="BQ1118" s="88"/>
      <c r="BR1118" s="88">
        <v>24.85</v>
      </c>
      <c r="BS1118" s="88">
        <v>26.47</v>
      </c>
      <c r="BT1118" s="88">
        <v>22.26</v>
      </c>
      <c r="BU1118" s="88">
        <v>26.35</v>
      </c>
      <c r="BV1118" s="88">
        <v>23.6</v>
      </c>
      <c r="BW1118" s="88"/>
      <c r="BX1118" s="88"/>
      <c r="BY1118" s="88"/>
      <c r="BZ1118" s="88"/>
      <c r="CA1118" s="88"/>
    </row>
    <row r="1119" spans="2:79" s="10" customFormat="1" ht="15">
      <c r="B1119" s="87">
        <v>43389</v>
      </c>
      <c r="C1119" s="88"/>
      <c r="D1119" s="88"/>
      <c r="E1119" s="88"/>
      <c r="F1119" s="88"/>
      <c r="G1119" s="88"/>
      <c r="H1119" s="88">
        <v>28.06</v>
      </c>
      <c r="I1119" s="88">
        <v>28.95</v>
      </c>
      <c r="J1119" s="88">
        <v>29.74</v>
      </c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  <c r="AA1119" s="88"/>
      <c r="AB1119" s="88"/>
      <c r="AC1119" s="88"/>
      <c r="AD1119" s="88"/>
      <c r="AE1119" s="88"/>
      <c r="AF1119" s="88"/>
      <c r="AG1119" s="88"/>
      <c r="AH1119" s="88"/>
      <c r="AI1119" s="88"/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88"/>
      <c r="AV1119" s="88"/>
      <c r="AW1119" s="88"/>
      <c r="AX1119" s="88"/>
      <c r="AY1119" s="88"/>
      <c r="AZ1119" s="88"/>
      <c r="BA1119" s="88"/>
      <c r="BB1119" s="88"/>
      <c r="BC1119" s="88"/>
      <c r="BD1119" s="88"/>
      <c r="BE1119" s="88"/>
      <c r="BF1119" s="88"/>
      <c r="BG1119" s="88"/>
      <c r="BH1119" s="88"/>
      <c r="BI1119" s="88"/>
      <c r="BJ1119" s="88"/>
      <c r="BK1119" s="88"/>
      <c r="BL1119" s="88"/>
      <c r="BM1119" s="88">
        <v>29.45</v>
      </c>
      <c r="BN1119" s="88">
        <v>25.65</v>
      </c>
      <c r="BO1119" s="88">
        <v>25.25</v>
      </c>
      <c r="BP1119" s="88">
        <v>27.69</v>
      </c>
      <c r="BQ1119" s="88"/>
      <c r="BR1119" s="88">
        <v>25.45</v>
      </c>
      <c r="BS1119" s="88">
        <v>26.98</v>
      </c>
      <c r="BT1119" s="88">
        <v>23.03</v>
      </c>
      <c r="BU1119" s="88">
        <v>27</v>
      </c>
      <c r="BV1119" s="88">
        <v>24.43</v>
      </c>
      <c r="BW1119" s="88"/>
      <c r="BX1119" s="88"/>
      <c r="BY1119" s="88"/>
      <c r="BZ1119" s="88"/>
      <c r="CA1119" s="88"/>
    </row>
    <row r="1120" spans="2:79" s="10" customFormat="1" ht="15">
      <c r="B1120" s="87">
        <v>43388</v>
      </c>
      <c r="C1120" s="88"/>
      <c r="D1120" s="88"/>
      <c r="E1120" s="88"/>
      <c r="F1120" s="88"/>
      <c r="G1120" s="88"/>
      <c r="H1120" s="88">
        <v>28.39</v>
      </c>
      <c r="I1120" s="88">
        <v>29.15</v>
      </c>
      <c r="J1120" s="88">
        <v>29.93</v>
      </c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  <c r="AA1120" s="88"/>
      <c r="AB1120" s="88"/>
      <c r="AC1120" s="88"/>
      <c r="AD1120" s="88"/>
      <c r="AE1120" s="88"/>
      <c r="AF1120" s="88"/>
      <c r="AG1120" s="88"/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  <c r="BC1120" s="88"/>
      <c r="BD1120" s="88"/>
      <c r="BE1120" s="88"/>
      <c r="BF1120" s="88"/>
      <c r="BG1120" s="88"/>
      <c r="BH1120" s="88"/>
      <c r="BI1120" s="88"/>
      <c r="BJ1120" s="88"/>
      <c r="BK1120" s="88"/>
      <c r="BL1120" s="88"/>
      <c r="BM1120" s="88">
        <v>29.75</v>
      </c>
      <c r="BN1120" s="88">
        <v>25.65</v>
      </c>
      <c r="BO1120" s="88">
        <v>25.25</v>
      </c>
      <c r="BP1120" s="88">
        <v>27.79</v>
      </c>
      <c r="BQ1120" s="88"/>
      <c r="BR1120" s="88">
        <v>25.45</v>
      </c>
      <c r="BS1120" s="88">
        <v>26.93</v>
      </c>
      <c r="BT1120" s="88">
        <v>23.02</v>
      </c>
      <c r="BU1120" s="88">
        <v>27.1</v>
      </c>
      <c r="BV1120" s="88">
        <v>24.51</v>
      </c>
      <c r="BW1120" s="88"/>
      <c r="BX1120" s="88"/>
      <c r="BY1120" s="88"/>
      <c r="BZ1120" s="88"/>
      <c r="CA1120" s="88"/>
    </row>
    <row r="1121" spans="2:79" s="10" customFormat="1" ht="15">
      <c r="B1121" s="87">
        <v>43385</v>
      </c>
      <c r="C1121" s="88"/>
      <c r="D1121" s="88"/>
      <c r="E1121" s="88"/>
      <c r="F1121" s="88"/>
      <c r="G1121" s="88"/>
      <c r="H1121" s="88">
        <v>28</v>
      </c>
      <c r="I1121" s="88">
        <v>28.22</v>
      </c>
      <c r="J1121" s="88">
        <v>29.71</v>
      </c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  <c r="AA1121" s="88"/>
      <c r="AB1121" s="88"/>
      <c r="AC1121" s="88"/>
      <c r="AD1121" s="88"/>
      <c r="AE1121" s="88"/>
      <c r="AF1121" s="88"/>
      <c r="AG1121" s="88"/>
      <c r="AH1121" s="88"/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  <c r="AV1121" s="88"/>
      <c r="AW1121" s="88"/>
      <c r="AX1121" s="88"/>
      <c r="AY1121" s="88"/>
      <c r="AZ1121" s="88"/>
      <c r="BA1121" s="88"/>
      <c r="BB1121" s="88"/>
      <c r="BC1121" s="88"/>
      <c r="BD1121" s="88"/>
      <c r="BE1121" s="88"/>
      <c r="BF1121" s="88"/>
      <c r="BG1121" s="88"/>
      <c r="BH1121" s="88"/>
      <c r="BI1121" s="88"/>
      <c r="BJ1121" s="88"/>
      <c r="BK1121" s="88"/>
      <c r="BL1121" s="88"/>
      <c r="BM1121" s="88">
        <v>28.9</v>
      </c>
      <c r="BN1121" s="88">
        <v>25.63</v>
      </c>
      <c r="BO1121" s="88">
        <v>25.13</v>
      </c>
      <c r="BP1121" s="88">
        <v>28.09</v>
      </c>
      <c r="BQ1121" s="88"/>
      <c r="BR1121" s="88">
        <v>25.38</v>
      </c>
      <c r="BS1121" s="88">
        <v>26.89</v>
      </c>
      <c r="BT1121" s="88">
        <v>22.86</v>
      </c>
      <c r="BU1121" s="88">
        <v>26.93</v>
      </c>
      <c r="BV1121" s="88">
        <v>24.26</v>
      </c>
      <c r="BW1121" s="88"/>
      <c r="BX1121" s="88"/>
      <c r="BY1121" s="88"/>
      <c r="BZ1121" s="88"/>
      <c r="CA1121" s="88"/>
    </row>
    <row r="1122" spans="2:79" s="10" customFormat="1" ht="15">
      <c r="B1122" s="87">
        <v>43384</v>
      </c>
      <c r="C1122" s="88"/>
      <c r="D1122" s="88"/>
      <c r="E1122" s="88"/>
      <c r="F1122" s="88"/>
      <c r="G1122" s="88"/>
      <c r="H1122" s="88">
        <v>27.66</v>
      </c>
      <c r="I1122" s="88">
        <v>28.25</v>
      </c>
      <c r="J1122" s="88">
        <v>29.27</v>
      </c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  <c r="AA1122" s="88"/>
      <c r="AB1122" s="88"/>
      <c r="AC1122" s="88"/>
      <c r="AD1122" s="88"/>
      <c r="AE1122" s="88"/>
      <c r="AF1122" s="88"/>
      <c r="AG1122" s="88"/>
      <c r="AH1122" s="88"/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  <c r="AV1122" s="88"/>
      <c r="AW1122" s="88"/>
      <c r="AX1122" s="88"/>
      <c r="AY1122" s="88"/>
      <c r="AZ1122" s="88"/>
      <c r="BA1122" s="88"/>
      <c r="BB1122" s="88"/>
      <c r="BC1122" s="88"/>
      <c r="BD1122" s="88"/>
      <c r="BE1122" s="88"/>
      <c r="BF1122" s="88"/>
      <c r="BG1122" s="88"/>
      <c r="BH1122" s="88"/>
      <c r="BI1122" s="88"/>
      <c r="BJ1122" s="88"/>
      <c r="BK1122" s="88"/>
      <c r="BL1122" s="88"/>
      <c r="BM1122" s="88">
        <v>28.9</v>
      </c>
      <c r="BN1122" s="88">
        <v>25.3</v>
      </c>
      <c r="BO1122" s="88">
        <v>24.6</v>
      </c>
      <c r="BP1122" s="88">
        <v>27.24</v>
      </c>
      <c r="BQ1122" s="88"/>
      <c r="BR1122" s="88">
        <v>24.95</v>
      </c>
      <c r="BS1122" s="88">
        <v>26.66</v>
      </c>
      <c r="BT1122" s="88">
        <v>22.71</v>
      </c>
      <c r="BU1122" s="88">
        <v>26.5</v>
      </c>
      <c r="BV1122" s="88">
        <v>24.12</v>
      </c>
      <c r="BW1122" s="88"/>
      <c r="BX1122" s="88"/>
      <c r="BY1122" s="88"/>
      <c r="BZ1122" s="88"/>
      <c r="CA1122" s="88"/>
    </row>
    <row r="1123" spans="2:79" s="10" customFormat="1" ht="15">
      <c r="B1123" s="87">
        <v>43383</v>
      </c>
      <c r="C1123" s="88"/>
      <c r="D1123" s="88"/>
      <c r="E1123" s="88"/>
      <c r="F1123" s="88"/>
      <c r="G1123" s="88"/>
      <c r="H1123" s="88">
        <v>28.3</v>
      </c>
      <c r="I1123" s="88">
        <v>29.35</v>
      </c>
      <c r="J1123" s="88">
        <v>30.26</v>
      </c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  <c r="AA1123" s="88"/>
      <c r="AB1123" s="88"/>
      <c r="AC1123" s="88"/>
      <c r="AD1123" s="88"/>
      <c r="AE1123" s="88"/>
      <c r="AF1123" s="88"/>
      <c r="AG1123" s="88"/>
      <c r="AH1123" s="88"/>
      <c r="AI1123" s="88"/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88"/>
      <c r="AV1123" s="88"/>
      <c r="AW1123" s="88"/>
      <c r="AX1123" s="88"/>
      <c r="AY1123" s="88"/>
      <c r="AZ1123" s="88"/>
      <c r="BA1123" s="88"/>
      <c r="BB1123" s="88"/>
      <c r="BC1123" s="88"/>
      <c r="BD1123" s="88"/>
      <c r="BE1123" s="88"/>
      <c r="BF1123" s="88"/>
      <c r="BG1123" s="88"/>
      <c r="BH1123" s="88"/>
      <c r="BI1123" s="88"/>
      <c r="BJ1123" s="88"/>
      <c r="BK1123" s="88"/>
      <c r="BL1123" s="88"/>
      <c r="BM1123" s="88">
        <v>30.4</v>
      </c>
      <c r="BN1123" s="88">
        <v>25.89</v>
      </c>
      <c r="BO1123" s="88">
        <v>25.31</v>
      </c>
      <c r="BP1123" s="88">
        <v>26.86</v>
      </c>
      <c r="BQ1123" s="88"/>
      <c r="BR1123" s="88">
        <v>25.6</v>
      </c>
      <c r="BS1123" s="88">
        <v>26.61</v>
      </c>
      <c r="BT1123" s="88">
        <v>23.46</v>
      </c>
      <c r="BU1123" s="88">
        <v>27.1</v>
      </c>
      <c r="BV1123" s="88">
        <v>24.84</v>
      </c>
      <c r="BW1123" s="88"/>
      <c r="BX1123" s="88"/>
      <c r="BY1123" s="88"/>
      <c r="BZ1123" s="88"/>
      <c r="CA1123" s="88"/>
    </row>
    <row r="1124" spans="2:79" s="10" customFormat="1" ht="15">
      <c r="B1124" s="87">
        <v>43382</v>
      </c>
      <c r="C1124" s="88"/>
      <c r="D1124" s="88"/>
      <c r="E1124" s="88"/>
      <c r="F1124" s="88"/>
      <c r="G1124" s="88"/>
      <c r="H1124" s="88">
        <v>28.94</v>
      </c>
      <c r="I1124" s="88">
        <v>29.73</v>
      </c>
      <c r="J1124" s="88">
        <v>30.27</v>
      </c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  <c r="AA1124" s="88"/>
      <c r="AB1124" s="88"/>
      <c r="AC1124" s="88"/>
      <c r="AD1124" s="88"/>
      <c r="AE1124" s="88"/>
      <c r="AF1124" s="88"/>
      <c r="AG1124" s="88"/>
      <c r="AH1124" s="88"/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  <c r="AV1124" s="88"/>
      <c r="AW1124" s="88"/>
      <c r="AX1124" s="88"/>
      <c r="AY1124" s="88"/>
      <c r="AZ1124" s="88"/>
      <c r="BA1124" s="88"/>
      <c r="BB1124" s="88"/>
      <c r="BC1124" s="88"/>
      <c r="BD1124" s="88"/>
      <c r="BE1124" s="88"/>
      <c r="BF1124" s="88"/>
      <c r="BG1124" s="88"/>
      <c r="BH1124" s="88"/>
      <c r="BI1124" s="88"/>
      <c r="BJ1124" s="88"/>
      <c r="BK1124" s="88"/>
      <c r="BL1124" s="88"/>
      <c r="BM1124" s="88">
        <v>30.25</v>
      </c>
      <c r="BN1124" s="88">
        <v>26.1</v>
      </c>
      <c r="BO1124" s="88">
        <v>25.9</v>
      </c>
      <c r="BP1124" s="88">
        <v>27.99</v>
      </c>
      <c r="BQ1124" s="88"/>
      <c r="BR1124" s="88">
        <v>26</v>
      </c>
      <c r="BS1124" s="88">
        <v>27.06</v>
      </c>
      <c r="BT1124" s="88">
        <v>23.79</v>
      </c>
      <c r="BU1124" s="88">
        <v>27.55</v>
      </c>
      <c r="BV1124" s="88">
        <v>25.2</v>
      </c>
      <c r="BW1124" s="88"/>
      <c r="BX1124" s="88"/>
      <c r="BY1124" s="88"/>
      <c r="BZ1124" s="88"/>
      <c r="CA1124" s="88"/>
    </row>
    <row r="1125" spans="2:79" s="10" customFormat="1" ht="15">
      <c r="B1125" s="87">
        <v>43381</v>
      </c>
      <c r="C1125" s="88"/>
      <c r="D1125" s="88"/>
      <c r="E1125" s="88"/>
      <c r="F1125" s="88"/>
      <c r="G1125" s="88"/>
      <c r="H1125" s="88">
        <v>29.14</v>
      </c>
      <c r="I1125" s="88">
        <v>30.05</v>
      </c>
      <c r="J1125" s="88">
        <v>31.04</v>
      </c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  <c r="AA1125" s="88"/>
      <c r="AB1125" s="88"/>
      <c r="AC1125" s="88"/>
      <c r="AD1125" s="88"/>
      <c r="AE1125" s="88"/>
      <c r="AF1125" s="88"/>
      <c r="AG1125" s="88"/>
      <c r="AH1125" s="88"/>
      <c r="AI1125" s="88"/>
      <c r="AJ1125" s="88"/>
      <c r="AK1125" s="88"/>
      <c r="AL1125" s="88"/>
      <c r="AM1125" s="88"/>
      <c r="AN1125" s="88"/>
      <c r="AO1125" s="88"/>
      <c r="AP1125" s="88"/>
      <c r="AQ1125" s="88"/>
      <c r="AR1125" s="88"/>
      <c r="AS1125" s="88"/>
      <c r="AT1125" s="88"/>
      <c r="AU1125" s="88"/>
      <c r="AV1125" s="88"/>
      <c r="AW1125" s="88"/>
      <c r="AX1125" s="88"/>
      <c r="AY1125" s="88"/>
      <c r="AZ1125" s="88"/>
      <c r="BA1125" s="88"/>
      <c r="BB1125" s="88"/>
      <c r="BC1125" s="88"/>
      <c r="BD1125" s="88"/>
      <c r="BE1125" s="88"/>
      <c r="BF1125" s="88"/>
      <c r="BG1125" s="88"/>
      <c r="BH1125" s="88"/>
      <c r="BI1125" s="88"/>
      <c r="BJ1125" s="88"/>
      <c r="BK1125" s="88"/>
      <c r="BL1125" s="88"/>
      <c r="BM1125" s="88">
        <v>30.7</v>
      </c>
      <c r="BN1125" s="88">
        <v>26.82</v>
      </c>
      <c r="BO1125" s="88">
        <v>26.08</v>
      </c>
      <c r="BP1125" s="88">
        <v>28.24</v>
      </c>
      <c r="BQ1125" s="88"/>
      <c r="BR1125" s="88">
        <v>26.45</v>
      </c>
      <c r="BS1125" s="88">
        <v>27.46</v>
      </c>
      <c r="BT1125" s="88">
        <v>23.84</v>
      </c>
      <c r="BU1125" s="88">
        <v>27.95</v>
      </c>
      <c r="BV1125" s="88">
        <v>25.19</v>
      </c>
      <c r="BW1125" s="88"/>
      <c r="BX1125" s="88"/>
      <c r="BY1125" s="88"/>
      <c r="BZ1125" s="88"/>
      <c r="CA1125" s="88"/>
    </row>
    <row r="1126" spans="2:79" s="10" customFormat="1" ht="15">
      <c r="B1126" s="87">
        <v>43378</v>
      </c>
      <c r="C1126" s="88"/>
      <c r="D1126" s="88"/>
      <c r="E1126" s="88"/>
      <c r="F1126" s="88"/>
      <c r="G1126" s="88"/>
      <c r="H1126" s="88">
        <v>29.3</v>
      </c>
      <c r="I1126" s="88">
        <v>29.75</v>
      </c>
      <c r="J1126" s="88">
        <v>30.6</v>
      </c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  <c r="AA1126" s="88"/>
      <c r="AB1126" s="88"/>
      <c r="AC1126" s="88"/>
      <c r="AD1126" s="88"/>
      <c r="AE1126" s="88"/>
      <c r="AF1126" s="88"/>
      <c r="AG1126" s="88"/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  <c r="BH1126" s="88"/>
      <c r="BI1126" s="88"/>
      <c r="BJ1126" s="88"/>
      <c r="BK1126" s="88"/>
      <c r="BL1126" s="88"/>
      <c r="BM1126" s="88">
        <v>30.75</v>
      </c>
      <c r="BN1126" s="88">
        <v>26.78</v>
      </c>
      <c r="BO1126" s="88">
        <v>26.52</v>
      </c>
      <c r="BP1126" s="88">
        <v>28.19</v>
      </c>
      <c r="BQ1126" s="88"/>
      <c r="BR1126" s="88">
        <v>26.65</v>
      </c>
      <c r="BS1126" s="88">
        <v>27.56</v>
      </c>
      <c r="BT1126" s="88">
        <v>24.02</v>
      </c>
      <c r="BU1126" s="88">
        <v>28.05</v>
      </c>
      <c r="BV1126" s="88">
        <v>25.28</v>
      </c>
      <c r="BW1126" s="88"/>
      <c r="BX1126" s="88"/>
      <c r="BY1126" s="88"/>
      <c r="BZ1126" s="88"/>
      <c r="CA1126" s="88"/>
    </row>
    <row r="1127" spans="2:79" s="10" customFormat="1" ht="15">
      <c r="B1127" s="87">
        <v>43377</v>
      </c>
      <c r="C1127" s="88"/>
      <c r="D1127" s="88"/>
      <c r="E1127" s="88"/>
      <c r="F1127" s="88"/>
      <c r="G1127" s="88"/>
      <c r="H1127" s="88">
        <v>29.35</v>
      </c>
      <c r="I1127" s="88">
        <v>30.15</v>
      </c>
      <c r="J1127" s="88">
        <v>30.68</v>
      </c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  <c r="AA1127" s="88"/>
      <c r="AB1127" s="88"/>
      <c r="AC1127" s="88"/>
      <c r="AD1127" s="88"/>
      <c r="AE1127" s="88"/>
      <c r="AF1127" s="88"/>
      <c r="AG1127" s="88"/>
      <c r="AH1127" s="88"/>
      <c r="AI1127" s="88"/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88"/>
      <c r="AV1127" s="88"/>
      <c r="AW1127" s="88"/>
      <c r="AX1127" s="88"/>
      <c r="AY1127" s="88"/>
      <c r="AZ1127" s="88"/>
      <c r="BA1127" s="88"/>
      <c r="BB1127" s="88"/>
      <c r="BC1127" s="88"/>
      <c r="BD1127" s="88"/>
      <c r="BE1127" s="88"/>
      <c r="BF1127" s="88"/>
      <c r="BG1127" s="88"/>
      <c r="BH1127" s="88"/>
      <c r="BI1127" s="88"/>
      <c r="BJ1127" s="88"/>
      <c r="BK1127" s="88"/>
      <c r="BL1127" s="88"/>
      <c r="BM1127" s="88">
        <v>30.75</v>
      </c>
      <c r="BN1127" s="88">
        <v>26.77</v>
      </c>
      <c r="BO1127" s="88">
        <v>26.53</v>
      </c>
      <c r="BP1127" s="88">
        <v>27.2</v>
      </c>
      <c r="BQ1127" s="88"/>
      <c r="BR1127" s="88">
        <v>26.65</v>
      </c>
      <c r="BS1127" s="88">
        <v>27.31</v>
      </c>
      <c r="BT1127" s="88">
        <v>24.16</v>
      </c>
      <c r="BU1127" s="88">
        <v>27.8</v>
      </c>
      <c r="BV1127" s="88">
        <v>25.21</v>
      </c>
      <c r="BW1127" s="88"/>
      <c r="BX1127" s="88"/>
      <c r="BY1127" s="88"/>
      <c r="BZ1127" s="88"/>
      <c r="CA1127" s="88"/>
    </row>
    <row r="1128" spans="2:79" s="10" customFormat="1" ht="15">
      <c r="B1128" s="87">
        <v>43376</v>
      </c>
      <c r="C1128" s="88"/>
      <c r="D1128" s="88"/>
      <c r="E1128" s="88"/>
      <c r="F1128" s="88"/>
      <c r="G1128" s="88"/>
      <c r="H1128" s="88">
        <v>28.84</v>
      </c>
      <c r="I1128" s="88">
        <v>29.65</v>
      </c>
      <c r="J1128" s="88">
        <v>30.25</v>
      </c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  <c r="AA1128" s="88"/>
      <c r="AB1128" s="88"/>
      <c r="AC1128" s="88"/>
      <c r="AD1128" s="88"/>
      <c r="AE1128" s="88"/>
      <c r="AF1128" s="88"/>
      <c r="AG1128" s="88"/>
      <c r="AH1128" s="88"/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  <c r="AV1128" s="88"/>
      <c r="AW1128" s="88"/>
      <c r="AX1128" s="88"/>
      <c r="AY1128" s="88"/>
      <c r="AZ1128" s="88"/>
      <c r="BA1128" s="88"/>
      <c r="BB1128" s="88"/>
      <c r="BC1128" s="88"/>
      <c r="BD1128" s="88"/>
      <c r="BE1128" s="88"/>
      <c r="BF1128" s="88"/>
      <c r="BG1128" s="88"/>
      <c r="BH1128" s="88"/>
      <c r="BI1128" s="88"/>
      <c r="BJ1128" s="88"/>
      <c r="BK1128" s="88"/>
      <c r="BL1128" s="88"/>
      <c r="BM1128" s="88">
        <v>30.68</v>
      </c>
      <c r="BN1128" s="88">
        <v>26.3</v>
      </c>
      <c r="BO1128" s="88">
        <v>25.5</v>
      </c>
      <c r="BP1128" s="88">
        <v>27.18</v>
      </c>
      <c r="BQ1128" s="88"/>
      <c r="BR1128" s="88">
        <v>25.9</v>
      </c>
      <c r="BS1128" s="88">
        <v>26.91</v>
      </c>
      <c r="BT1128" s="88">
        <v>23.56</v>
      </c>
      <c r="BU1128" s="88">
        <v>27.4</v>
      </c>
      <c r="BV1128" s="88">
        <v>24.93</v>
      </c>
      <c r="BW1128" s="88"/>
      <c r="BX1128" s="88"/>
      <c r="BY1128" s="88"/>
      <c r="BZ1128" s="88"/>
      <c r="CA1128" s="88"/>
    </row>
    <row r="1129" spans="2:79" s="10" customFormat="1" ht="15">
      <c r="B1129" s="87">
        <v>43375</v>
      </c>
      <c r="C1129" s="88"/>
      <c r="D1129" s="88"/>
      <c r="E1129" s="88"/>
      <c r="F1129" s="88"/>
      <c r="G1129" s="88"/>
      <c r="H1129" s="88">
        <v>29.81</v>
      </c>
      <c r="I1129" s="88">
        <v>30.25</v>
      </c>
      <c r="J1129" s="88">
        <v>30.66</v>
      </c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  <c r="AA1129" s="88"/>
      <c r="AB1129" s="88"/>
      <c r="AC1129" s="88"/>
      <c r="AD1129" s="88"/>
      <c r="AE1129" s="88"/>
      <c r="AF1129" s="88"/>
      <c r="AG1129" s="88"/>
      <c r="AH1129" s="88"/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  <c r="AV1129" s="88"/>
      <c r="AW1129" s="88"/>
      <c r="AX1129" s="88"/>
      <c r="AY1129" s="88"/>
      <c r="AZ1129" s="88"/>
      <c r="BA1129" s="88"/>
      <c r="BB1129" s="88"/>
      <c r="BC1129" s="88"/>
      <c r="BD1129" s="88"/>
      <c r="BE1129" s="88"/>
      <c r="BF1129" s="88"/>
      <c r="BG1129" s="88"/>
      <c r="BH1129" s="88"/>
      <c r="BI1129" s="88"/>
      <c r="BJ1129" s="88"/>
      <c r="BK1129" s="88"/>
      <c r="BL1129" s="88"/>
      <c r="BM1129" s="88">
        <v>31.54</v>
      </c>
      <c r="BN1129" s="88">
        <v>26.14</v>
      </c>
      <c r="BO1129" s="88">
        <v>26.16</v>
      </c>
      <c r="BP1129" s="88">
        <v>27.42</v>
      </c>
      <c r="BQ1129" s="88"/>
      <c r="BR1129" s="88">
        <v>26.15</v>
      </c>
      <c r="BS1129" s="88">
        <v>27.31</v>
      </c>
      <c r="BT1129" s="88">
        <v>23.71</v>
      </c>
      <c r="BU1129" s="88">
        <v>27.8</v>
      </c>
      <c r="BV1129" s="88">
        <v>25.2</v>
      </c>
      <c r="BW1129" s="88"/>
      <c r="BX1129" s="88"/>
      <c r="BY1129" s="88"/>
      <c r="BZ1129" s="88"/>
      <c r="CA1129" s="88"/>
    </row>
    <row r="1130" spans="2:79" s="10" customFormat="1" ht="15">
      <c r="B1130" s="87">
        <v>43374</v>
      </c>
      <c r="C1130" s="88"/>
      <c r="D1130" s="88"/>
      <c r="E1130" s="88"/>
      <c r="F1130" s="88"/>
      <c r="G1130" s="88"/>
      <c r="H1130" s="88">
        <v>28.95</v>
      </c>
      <c r="I1130" s="88">
        <v>29.65</v>
      </c>
      <c r="J1130" s="88">
        <v>29.95</v>
      </c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  <c r="AA1130" s="88"/>
      <c r="AB1130" s="88"/>
      <c r="AC1130" s="88"/>
      <c r="AD1130" s="88"/>
      <c r="AE1130" s="88"/>
      <c r="AF1130" s="88"/>
      <c r="AG1130" s="88"/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  <c r="BC1130" s="88"/>
      <c r="BD1130" s="88"/>
      <c r="BE1130" s="88"/>
      <c r="BF1130" s="88"/>
      <c r="BG1130" s="88"/>
      <c r="BH1130" s="88"/>
      <c r="BI1130" s="88"/>
      <c r="BJ1130" s="88"/>
      <c r="BK1130" s="88"/>
      <c r="BL1130" s="88"/>
      <c r="BM1130" s="88">
        <v>29.95</v>
      </c>
      <c r="BN1130" s="88">
        <v>25.82</v>
      </c>
      <c r="BO1130" s="88">
        <v>25.88</v>
      </c>
      <c r="BP1130" s="88">
        <v>27.99</v>
      </c>
      <c r="BQ1130" s="88"/>
      <c r="BR1130" s="88">
        <v>25.85</v>
      </c>
      <c r="BS1130" s="88">
        <v>26.91</v>
      </c>
      <c r="BT1130" s="88">
        <v>23.47</v>
      </c>
      <c r="BU1130" s="88">
        <v>27.4</v>
      </c>
      <c r="BV1130" s="88">
        <v>24.88</v>
      </c>
      <c r="BW1130" s="88"/>
      <c r="BX1130" s="88"/>
      <c r="BY1130" s="88"/>
      <c r="BZ1130" s="88"/>
      <c r="CA1130" s="88"/>
    </row>
    <row r="1131" spans="2:79" s="10" customFormat="1" ht="15">
      <c r="B1131" s="87">
        <v>43371</v>
      </c>
      <c r="C1131" s="88"/>
      <c r="D1131" s="88"/>
      <c r="E1131" s="88"/>
      <c r="F1131" s="88"/>
      <c r="G1131" s="88">
        <v>28.6</v>
      </c>
      <c r="H1131" s="88">
        <v>29.65</v>
      </c>
      <c r="I1131" s="88">
        <v>30.83</v>
      </c>
      <c r="J1131" s="8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  <c r="AA1131" s="88"/>
      <c r="AB1131" s="88"/>
      <c r="AC1131" s="88"/>
      <c r="AD1131" s="88"/>
      <c r="AE1131" s="88"/>
      <c r="AF1131" s="88"/>
      <c r="AG1131" s="88"/>
      <c r="AH1131" s="88"/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  <c r="AV1131" s="88"/>
      <c r="AW1131" s="88"/>
      <c r="AX1131" s="88"/>
      <c r="AY1131" s="88"/>
      <c r="AZ1131" s="88"/>
      <c r="BA1131" s="88"/>
      <c r="BB1131" s="88"/>
      <c r="BC1131" s="88"/>
      <c r="BD1131" s="88"/>
      <c r="BE1131" s="88"/>
      <c r="BF1131" s="88"/>
      <c r="BG1131" s="88"/>
      <c r="BH1131" s="88"/>
      <c r="BI1131" s="88"/>
      <c r="BJ1131" s="88"/>
      <c r="BK1131" s="88"/>
      <c r="BL1131" s="88"/>
      <c r="BM1131" s="88">
        <v>29.95</v>
      </c>
      <c r="BN1131" s="88">
        <v>25.72</v>
      </c>
      <c r="BO1131" s="88">
        <v>24.79</v>
      </c>
      <c r="BP1131" s="88"/>
      <c r="BQ1131" s="88"/>
      <c r="BR1131" s="88">
        <v>25.25</v>
      </c>
      <c r="BS1131" s="88">
        <v>26.51</v>
      </c>
      <c r="BT1131" s="88"/>
      <c r="BU1131" s="88">
        <v>27</v>
      </c>
      <c r="BV1131" s="88">
        <v>24.41</v>
      </c>
      <c r="BW1131" s="88"/>
      <c r="BX1131" s="88"/>
      <c r="BY1131" s="88"/>
      <c r="BZ1131" s="88"/>
      <c r="CA1131" s="88"/>
    </row>
    <row r="1132" spans="2:79" s="10" customFormat="1" ht="15">
      <c r="B1132" s="87">
        <v>43370</v>
      </c>
      <c r="C1132" s="88"/>
      <c r="D1132" s="88"/>
      <c r="E1132" s="88"/>
      <c r="F1132" s="88"/>
      <c r="G1132" s="88">
        <v>29.13</v>
      </c>
      <c r="H1132" s="88">
        <v>30.25</v>
      </c>
      <c r="I1132" s="88">
        <v>31.43</v>
      </c>
      <c r="J1132" s="8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  <c r="AA1132" s="88"/>
      <c r="AB1132" s="88"/>
      <c r="AC1132" s="88"/>
      <c r="AD1132" s="88"/>
      <c r="AE1132" s="88"/>
      <c r="AF1132" s="88"/>
      <c r="AG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  <c r="AV1132" s="88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  <c r="BK1132" s="88"/>
      <c r="BL1132" s="88">
        <v>30.27</v>
      </c>
      <c r="BM1132" s="88">
        <v>30.33</v>
      </c>
      <c r="BN1132" s="88">
        <v>26.08</v>
      </c>
      <c r="BO1132" s="88">
        <v>25.15</v>
      </c>
      <c r="BP1132" s="88"/>
      <c r="BQ1132" s="88">
        <v>30.3</v>
      </c>
      <c r="BR1132" s="88">
        <v>25.61</v>
      </c>
      <c r="BS1132" s="88">
        <v>26.91</v>
      </c>
      <c r="BT1132" s="88"/>
      <c r="BU1132" s="88">
        <v>27.4</v>
      </c>
      <c r="BV1132" s="88">
        <v>24.34</v>
      </c>
      <c r="BW1132" s="88"/>
      <c r="BX1132" s="88"/>
      <c r="BY1132" s="88"/>
      <c r="BZ1132" s="88"/>
      <c r="CA1132" s="88"/>
    </row>
    <row r="1133" spans="2:79" s="10" customFormat="1" ht="15">
      <c r="B1133" s="87">
        <v>43369</v>
      </c>
      <c r="C1133" s="88"/>
      <c r="D1133" s="88"/>
      <c r="E1133" s="88"/>
      <c r="F1133" s="88"/>
      <c r="G1133" s="88">
        <v>29.64</v>
      </c>
      <c r="H1133" s="88">
        <v>30.7</v>
      </c>
      <c r="I1133" s="88">
        <v>31.91</v>
      </c>
      <c r="J1133" s="8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  <c r="AA1133" s="88"/>
      <c r="AB1133" s="88"/>
      <c r="AC1133" s="88"/>
      <c r="AD1133" s="88"/>
      <c r="AE1133" s="88"/>
      <c r="AF1133" s="88"/>
      <c r="AG1133" s="88"/>
      <c r="AH1133" s="88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  <c r="AV1133" s="88"/>
      <c r="AW1133" s="88"/>
      <c r="AX1133" s="88"/>
      <c r="AY1133" s="88"/>
      <c r="AZ1133" s="88"/>
      <c r="BA1133" s="88"/>
      <c r="BB1133" s="88"/>
      <c r="BC1133" s="88"/>
      <c r="BD1133" s="88"/>
      <c r="BE1133" s="88"/>
      <c r="BF1133" s="88"/>
      <c r="BG1133" s="88"/>
      <c r="BH1133" s="88"/>
      <c r="BI1133" s="88"/>
      <c r="BJ1133" s="88"/>
      <c r="BK1133" s="88"/>
      <c r="BL1133" s="88">
        <v>30.75</v>
      </c>
      <c r="BM1133" s="88">
        <v>30.75</v>
      </c>
      <c r="BN1133" s="88">
        <v>26.08</v>
      </c>
      <c r="BO1133" s="88">
        <v>25.15</v>
      </c>
      <c r="BP1133" s="88"/>
      <c r="BQ1133" s="88">
        <v>30.75</v>
      </c>
      <c r="BR1133" s="88">
        <v>25.61</v>
      </c>
      <c r="BS1133" s="88">
        <v>27.31</v>
      </c>
      <c r="BT1133" s="88"/>
      <c r="BU1133" s="88">
        <v>27.48</v>
      </c>
      <c r="BV1133" s="88">
        <v>24.41</v>
      </c>
      <c r="BW1133" s="88"/>
      <c r="BX1133" s="88"/>
      <c r="BY1133" s="88"/>
      <c r="BZ1133" s="88"/>
      <c r="CA1133" s="88"/>
    </row>
    <row r="1134" spans="2:79" s="10" customFormat="1" ht="15">
      <c r="B1134" s="87">
        <v>43368</v>
      </c>
      <c r="C1134" s="88"/>
      <c r="D1134" s="88"/>
      <c r="E1134" s="88"/>
      <c r="F1134" s="88"/>
      <c r="G1134" s="88">
        <v>30.07</v>
      </c>
      <c r="H1134" s="88">
        <v>31.25</v>
      </c>
      <c r="I1134" s="88">
        <v>32.96</v>
      </c>
      <c r="J1134" s="8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  <c r="AA1134" s="88"/>
      <c r="AB1134" s="88"/>
      <c r="AC1134" s="88"/>
      <c r="AD1134" s="88"/>
      <c r="AE1134" s="88"/>
      <c r="AF1134" s="88"/>
      <c r="AG1134" s="88"/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>
        <v>31.43</v>
      </c>
      <c r="BM1134" s="88">
        <v>31.47</v>
      </c>
      <c r="BN1134" s="88">
        <v>26.7</v>
      </c>
      <c r="BO1134" s="88">
        <v>25.69</v>
      </c>
      <c r="BP1134" s="88"/>
      <c r="BQ1134" s="88">
        <v>31.45</v>
      </c>
      <c r="BR1134" s="88">
        <v>26.19</v>
      </c>
      <c r="BS1134" s="88">
        <v>27.45</v>
      </c>
      <c r="BT1134" s="88"/>
      <c r="BU1134" s="88">
        <v>28.05</v>
      </c>
      <c r="BV1134" s="88">
        <v>24.48</v>
      </c>
      <c r="BW1134" s="88"/>
      <c r="BX1134" s="88"/>
      <c r="BY1134" s="88"/>
      <c r="BZ1134" s="88"/>
      <c r="CA1134" s="88"/>
    </row>
    <row r="1135" spans="2:79" s="10" customFormat="1" ht="15">
      <c r="B1135" s="87">
        <v>43367</v>
      </c>
      <c r="C1135" s="88"/>
      <c r="D1135" s="88"/>
      <c r="E1135" s="88"/>
      <c r="F1135" s="88"/>
      <c r="G1135" s="88">
        <v>30.55</v>
      </c>
      <c r="H1135" s="88">
        <v>31.5</v>
      </c>
      <c r="I1135" s="88">
        <v>32.15</v>
      </c>
      <c r="J1135" s="8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  <c r="AA1135" s="88"/>
      <c r="AB1135" s="88"/>
      <c r="AC1135" s="88"/>
      <c r="AD1135" s="88"/>
      <c r="AE1135" s="88"/>
      <c r="AF1135" s="88"/>
      <c r="AG1135" s="88"/>
      <c r="AH1135" s="88"/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  <c r="AV1135" s="88"/>
      <c r="AW1135" s="88"/>
      <c r="AX1135" s="88"/>
      <c r="AY1135" s="88"/>
      <c r="AZ1135" s="88"/>
      <c r="BA1135" s="88"/>
      <c r="BB1135" s="88"/>
      <c r="BC1135" s="88"/>
      <c r="BD1135" s="88"/>
      <c r="BE1135" s="88"/>
      <c r="BF1135" s="88"/>
      <c r="BG1135" s="88"/>
      <c r="BH1135" s="88"/>
      <c r="BI1135" s="88"/>
      <c r="BJ1135" s="88"/>
      <c r="BK1135" s="88"/>
      <c r="BL1135" s="88">
        <v>31.4</v>
      </c>
      <c r="BM1135" s="88">
        <v>32.61</v>
      </c>
      <c r="BN1135" s="88">
        <v>26.65</v>
      </c>
      <c r="BO1135" s="88">
        <v>25.7</v>
      </c>
      <c r="BP1135" s="88"/>
      <c r="BQ1135" s="88">
        <v>32</v>
      </c>
      <c r="BR1135" s="88">
        <v>26.17</v>
      </c>
      <c r="BS1135" s="88">
        <v>27.93</v>
      </c>
      <c r="BT1135" s="88"/>
      <c r="BU1135" s="88">
        <v>28.23</v>
      </c>
      <c r="BV1135" s="88">
        <v>24.64</v>
      </c>
      <c r="BW1135" s="88"/>
      <c r="BX1135" s="88"/>
      <c r="BY1135" s="88"/>
      <c r="BZ1135" s="88"/>
      <c r="CA1135" s="88"/>
    </row>
    <row r="1136" spans="2:79" s="10" customFormat="1" ht="15">
      <c r="B1136" s="87">
        <v>43364</v>
      </c>
      <c r="C1136" s="88"/>
      <c r="D1136" s="88"/>
      <c r="E1136" s="88"/>
      <c r="F1136" s="88"/>
      <c r="G1136" s="88">
        <v>30.04</v>
      </c>
      <c r="H1136" s="88">
        <v>30.5</v>
      </c>
      <c r="I1136" s="88">
        <v>31.11</v>
      </c>
      <c r="J1136" s="8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  <c r="AA1136" s="88"/>
      <c r="AB1136" s="88"/>
      <c r="AC1136" s="88"/>
      <c r="AD1136" s="88"/>
      <c r="AE1136" s="88"/>
      <c r="AF1136" s="88"/>
      <c r="AG1136" s="88"/>
      <c r="AH1136" s="88"/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V1136" s="88"/>
      <c r="AW1136" s="88"/>
      <c r="AX1136" s="88"/>
      <c r="AY1136" s="88"/>
      <c r="AZ1136" s="88"/>
      <c r="BA1136" s="88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>
        <v>30.55</v>
      </c>
      <c r="BM1136" s="88">
        <v>31.97</v>
      </c>
      <c r="BN1136" s="88">
        <v>25.75</v>
      </c>
      <c r="BO1136" s="88">
        <v>25.57</v>
      </c>
      <c r="BP1136" s="88"/>
      <c r="BQ1136" s="88">
        <v>31.25</v>
      </c>
      <c r="BR1136" s="88">
        <v>25.66</v>
      </c>
      <c r="BS1136" s="88">
        <v>27.62</v>
      </c>
      <c r="BT1136" s="88"/>
      <c r="BU1136" s="88">
        <v>27.7</v>
      </c>
      <c r="BV1136" s="88">
        <v>24.48</v>
      </c>
      <c r="BW1136" s="88"/>
      <c r="BX1136" s="88"/>
      <c r="BY1136" s="88"/>
      <c r="BZ1136" s="88"/>
      <c r="CA1136" s="88"/>
    </row>
    <row r="1137" spans="2:79" s="10" customFormat="1" ht="15">
      <c r="B1137" s="87">
        <v>43363</v>
      </c>
      <c r="C1137" s="88"/>
      <c r="D1137" s="88"/>
      <c r="E1137" s="88"/>
      <c r="F1137" s="88"/>
      <c r="G1137" s="88">
        <v>30.3</v>
      </c>
      <c r="H1137" s="88">
        <v>31.1</v>
      </c>
      <c r="I1137" s="88">
        <v>32.64</v>
      </c>
      <c r="J1137" s="8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  <c r="AA1137" s="88"/>
      <c r="AB1137" s="88"/>
      <c r="AC1137" s="88"/>
      <c r="AD1137" s="88"/>
      <c r="AE1137" s="88"/>
      <c r="AF1137" s="88"/>
      <c r="AG1137" s="88"/>
      <c r="AH1137" s="88"/>
      <c r="AI1137" s="88"/>
      <c r="AJ1137" s="88"/>
      <c r="AK1137" s="88"/>
      <c r="AL1137" s="88"/>
      <c r="AM1137" s="88"/>
      <c r="AN1137" s="88"/>
      <c r="AO1137" s="88"/>
      <c r="AP1137" s="88"/>
      <c r="AQ1137" s="88"/>
      <c r="AR1137" s="88"/>
      <c r="AS1137" s="88"/>
      <c r="AT1137" s="88"/>
      <c r="AU1137" s="88"/>
      <c r="AV1137" s="88"/>
      <c r="AW1137" s="88"/>
      <c r="AX1137" s="88"/>
      <c r="AY1137" s="88"/>
      <c r="AZ1137" s="88"/>
      <c r="BA1137" s="88"/>
      <c r="BB1137" s="88"/>
      <c r="BC1137" s="88"/>
      <c r="BD1137" s="88"/>
      <c r="BE1137" s="88"/>
      <c r="BF1137" s="88"/>
      <c r="BG1137" s="88"/>
      <c r="BH1137" s="88"/>
      <c r="BI1137" s="88"/>
      <c r="BJ1137" s="88"/>
      <c r="BK1137" s="88"/>
      <c r="BL1137" s="88">
        <v>31.35</v>
      </c>
      <c r="BM1137" s="88">
        <v>31.75</v>
      </c>
      <c r="BN1137" s="88">
        <v>26.18</v>
      </c>
      <c r="BO1137" s="88">
        <v>25.33</v>
      </c>
      <c r="BP1137" s="88"/>
      <c r="BQ1137" s="88">
        <v>31.55</v>
      </c>
      <c r="BR1137" s="88">
        <v>25.75</v>
      </c>
      <c r="BS1137" s="88">
        <v>27.8</v>
      </c>
      <c r="BT1137" s="88"/>
      <c r="BU1137" s="88">
        <v>27.85</v>
      </c>
      <c r="BV1137" s="88">
        <v>24.54</v>
      </c>
      <c r="BW1137" s="88"/>
      <c r="BX1137" s="88"/>
      <c r="BY1137" s="88"/>
      <c r="BZ1137" s="88"/>
      <c r="CA1137" s="88"/>
    </row>
    <row r="1138" spans="2:79" s="10" customFormat="1" ht="15">
      <c r="B1138" s="87">
        <v>43362</v>
      </c>
      <c r="C1138" s="88"/>
      <c r="D1138" s="88"/>
      <c r="E1138" s="88"/>
      <c r="F1138" s="88"/>
      <c r="G1138" s="88">
        <v>29.47</v>
      </c>
      <c r="H1138" s="88">
        <v>30.75</v>
      </c>
      <c r="I1138" s="88">
        <v>31.29</v>
      </c>
      <c r="J1138" s="8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  <c r="AA1138" s="88"/>
      <c r="AB1138" s="88"/>
      <c r="AC1138" s="88"/>
      <c r="AD1138" s="88"/>
      <c r="AE1138" s="88"/>
      <c r="AF1138" s="88"/>
      <c r="AG1138" s="88"/>
      <c r="AH1138" s="88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  <c r="BC1138" s="88"/>
      <c r="BD1138" s="88"/>
      <c r="BE1138" s="88"/>
      <c r="BF1138" s="88"/>
      <c r="BG1138" s="88"/>
      <c r="BH1138" s="88"/>
      <c r="BI1138" s="88"/>
      <c r="BJ1138" s="88"/>
      <c r="BK1138" s="88"/>
      <c r="BL1138" s="88">
        <v>30.5</v>
      </c>
      <c r="BM1138" s="88">
        <v>31.41</v>
      </c>
      <c r="BN1138" s="88">
        <v>25.53</v>
      </c>
      <c r="BO1138" s="88">
        <v>25.77</v>
      </c>
      <c r="BP1138" s="88"/>
      <c r="BQ1138" s="88">
        <v>30.95</v>
      </c>
      <c r="BR1138" s="88">
        <v>25.65</v>
      </c>
      <c r="BS1138" s="88">
        <v>26.83</v>
      </c>
      <c r="BT1138" s="88"/>
      <c r="BU1138" s="88">
        <v>27.2</v>
      </c>
      <c r="BV1138" s="88">
        <v>23.58</v>
      </c>
      <c r="BW1138" s="88"/>
      <c r="BX1138" s="88"/>
      <c r="BY1138" s="88"/>
      <c r="BZ1138" s="88"/>
      <c r="CA1138" s="88"/>
    </row>
    <row r="1139" spans="2:79" s="10" customFormat="1" ht="15">
      <c r="B1139" s="87">
        <v>43361</v>
      </c>
      <c r="C1139" s="88"/>
      <c r="D1139" s="88"/>
      <c r="E1139" s="88"/>
      <c r="F1139" s="88"/>
      <c r="G1139" s="88">
        <v>29.32</v>
      </c>
      <c r="H1139" s="88">
        <v>30.42</v>
      </c>
      <c r="I1139" s="88">
        <v>31.55</v>
      </c>
      <c r="J1139" s="8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  <c r="AA1139" s="88"/>
      <c r="AB1139" s="88"/>
      <c r="AC1139" s="88"/>
      <c r="AD1139" s="88"/>
      <c r="AE1139" s="88"/>
      <c r="AF1139" s="88"/>
      <c r="AG1139" s="88"/>
      <c r="AH1139" s="88"/>
      <c r="AI1139" s="88"/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88"/>
      <c r="AV1139" s="88"/>
      <c r="AW1139" s="88"/>
      <c r="AX1139" s="88"/>
      <c r="AY1139" s="88"/>
      <c r="AZ1139" s="88"/>
      <c r="BA1139" s="88"/>
      <c r="BB1139" s="88"/>
      <c r="BC1139" s="88"/>
      <c r="BD1139" s="88"/>
      <c r="BE1139" s="88"/>
      <c r="BF1139" s="88"/>
      <c r="BG1139" s="88"/>
      <c r="BH1139" s="88"/>
      <c r="BI1139" s="88"/>
      <c r="BJ1139" s="88"/>
      <c r="BK1139" s="88"/>
      <c r="BL1139" s="88">
        <v>30.43</v>
      </c>
      <c r="BM1139" s="88">
        <v>30.01</v>
      </c>
      <c r="BN1139" s="88">
        <v>25.04</v>
      </c>
      <c r="BO1139" s="88">
        <v>24.8</v>
      </c>
      <c r="BP1139" s="88"/>
      <c r="BQ1139" s="88">
        <v>30.22</v>
      </c>
      <c r="BR1139" s="88">
        <v>24.92</v>
      </c>
      <c r="BS1139" s="88">
        <v>26.63</v>
      </c>
      <c r="BT1139" s="88"/>
      <c r="BU1139" s="88">
        <v>26.78</v>
      </c>
      <c r="BV1139" s="88">
        <v>23.6</v>
      </c>
      <c r="BW1139" s="88"/>
      <c r="BX1139" s="88"/>
      <c r="BY1139" s="88"/>
      <c r="BZ1139" s="88"/>
      <c r="CA1139" s="88"/>
    </row>
    <row r="1140" spans="2:79" s="10" customFormat="1" ht="15">
      <c r="B1140" s="87">
        <v>43360</v>
      </c>
      <c r="C1140" s="88"/>
      <c r="D1140" s="88"/>
      <c r="E1140" s="88"/>
      <c r="F1140" s="88"/>
      <c r="G1140" s="88">
        <v>29.76</v>
      </c>
      <c r="H1140" s="88">
        <v>30.7</v>
      </c>
      <c r="I1140" s="88">
        <v>31.49</v>
      </c>
      <c r="J1140" s="8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  <c r="AA1140" s="88"/>
      <c r="AB1140" s="88"/>
      <c r="AC1140" s="88"/>
      <c r="AD1140" s="88"/>
      <c r="AE1140" s="88"/>
      <c r="AF1140" s="88"/>
      <c r="AG1140" s="88"/>
      <c r="AH1140" s="88"/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88"/>
      <c r="AV1140" s="88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  <c r="BH1140" s="88"/>
      <c r="BI1140" s="88"/>
      <c r="BJ1140" s="88"/>
      <c r="BK1140" s="88"/>
      <c r="BL1140" s="88">
        <v>30.65</v>
      </c>
      <c r="BM1140" s="88">
        <v>31.36</v>
      </c>
      <c r="BN1140" s="88">
        <v>25.42</v>
      </c>
      <c r="BO1140" s="88">
        <v>25.18</v>
      </c>
      <c r="BP1140" s="88"/>
      <c r="BQ1140" s="88">
        <v>31</v>
      </c>
      <c r="BR1140" s="88">
        <v>25.3</v>
      </c>
      <c r="BS1140" s="88">
        <v>27.09</v>
      </c>
      <c r="BT1140" s="88"/>
      <c r="BU1140" s="88">
        <v>27.15</v>
      </c>
      <c r="BV1140" s="88">
        <v>23.72</v>
      </c>
      <c r="BW1140" s="88"/>
      <c r="BX1140" s="88"/>
      <c r="BY1140" s="88"/>
      <c r="BZ1140" s="88"/>
      <c r="CA1140" s="88"/>
    </row>
    <row r="1141" spans="2:79" s="10" customFormat="1" ht="15">
      <c r="B1141" s="87">
        <v>43357</v>
      </c>
      <c r="C1141" s="88"/>
      <c r="D1141" s="88"/>
      <c r="E1141" s="88"/>
      <c r="F1141" s="88"/>
      <c r="G1141" s="88">
        <v>28.88</v>
      </c>
      <c r="H1141" s="88">
        <v>29.78</v>
      </c>
      <c r="I1141" s="88">
        <v>30.59</v>
      </c>
      <c r="J1141" s="8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  <c r="AA1141" s="88"/>
      <c r="AB1141" s="88"/>
      <c r="AC1141" s="88"/>
      <c r="AD1141" s="88"/>
      <c r="AE1141" s="88"/>
      <c r="AF1141" s="88"/>
      <c r="AG1141" s="88"/>
      <c r="AH1141" s="88"/>
      <c r="AI1141" s="88"/>
      <c r="AJ1141" s="88"/>
      <c r="AK1141" s="88"/>
      <c r="AL1141" s="88"/>
      <c r="AM1141" s="88"/>
      <c r="AN1141" s="88"/>
      <c r="AO1141" s="88"/>
      <c r="AP1141" s="88"/>
      <c r="AQ1141" s="88"/>
      <c r="AR1141" s="88"/>
      <c r="AS1141" s="88"/>
      <c r="AT1141" s="88"/>
      <c r="AU1141" s="88"/>
      <c r="AV1141" s="88"/>
      <c r="AW1141" s="88"/>
      <c r="AX1141" s="88"/>
      <c r="AY1141" s="88"/>
      <c r="AZ1141" s="88"/>
      <c r="BA1141" s="88"/>
      <c r="BB1141" s="88"/>
      <c r="BC1141" s="88"/>
      <c r="BD1141" s="88"/>
      <c r="BE1141" s="88"/>
      <c r="BF1141" s="88"/>
      <c r="BG1141" s="88"/>
      <c r="BH1141" s="88"/>
      <c r="BI1141" s="88"/>
      <c r="BJ1141" s="88"/>
      <c r="BK1141" s="88"/>
      <c r="BL1141" s="88">
        <v>29.75</v>
      </c>
      <c r="BM1141" s="88">
        <v>30.15</v>
      </c>
      <c r="BN1141" s="88">
        <v>24.25</v>
      </c>
      <c r="BO1141" s="88">
        <v>24.01</v>
      </c>
      <c r="BP1141" s="88"/>
      <c r="BQ1141" s="88">
        <v>29.95</v>
      </c>
      <c r="BR1141" s="88">
        <v>24.13</v>
      </c>
      <c r="BS1141" s="88">
        <v>26.33</v>
      </c>
      <c r="BT1141" s="88"/>
      <c r="BU1141" s="88">
        <v>26.25</v>
      </c>
      <c r="BV1141" s="88">
        <v>23.08</v>
      </c>
      <c r="BW1141" s="88"/>
      <c r="BX1141" s="88"/>
      <c r="BY1141" s="88"/>
      <c r="BZ1141" s="88"/>
      <c r="CA1141" s="88"/>
    </row>
    <row r="1142" spans="2:79" s="10" customFormat="1" ht="15">
      <c r="B1142" s="87">
        <v>43356</v>
      </c>
      <c r="C1142" s="88"/>
      <c r="D1142" s="88"/>
      <c r="E1142" s="88"/>
      <c r="F1142" s="88"/>
      <c r="G1142" s="88">
        <v>29.38</v>
      </c>
      <c r="H1142" s="88">
        <v>29.92</v>
      </c>
      <c r="I1142" s="88">
        <v>30.67</v>
      </c>
      <c r="J1142" s="8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  <c r="AA1142" s="88"/>
      <c r="AB1142" s="88"/>
      <c r="AC1142" s="88"/>
      <c r="AD1142" s="88"/>
      <c r="AE1142" s="88"/>
      <c r="AF1142" s="88"/>
      <c r="AG1142" s="88"/>
      <c r="AH1142" s="88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  <c r="BH1142" s="88"/>
      <c r="BI1142" s="88"/>
      <c r="BJ1142" s="88"/>
      <c r="BK1142" s="88"/>
      <c r="BL1142" s="88">
        <v>29.99</v>
      </c>
      <c r="BM1142" s="88">
        <v>30.7</v>
      </c>
      <c r="BN1142" s="88">
        <v>25.72</v>
      </c>
      <c r="BO1142" s="88">
        <v>23.49</v>
      </c>
      <c r="BP1142" s="88"/>
      <c r="BQ1142" s="88">
        <v>30.34</v>
      </c>
      <c r="BR1142" s="88">
        <v>24.6</v>
      </c>
      <c r="BS1142" s="88">
        <v>26.69</v>
      </c>
      <c r="BT1142" s="88"/>
      <c r="BU1142" s="88">
        <v>26.5</v>
      </c>
      <c r="BV1142" s="88">
        <v>23.31</v>
      </c>
      <c r="BW1142" s="88"/>
      <c r="BX1142" s="88"/>
      <c r="BY1142" s="88"/>
      <c r="BZ1142" s="88"/>
      <c r="CA1142" s="88"/>
    </row>
    <row r="1143" spans="2:79" s="10" customFormat="1" ht="15">
      <c r="B1143" s="87">
        <v>43355</v>
      </c>
      <c r="C1143" s="88"/>
      <c r="D1143" s="88"/>
      <c r="E1143" s="88"/>
      <c r="F1143" s="88"/>
      <c r="G1143" s="88">
        <v>29.98</v>
      </c>
      <c r="H1143" s="88">
        <v>30.75</v>
      </c>
      <c r="I1143" s="88">
        <v>31.08</v>
      </c>
      <c r="J1143" s="8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  <c r="AA1143" s="88"/>
      <c r="AB1143" s="88"/>
      <c r="AC1143" s="88"/>
      <c r="AD1143" s="88"/>
      <c r="AE1143" s="88"/>
      <c r="AF1143" s="88"/>
      <c r="AG1143" s="88"/>
      <c r="AH1143" s="88"/>
      <c r="AI1143" s="88"/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88"/>
      <c r="AV1143" s="88"/>
      <c r="AW1143" s="88"/>
      <c r="AX1143" s="88"/>
      <c r="AY1143" s="88"/>
      <c r="AZ1143" s="88"/>
      <c r="BA1143" s="88"/>
      <c r="BB1143" s="88"/>
      <c r="BC1143" s="88"/>
      <c r="BD1143" s="88"/>
      <c r="BE1143" s="88"/>
      <c r="BF1143" s="88"/>
      <c r="BG1143" s="88"/>
      <c r="BH1143" s="88"/>
      <c r="BI1143" s="88"/>
      <c r="BJ1143" s="88"/>
      <c r="BK1143" s="88"/>
      <c r="BL1143" s="88">
        <v>30.6</v>
      </c>
      <c r="BM1143" s="88">
        <v>31.31</v>
      </c>
      <c r="BN1143" s="88">
        <v>25.22</v>
      </c>
      <c r="BO1143" s="88">
        <v>24.82</v>
      </c>
      <c r="BP1143" s="88"/>
      <c r="BQ1143" s="88">
        <v>30.95</v>
      </c>
      <c r="BR1143" s="88">
        <v>25.02</v>
      </c>
      <c r="BS1143" s="88">
        <v>27.07</v>
      </c>
      <c r="BT1143" s="88"/>
      <c r="BU1143" s="88">
        <v>27.23</v>
      </c>
      <c r="BV1143" s="88">
        <v>23.82</v>
      </c>
      <c r="BW1143" s="88"/>
      <c r="BX1143" s="88"/>
      <c r="BY1143" s="88"/>
      <c r="BZ1143" s="88"/>
      <c r="CA1143" s="88"/>
    </row>
    <row r="1144" spans="2:79" s="10" customFormat="1" ht="15">
      <c r="B1144" s="87">
        <v>43354</v>
      </c>
      <c r="C1144" s="88"/>
      <c r="D1144" s="88"/>
      <c r="E1144" s="88"/>
      <c r="F1144" s="88"/>
      <c r="G1144" s="88">
        <v>30.8</v>
      </c>
      <c r="H1144" s="88">
        <v>31.75</v>
      </c>
      <c r="I1144" s="88">
        <v>32.700000000000003</v>
      </c>
      <c r="J1144" s="8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  <c r="AA1144" s="88"/>
      <c r="AB1144" s="88"/>
      <c r="AC1144" s="88"/>
      <c r="AD1144" s="88"/>
      <c r="AE1144" s="88"/>
      <c r="AF1144" s="88"/>
      <c r="AG1144" s="88"/>
      <c r="AH1144" s="88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  <c r="BH1144" s="88"/>
      <c r="BI1144" s="88"/>
      <c r="BJ1144" s="88"/>
      <c r="BK1144" s="88"/>
      <c r="BL1144" s="88">
        <v>31.75</v>
      </c>
      <c r="BM1144" s="88">
        <v>31.95</v>
      </c>
      <c r="BN1144" s="88">
        <v>25.78</v>
      </c>
      <c r="BO1144" s="88">
        <v>25.38</v>
      </c>
      <c r="BP1144" s="88"/>
      <c r="BQ1144" s="88">
        <v>31.85</v>
      </c>
      <c r="BR1144" s="88">
        <v>25.58</v>
      </c>
      <c r="BS1144" s="88">
        <v>27.36</v>
      </c>
      <c r="BT1144" s="88"/>
      <c r="BU1144" s="88">
        <v>27.58</v>
      </c>
      <c r="BV1144" s="88">
        <v>23.69</v>
      </c>
      <c r="BW1144" s="88"/>
      <c r="BX1144" s="88"/>
      <c r="BY1144" s="88"/>
      <c r="BZ1144" s="88"/>
      <c r="CA1144" s="88"/>
    </row>
    <row r="1145" spans="2:79" s="10" customFormat="1" ht="15">
      <c r="B1145" s="87">
        <v>43353</v>
      </c>
      <c r="C1145" s="88"/>
      <c r="D1145" s="88"/>
      <c r="E1145" s="88"/>
      <c r="F1145" s="88"/>
      <c r="G1145" s="88">
        <v>30.98</v>
      </c>
      <c r="H1145" s="88">
        <v>32.049999999999997</v>
      </c>
      <c r="I1145" s="88">
        <v>32.82</v>
      </c>
      <c r="J1145" s="8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  <c r="AA1145" s="88"/>
      <c r="AB1145" s="88"/>
      <c r="AC1145" s="88"/>
      <c r="AD1145" s="88"/>
      <c r="AE1145" s="88"/>
      <c r="AF1145" s="88"/>
      <c r="AG1145" s="88"/>
      <c r="AH1145" s="88"/>
      <c r="AI1145" s="88"/>
      <c r="AJ1145" s="88"/>
      <c r="AK1145" s="88"/>
      <c r="AL1145" s="88"/>
      <c r="AM1145" s="88"/>
      <c r="AN1145" s="88"/>
      <c r="AO1145" s="88"/>
      <c r="AP1145" s="88"/>
      <c r="AQ1145" s="88"/>
      <c r="AR1145" s="88"/>
      <c r="AS1145" s="88"/>
      <c r="AT1145" s="88"/>
      <c r="AU1145" s="88"/>
      <c r="AV1145" s="88"/>
      <c r="AW1145" s="88"/>
      <c r="AX1145" s="88"/>
      <c r="AY1145" s="88"/>
      <c r="AZ1145" s="88"/>
      <c r="BA1145" s="88"/>
      <c r="BB1145" s="88"/>
      <c r="BC1145" s="88"/>
      <c r="BD1145" s="88"/>
      <c r="BE1145" s="88"/>
      <c r="BF1145" s="88"/>
      <c r="BG1145" s="88"/>
      <c r="BH1145" s="88"/>
      <c r="BI1145" s="88"/>
      <c r="BJ1145" s="88"/>
      <c r="BK1145" s="88"/>
      <c r="BL1145" s="88">
        <v>31.95</v>
      </c>
      <c r="BM1145" s="88">
        <v>32.35</v>
      </c>
      <c r="BN1145" s="88">
        <v>25.8</v>
      </c>
      <c r="BO1145" s="88">
        <v>25.4</v>
      </c>
      <c r="BP1145" s="88"/>
      <c r="BQ1145" s="88">
        <v>32.15</v>
      </c>
      <c r="BR1145" s="88">
        <v>25.6</v>
      </c>
      <c r="BS1145" s="88">
        <v>27.75</v>
      </c>
      <c r="BT1145" s="88"/>
      <c r="BU1145" s="88">
        <v>27.63</v>
      </c>
      <c r="BV1145" s="88">
        <v>23.85</v>
      </c>
      <c r="BW1145" s="88"/>
      <c r="BX1145" s="88"/>
      <c r="BY1145" s="88"/>
      <c r="BZ1145" s="88"/>
      <c r="CA1145" s="88"/>
    </row>
    <row r="1146" spans="2:79" s="10" customFormat="1" ht="15">
      <c r="B1146" s="87">
        <v>43350</v>
      </c>
      <c r="C1146" s="88"/>
      <c r="D1146" s="88"/>
      <c r="E1146" s="88"/>
      <c r="F1146" s="88"/>
      <c r="G1146" s="88">
        <v>30.38</v>
      </c>
      <c r="H1146" s="88">
        <v>31.35</v>
      </c>
      <c r="I1146" s="88">
        <v>32.17</v>
      </c>
      <c r="J1146" s="8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  <c r="AA1146" s="88"/>
      <c r="AB1146" s="88"/>
      <c r="AC1146" s="88"/>
      <c r="AD1146" s="88"/>
      <c r="AE1146" s="88"/>
      <c r="AF1146" s="88"/>
      <c r="AG1146" s="88"/>
      <c r="AH1146" s="88"/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88"/>
      <c r="AV1146" s="88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>
        <v>31.3</v>
      </c>
      <c r="BM1146" s="88">
        <v>31.2</v>
      </c>
      <c r="BN1146" s="88">
        <v>23.85</v>
      </c>
      <c r="BO1146" s="88">
        <v>23.45</v>
      </c>
      <c r="BP1146" s="88"/>
      <c r="BQ1146" s="88">
        <v>31.25</v>
      </c>
      <c r="BR1146" s="88">
        <v>23.65</v>
      </c>
      <c r="BS1146" s="88">
        <v>27.16</v>
      </c>
      <c r="BT1146" s="88"/>
      <c r="BU1146" s="88">
        <v>26.75</v>
      </c>
      <c r="BV1146" s="88">
        <v>23.25</v>
      </c>
      <c r="BW1146" s="88"/>
      <c r="BX1146" s="88"/>
      <c r="BY1146" s="88"/>
      <c r="BZ1146" s="88"/>
      <c r="CA1146" s="88"/>
    </row>
    <row r="1147" spans="2:79" s="10" customFormat="1" ht="15">
      <c r="B1147" s="87">
        <v>43349</v>
      </c>
      <c r="C1147" s="88"/>
      <c r="D1147" s="88"/>
      <c r="E1147" s="88"/>
      <c r="F1147" s="88"/>
      <c r="G1147" s="88">
        <v>30.04</v>
      </c>
      <c r="H1147" s="88">
        <v>30.75</v>
      </c>
      <c r="I1147" s="88">
        <v>31.16</v>
      </c>
      <c r="J1147" s="8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  <c r="AA1147" s="88"/>
      <c r="AB1147" s="88"/>
      <c r="AC1147" s="88"/>
      <c r="AD1147" s="88"/>
      <c r="AE1147" s="88"/>
      <c r="AF1147" s="88"/>
      <c r="AG1147" s="88"/>
      <c r="AH1147" s="88"/>
      <c r="AI1147" s="88"/>
      <c r="AJ1147" s="88"/>
      <c r="AK1147" s="88"/>
      <c r="AL1147" s="88"/>
      <c r="AM1147" s="88"/>
      <c r="AN1147" s="88"/>
      <c r="AO1147" s="88"/>
      <c r="AP1147" s="88"/>
      <c r="AQ1147" s="88"/>
      <c r="AR1147" s="88"/>
      <c r="AS1147" s="88"/>
      <c r="AT1147" s="88"/>
      <c r="AU1147" s="88"/>
      <c r="AV1147" s="88"/>
      <c r="AW1147" s="88"/>
      <c r="AX1147" s="88"/>
      <c r="AY1147" s="88"/>
      <c r="AZ1147" s="88"/>
      <c r="BA1147" s="88"/>
      <c r="BB1147" s="88"/>
      <c r="BC1147" s="88"/>
      <c r="BD1147" s="88"/>
      <c r="BE1147" s="88"/>
      <c r="BF1147" s="88"/>
      <c r="BG1147" s="88"/>
      <c r="BH1147" s="88"/>
      <c r="BI1147" s="88"/>
      <c r="BJ1147" s="88"/>
      <c r="BK1147" s="88"/>
      <c r="BL1147" s="88">
        <v>30.65</v>
      </c>
      <c r="BM1147" s="88">
        <v>30.65</v>
      </c>
      <c r="BN1147" s="88">
        <v>24.3</v>
      </c>
      <c r="BO1147" s="88">
        <v>22.89</v>
      </c>
      <c r="BP1147" s="88"/>
      <c r="BQ1147" s="88">
        <v>30.65</v>
      </c>
      <c r="BR1147" s="88">
        <v>23.59</v>
      </c>
      <c r="BS1147" s="88">
        <v>26.86</v>
      </c>
      <c r="BT1147" s="88"/>
      <c r="BU1147" s="88">
        <v>26.7</v>
      </c>
      <c r="BV1147" s="88">
        <v>23.4</v>
      </c>
      <c r="BW1147" s="88"/>
      <c r="BX1147" s="88"/>
      <c r="BY1147" s="88"/>
      <c r="BZ1147" s="88"/>
      <c r="CA1147" s="88"/>
    </row>
    <row r="1148" spans="2:79" s="10" customFormat="1" ht="15">
      <c r="B1148" s="87">
        <v>43348</v>
      </c>
      <c r="C1148" s="88"/>
      <c r="D1148" s="88"/>
      <c r="E1148" s="88"/>
      <c r="F1148" s="88"/>
      <c r="G1148" s="88">
        <v>29.82</v>
      </c>
      <c r="H1148" s="88">
        <v>30.05</v>
      </c>
      <c r="I1148" s="88">
        <v>31.32</v>
      </c>
      <c r="J1148" s="8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  <c r="AA1148" s="88"/>
      <c r="AB1148" s="88"/>
      <c r="AC1148" s="88"/>
      <c r="AD1148" s="88"/>
      <c r="AE1148" s="88"/>
      <c r="AF1148" s="88"/>
      <c r="AG1148" s="88"/>
      <c r="AH1148" s="88"/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88"/>
      <c r="AV1148" s="88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  <c r="BH1148" s="88"/>
      <c r="BI1148" s="88"/>
      <c r="BJ1148" s="88"/>
      <c r="BK1148" s="88"/>
      <c r="BL1148" s="88">
        <v>30.4</v>
      </c>
      <c r="BM1148" s="88">
        <v>30.4</v>
      </c>
      <c r="BN1148" s="88">
        <v>23.74</v>
      </c>
      <c r="BO1148" s="88">
        <v>23.5</v>
      </c>
      <c r="BP1148" s="88"/>
      <c r="BQ1148" s="88">
        <v>30.4</v>
      </c>
      <c r="BR1148" s="88">
        <v>23.62</v>
      </c>
      <c r="BS1148" s="88">
        <v>26.68</v>
      </c>
      <c r="BT1148" s="88"/>
      <c r="BU1148" s="88">
        <v>26.43</v>
      </c>
      <c r="BV1148" s="88">
        <v>23.2</v>
      </c>
      <c r="BW1148" s="88"/>
      <c r="BX1148" s="88"/>
      <c r="BY1148" s="88"/>
      <c r="BZ1148" s="88"/>
      <c r="CA1148" s="88"/>
    </row>
    <row r="1149" spans="2:79" s="10" customFormat="1" ht="15">
      <c r="B1149" s="87">
        <v>43347</v>
      </c>
      <c r="C1149" s="88"/>
      <c r="D1149" s="88"/>
      <c r="E1149" s="88"/>
      <c r="F1149" s="88"/>
      <c r="G1149" s="88">
        <v>30.01</v>
      </c>
      <c r="H1149" s="88">
        <v>30.4</v>
      </c>
      <c r="I1149" s="88">
        <v>30.05</v>
      </c>
      <c r="J1149" s="8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  <c r="AA1149" s="88"/>
      <c r="AB1149" s="88"/>
      <c r="AC1149" s="88"/>
      <c r="AD1149" s="88"/>
      <c r="AE1149" s="88"/>
      <c r="AF1149" s="88"/>
      <c r="AG1149" s="88"/>
      <c r="AH1149" s="88"/>
      <c r="AI1149" s="88"/>
      <c r="AJ1149" s="88"/>
      <c r="AK1149" s="88"/>
      <c r="AL1149" s="88"/>
      <c r="AM1149" s="88"/>
      <c r="AN1149" s="88"/>
      <c r="AO1149" s="88"/>
      <c r="AP1149" s="88"/>
      <c r="AQ1149" s="88"/>
      <c r="AR1149" s="88"/>
      <c r="AS1149" s="88"/>
      <c r="AT1149" s="88"/>
      <c r="AU1149" s="88"/>
      <c r="AV1149" s="88"/>
      <c r="AW1149" s="88"/>
      <c r="AX1149" s="88"/>
      <c r="AY1149" s="88"/>
      <c r="AZ1149" s="88"/>
      <c r="BA1149" s="88"/>
      <c r="BB1149" s="88"/>
      <c r="BC1149" s="88"/>
      <c r="BD1149" s="88"/>
      <c r="BE1149" s="88"/>
      <c r="BF1149" s="88"/>
      <c r="BG1149" s="88"/>
      <c r="BH1149" s="88"/>
      <c r="BI1149" s="88"/>
      <c r="BJ1149" s="88"/>
      <c r="BK1149" s="88"/>
      <c r="BL1149" s="88">
        <v>30.15</v>
      </c>
      <c r="BM1149" s="88">
        <v>30.35</v>
      </c>
      <c r="BN1149" s="88">
        <v>24.15</v>
      </c>
      <c r="BO1149" s="88">
        <v>23.45</v>
      </c>
      <c r="BP1149" s="88"/>
      <c r="BQ1149" s="88">
        <v>30.25</v>
      </c>
      <c r="BR1149" s="88">
        <v>23.8</v>
      </c>
      <c r="BS1149" s="88">
        <v>26.67</v>
      </c>
      <c r="BT1149" s="88"/>
      <c r="BU1149" s="88">
        <v>26.5</v>
      </c>
      <c r="BV1149" s="88">
        <v>23.37</v>
      </c>
      <c r="BW1149" s="88"/>
      <c r="BX1149" s="88"/>
      <c r="BY1149" s="88"/>
      <c r="BZ1149" s="88"/>
      <c r="CA1149" s="88"/>
    </row>
    <row r="1150" spans="2:79" s="10" customFormat="1" ht="15">
      <c r="B1150" s="87">
        <v>43346</v>
      </c>
      <c r="C1150" s="88"/>
      <c r="D1150" s="88"/>
      <c r="E1150" s="88"/>
      <c r="F1150" s="88"/>
      <c r="G1150" s="88">
        <v>29.13</v>
      </c>
      <c r="H1150" s="88">
        <v>30</v>
      </c>
      <c r="I1150" s="88">
        <v>30.72</v>
      </c>
      <c r="J1150" s="8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  <c r="AA1150" s="88"/>
      <c r="AB1150" s="88"/>
      <c r="AC1150" s="88"/>
      <c r="AD1150" s="88"/>
      <c r="AE1150" s="88"/>
      <c r="AF1150" s="88"/>
      <c r="AG1150" s="88"/>
      <c r="AH1150" s="88"/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8"/>
      <c r="AV1150" s="88"/>
      <c r="AW1150" s="88"/>
      <c r="AX1150" s="88"/>
      <c r="AY1150" s="88"/>
      <c r="AZ1150" s="88"/>
      <c r="BA1150" s="88"/>
      <c r="BB1150" s="88"/>
      <c r="BC1150" s="88"/>
      <c r="BD1150" s="88"/>
      <c r="BE1150" s="88"/>
      <c r="BF1150" s="88"/>
      <c r="BG1150" s="88"/>
      <c r="BH1150" s="88"/>
      <c r="BI1150" s="88"/>
      <c r="BJ1150" s="88"/>
      <c r="BK1150" s="88"/>
      <c r="BL1150" s="88">
        <v>29.95</v>
      </c>
      <c r="BM1150" s="88">
        <v>29.95</v>
      </c>
      <c r="BN1150" s="88">
        <v>23.31</v>
      </c>
      <c r="BO1150" s="88">
        <v>23.35</v>
      </c>
      <c r="BP1150" s="88"/>
      <c r="BQ1150" s="88">
        <v>29.95</v>
      </c>
      <c r="BR1150" s="88">
        <v>23.33</v>
      </c>
      <c r="BS1150" s="88">
        <v>26.5</v>
      </c>
      <c r="BT1150" s="88"/>
      <c r="BU1150" s="88">
        <v>26.1</v>
      </c>
      <c r="BV1150" s="88">
        <v>23.1</v>
      </c>
      <c r="BW1150" s="88"/>
      <c r="BX1150" s="88"/>
      <c r="BY1150" s="88"/>
      <c r="BZ1150" s="88"/>
      <c r="CA1150" s="88"/>
    </row>
    <row r="1151" spans="2:79" s="10" customFormat="1" ht="15">
      <c r="B1151" s="87">
        <v>43343</v>
      </c>
      <c r="C1151" s="88"/>
      <c r="D1151" s="88"/>
      <c r="E1151" s="88"/>
      <c r="F1151" s="88">
        <v>29.22</v>
      </c>
      <c r="G1151" s="88">
        <v>29.25</v>
      </c>
      <c r="H1151" s="88">
        <v>29.7</v>
      </c>
      <c r="I1151" s="88"/>
      <c r="J1151" s="8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  <c r="AA1151" s="88"/>
      <c r="AB1151" s="88"/>
      <c r="AC1151" s="88"/>
      <c r="AD1151" s="88"/>
      <c r="AE1151" s="88"/>
      <c r="AF1151" s="88"/>
      <c r="AG1151" s="88"/>
      <c r="AH1151" s="88"/>
      <c r="AI1151" s="88"/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88"/>
      <c r="AV1151" s="88"/>
      <c r="AW1151" s="88"/>
      <c r="AX1151" s="88"/>
      <c r="AY1151" s="88"/>
      <c r="AZ1151" s="88"/>
      <c r="BA1151" s="88"/>
      <c r="BB1151" s="88"/>
      <c r="BC1151" s="88"/>
      <c r="BD1151" s="88"/>
      <c r="BE1151" s="88"/>
      <c r="BF1151" s="88"/>
      <c r="BG1151" s="88"/>
      <c r="BH1151" s="88"/>
      <c r="BI1151" s="88"/>
      <c r="BJ1151" s="88"/>
      <c r="BK1151" s="88"/>
      <c r="BL1151" s="88">
        <v>29.55</v>
      </c>
      <c r="BM1151" s="88">
        <v>29.45</v>
      </c>
      <c r="BN1151" s="88">
        <v>23.71</v>
      </c>
      <c r="BO1151" s="88">
        <v>23.01</v>
      </c>
      <c r="BP1151" s="88"/>
      <c r="BQ1151" s="88">
        <v>29.5</v>
      </c>
      <c r="BR1151" s="88">
        <v>23.36</v>
      </c>
      <c r="BS1151" s="88">
        <v>26.13</v>
      </c>
      <c r="BT1151" s="88"/>
      <c r="BU1151" s="88">
        <v>26</v>
      </c>
      <c r="BV1151" s="88">
        <v>23.03</v>
      </c>
      <c r="BW1151" s="88"/>
      <c r="BX1151" s="88"/>
      <c r="BY1151" s="88"/>
      <c r="BZ1151" s="88"/>
      <c r="CA1151" s="88"/>
    </row>
    <row r="1152" spans="2:79" s="10" customFormat="1" ht="15">
      <c r="B1152" s="87">
        <v>43342</v>
      </c>
      <c r="C1152" s="88"/>
      <c r="D1152" s="88"/>
      <c r="E1152" s="88"/>
      <c r="F1152" s="88">
        <v>29.65</v>
      </c>
      <c r="G1152" s="88">
        <v>29.75</v>
      </c>
      <c r="H1152" s="88">
        <v>30.28</v>
      </c>
      <c r="I1152" s="88"/>
      <c r="J1152" s="8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  <c r="AA1152" s="88"/>
      <c r="AB1152" s="88"/>
      <c r="AC1152" s="88"/>
      <c r="AD1152" s="88"/>
      <c r="AE1152" s="88"/>
      <c r="AF1152" s="88"/>
      <c r="AG1152" s="88"/>
      <c r="AH1152" s="88"/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88"/>
      <c r="AV1152" s="88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  <c r="BH1152" s="88"/>
      <c r="BI1152" s="88"/>
      <c r="BJ1152" s="88"/>
      <c r="BK1152" s="88"/>
      <c r="BL1152" s="88">
        <v>30.1</v>
      </c>
      <c r="BM1152" s="88">
        <v>30.61</v>
      </c>
      <c r="BN1152" s="88">
        <v>24.18</v>
      </c>
      <c r="BO1152" s="88">
        <v>22.83</v>
      </c>
      <c r="BP1152" s="88"/>
      <c r="BQ1152" s="88">
        <v>30.35</v>
      </c>
      <c r="BR1152" s="88">
        <v>23.5</v>
      </c>
      <c r="BS1152" s="88">
        <v>26.95</v>
      </c>
      <c r="BT1152" s="88"/>
      <c r="BU1152" s="88">
        <v>26.4</v>
      </c>
      <c r="BV1152" s="88">
        <v>23.44</v>
      </c>
      <c r="BW1152" s="88"/>
      <c r="BX1152" s="88"/>
      <c r="BY1152" s="88"/>
      <c r="BZ1152" s="88"/>
      <c r="CA1152" s="88"/>
    </row>
    <row r="1153" spans="2:79" s="10" customFormat="1" ht="15">
      <c r="B1153" s="87">
        <v>43341</v>
      </c>
      <c r="C1153" s="88"/>
      <c r="D1153" s="88"/>
      <c r="E1153" s="88"/>
      <c r="F1153" s="88">
        <v>28.83</v>
      </c>
      <c r="G1153" s="88">
        <v>29.5</v>
      </c>
      <c r="H1153" s="88">
        <v>30.18</v>
      </c>
      <c r="I1153" s="88"/>
      <c r="J1153" s="8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  <c r="AA1153" s="88"/>
      <c r="AB1153" s="88"/>
      <c r="AC1153" s="88"/>
      <c r="AD1153" s="88"/>
      <c r="AE1153" s="88"/>
      <c r="AF1153" s="88"/>
      <c r="AG1153" s="88"/>
      <c r="AH1153" s="88"/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88"/>
      <c r="AV1153" s="88"/>
      <c r="AW1153" s="88"/>
      <c r="AX1153" s="88"/>
      <c r="AY1153" s="88"/>
      <c r="AZ1153" s="88"/>
      <c r="BA1153" s="88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>
        <v>29.95</v>
      </c>
      <c r="BM1153" s="88">
        <v>29.95</v>
      </c>
      <c r="BN1153" s="88">
        <v>23.79</v>
      </c>
      <c r="BO1153" s="88">
        <v>23.19</v>
      </c>
      <c r="BP1153" s="88"/>
      <c r="BQ1153" s="88">
        <v>29.95</v>
      </c>
      <c r="BR1153" s="88">
        <v>23.49</v>
      </c>
      <c r="BS1153" s="88">
        <v>26.57</v>
      </c>
      <c r="BT1153" s="88"/>
      <c r="BU1153" s="88">
        <v>26.25</v>
      </c>
      <c r="BV1153" s="88">
        <v>23.29</v>
      </c>
      <c r="BW1153" s="88"/>
      <c r="BX1153" s="88"/>
      <c r="BY1153" s="88"/>
      <c r="BZ1153" s="88"/>
      <c r="CA1153" s="88"/>
    </row>
    <row r="1154" spans="2:79" s="10" customFormat="1" ht="15">
      <c r="B1154" s="87">
        <v>43340</v>
      </c>
      <c r="C1154" s="88"/>
      <c r="D1154" s="88"/>
      <c r="E1154" s="88"/>
      <c r="F1154" s="88">
        <v>28.43</v>
      </c>
      <c r="G1154" s="88">
        <v>29.25</v>
      </c>
      <c r="H1154" s="88">
        <v>30</v>
      </c>
      <c r="I1154" s="88"/>
      <c r="J1154" s="8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  <c r="AA1154" s="88"/>
      <c r="AB1154" s="88"/>
      <c r="AC1154" s="88"/>
      <c r="AD1154" s="88"/>
      <c r="AE1154" s="88"/>
      <c r="AF1154" s="88"/>
      <c r="AG1154" s="88"/>
      <c r="AH1154" s="88"/>
      <c r="AI1154" s="88"/>
      <c r="AJ1154" s="88"/>
      <c r="AK1154" s="88"/>
      <c r="AL1154" s="88"/>
      <c r="AM1154" s="88"/>
      <c r="AN1154" s="88"/>
      <c r="AO1154" s="88"/>
      <c r="AP1154" s="88"/>
      <c r="AQ1154" s="88"/>
      <c r="AR1154" s="88"/>
      <c r="AS1154" s="88"/>
      <c r="AT1154" s="88"/>
      <c r="AU1154" s="88"/>
      <c r="AV1154" s="88"/>
      <c r="AW1154" s="88"/>
      <c r="AX1154" s="88"/>
      <c r="AY1154" s="88"/>
      <c r="AZ1154" s="88"/>
      <c r="BA1154" s="88"/>
      <c r="BB1154" s="88"/>
      <c r="BC1154" s="88"/>
      <c r="BD1154" s="88"/>
      <c r="BE1154" s="88"/>
      <c r="BF1154" s="88"/>
      <c r="BG1154" s="88"/>
      <c r="BH1154" s="88"/>
      <c r="BI1154" s="88"/>
      <c r="BJ1154" s="88"/>
      <c r="BK1154" s="88"/>
      <c r="BL1154" s="88">
        <v>29.75</v>
      </c>
      <c r="BM1154" s="88">
        <v>29.65</v>
      </c>
      <c r="BN1154" s="88">
        <v>23.5</v>
      </c>
      <c r="BO1154" s="88">
        <v>22.9</v>
      </c>
      <c r="BP1154" s="88"/>
      <c r="BQ1154" s="88">
        <v>29.7</v>
      </c>
      <c r="BR1154" s="88">
        <v>23.2</v>
      </c>
      <c r="BS1154" s="88">
        <v>26.53</v>
      </c>
      <c r="BT1154" s="88"/>
      <c r="BU1154" s="88">
        <v>25.5</v>
      </c>
      <c r="BV1154" s="88">
        <v>22.78</v>
      </c>
      <c r="BW1154" s="88"/>
      <c r="BX1154" s="88"/>
      <c r="BY1154" s="88"/>
      <c r="BZ1154" s="88"/>
      <c r="CA1154" s="88"/>
    </row>
    <row r="1155" spans="2:79" s="10" customFormat="1" ht="15">
      <c r="B1155" s="87">
        <v>43339</v>
      </c>
      <c r="C1155" s="88"/>
      <c r="D1155" s="88"/>
      <c r="E1155" s="88"/>
      <c r="F1155" s="88">
        <v>28.07</v>
      </c>
      <c r="G1155" s="88">
        <v>28.95</v>
      </c>
      <c r="H1155" s="88">
        <v>29.86</v>
      </c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  <c r="AA1155" s="88"/>
      <c r="AB1155" s="88"/>
      <c r="AC1155" s="88"/>
      <c r="AD1155" s="88"/>
      <c r="AE1155" s="88"/>
      <c r="AF1155" s="88"/>
      <c r="AG1155" s="88"/>
      <c r="AH1155" s="88"/>
      <c r="AI1155" s="88"/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88"/>
      <c r="AV1155" s="88"/>
      <c r="AW1155" s="88"/>
      <c r="AX1155" s="88"/>
      <c r="AY1155" s="88"/>
      <c r="AZ1155" s="88"/>
      <c r="BA1155" s="88"/>
      <c r="BB1155" s="88"/>
      <c r="BC1155" s="88"/>
      <c r="BD1155" s="88"/>
      <c r="BE1155" s="88"/>
      <c r="BF1155" s="88"/>
      <c r="BG1155" s="88"/>
      <c r="BH1155" s="88"/>
      <c r="BI1155" s="88"/>
      <c r="BJ1155" s="88"/>
      <c r="BK1155" s="88"/>
      <c r="BL1155" s="88">
        <v>29.55</v>
      </c>
      <c r="BM1155" s="88">
        <v>29.45</v>
      </c>
      <c r="BN1155" s="88">
        <v>23.53</v>
      </c>
      <c r="BO1155" s="88">
        <v>22.87</v>
      </c>
      <c r="BP1155" s="88"/>
      <c r="BQ1155" s="88">
        <v>29.5</v>
      </c>
      <c r="BR1155" s="88">
        <v>23.2</v>
      </c>
      <c r="BS1155" s="88">
        <v>26.6</v>
      </c>
      <c r="BT1155" s="88"/>
      <c r="BU1155" s="88">
        <v>25.55</v>
      </c>
      <c r="BV1155" s="88">
        <v>23.04</v>
      </c>
      <c r="BW1155" s="88"/>
      <c r="BX1155" s="88"/>
      <c r="BY1155" s="88"/>
      <c r="BZ1155" s="88"/>
      <c r="CA1155" s="88"/>
    </row>
    <row r="1156" spans="2:79" s="10" customFormat="1" ht="15">
      <c r="B1156" s="87">
        <v>43336</v>
      </c>
      <c r="C1156" s="88"/>
      <c r="D1156" s="88"/>
      <c r="E1156" s="88"/>
      <c r="F1156" s="88">
        <v>27.58</v>
      </c>
      <c r="G1156" s="88">
        <v>28.45</v>
      </c>
      <c r="H1156" s="88">
        <v>29.43</v>
      </c>
      <c r="I1156" s="88"/>
      <c r="J1156" s="8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  <c r="AA1156" s="88"/>
      <c r="AB1156" s="88"/>
      <c r="AC1156" s="88"/>
      <c r="AD1156" s="88"/>
      <c r="AE1156" s="88"/>
      <c r="AF1156" s="88"/>
      <c r="AG1156" s="88"/>
      <c r="AH1156" s="88"/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  <c r="BC1156" s="88"/>
      <c r="BD1156" s="88"/>
      <c r="BE1156" s="88"/>
      <c r="BF1156" s="88"/>
      <c r="BG1156" s="88"/>
      <c r="BH1156" s="88"/>
      <c r="BI1156" s="88"/>
      <c r="BJ1156" s="88"/>
      <c r="BK1156" s="88"/>
      <c r="BL1156" s="88">
        <v>29.1</v>
      </c>
      <c r="BM1156" s="88">
        <v>29</v>
      </c>
      <c r="BN1156" s="88">
        <v>23.13</v>
      </c>
      <c r="BO1156" s="88">
        <v>22.47</v>
      </c>
      <c r="BP1156" s="88"/>
      <c r="BQ1156" s="88">
        <v>29.05</v>
      </c>
      <c r="BR1156" s="88">
        <v>22.8</v>
      </c>
      <c r="BS1156" s="88">
        <v>26.15</v>
      </c>
      <c r="BT1156" s="88"/>
      <c r="BU1156" s="88">
        <v>25.15</v>
      </c>
      <c r="BV1156" s="88">
        <v>22.64</v>
      </c>
      <c r="BW1156" s="88"/>
      <c r="BX1156" s="88"/>
      <c r="BY1156" s="88"/>
      <c r="BZ1156" s="88"/>
      <c r="CA1156" s="88"/>
    </row>
    <row r="1157" spans="2:79" s="10" customFormat="1" ht="15">
      <c r="B1157" s="87">
        <v>43335</v>
      </c>
      <c r="C1157" s="88"/>
      <c r="D1157" s="88"/>
      <c r="E1157" s="88"/>
      <c r="F1157" s="88">
        <v>27.39</v>
      </c>
      <c r="G1157" s="88">
        <v>28.25</v>
      </c>
      <c r="H1157" s="88">
        <v>29.38</v>
      </c>
      <c r="I1157" s="88"/>
      <c r="J1157" s="8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  <c r="AA1157" s="88"/>
      <c r="AB1157" s="88"/>
      <c r="AC1157" s="88"/>
      <c r="AD1157" s="88"/>
      <c r="AE1157" s="88"/>
      <c r="AF1157" s="88"/>
      <c r="AG1157" s="88"/>
      <c r="AH1157" s="88"/>
      <c r="AI1157" s="88"/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88"/>
      <c r="AV1157" s="88"/>
      <c r="AW1157" s="88"/>
      <c r="AX1157" s="88"/>
      <c r="AY1157" s="88"/>
      <c r="AZ1157" s="88"/>
      <c r="BA1157" s="88"/>
      <c r="BB1157" s="88"/>
      <c r="BC1157" s="88"/>
      <c r="BD1157" s="88"/>
      <c r="BE1157" s="88"/>
      <c r="BF1157" s="88"/>
      <c r="BG1157" s="88"/>
      <c r="BH1157" s="88"/>
      <c r="BI1157" s="88"/>
      <c r="BJ1157" s="88"/>
      <c r="BK1157" s="88"/>
      <c r="BL1157" s="88">
        <v>29</v>
      </c>
      <c r="BM1157" s="88">
        <v>29</v>
      </c>
      <c r="BN1157" s="88">
        <v>23.2</v>
      </c>
      <c r="BO1157" s="88">
        <v>22.54</v>
      </c>
      <c r="BP1157" s="88"/>
      <c r="BQ1157" s="88">
        <v>29</v>
      </c>
      <c r="BR1157" s="88">
        <v>22.87</v>
      </c>
      <c r="BS1157" s="88">
        <v>26.13</v>
      </c>
      <c r="BT1157" s="88"/>
      <c r="BU1157" s="88">
        <v>25.15</v>
      </c>
      <c r="BV1157" s="88">
        <v>22.66</v>
      </c>
      <c r="BW1157" s="88"/>
      <c r="BX1157" s="88"/>
      <c r="BY1157" s="88"/>
      <c r="BZ1157" s="88"/>
      <c r="CA1157" s="88"/>
    </row>
    <row r="1158" spans="2:79" s="10" customFormat="1" ht="15">
      <c r="B1158" s="87">
        <v>43334</v>
      </c>
      <c r="C1158" s="88"/>
      <c r="D1158" s="88"/>
      <c r="E1158" s="88"/>
      <c r="F1158" s="88">
        <v>27.49</v>
      </c>
      <c r="G1158" s="88">
        <v>28.5</v>
      </c>
      <c r="H1158" s="88">
        <v>28.65</v>
      </c>
      <c r="I1158" s="88"/>
      <c r="J1158" s="8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  <c r="AA1158" s="88"/>
      <c r="AB1158" s="88"/>
      <c r="AC1158" s="88"/>
      <c r="AD1158" s="88"/>
      <c r="AE1158" s="88"/>
      <c r="AF1158" s="88"/>
      <c r="AG1158" s="88"/>
      <c r="AH1158" s="88"/>
      <c r="AI1158" s="88"/>
      <c r="AJ1158" s="88"/>
      <c r="AK1158" s="88"/>
      <c r="AL1158" s="88"/>
      <c r="AM1158" s="88"/>
      <c r="AN1158" s="88"/>
      <c r="AO1158" s="88"/>
      <c r="AP1158" s="88"/>
      <c r="AQ1158" s="88"/>
      <c r="AR1158" s="88"/>
      <c r="AS1158" s="88"/>
      <c r="AT1158" s="88"/>
      <c r="AU1158" s="88"/>
      <c r="AV1158" s="88"/>
      <c r="AW1158" s="88"/>
      <c r="AX1158" s="88"/>
      <c r="AY1158" s="88"/>
      <c r="AZ1158" s="88"/>
      <c r="BA1158" s="88"/>
      <c r="BB1158" s="88"/>
      <c r="BC1158" s="88"/>
      <c r="BD1158" s="88"/>
      <c r="BE1158" s="88"/>
      <c r="BF1158" s="88"/>
      <c r="BG1158" s="88"/>
      <c r="BH1158" s="88"/>
      <c r="BI1158" s="88"/>
      <c r="BJ1158" s="88"/>
      <c r="BK1158" s="88"/>
      <c r="BL1158" s="88">
        <v>28.6</v>
      </c>
      <c r="BM1158" s="88">
        <v>28.7</v>
      </c>
      <c r="BN1158" s="88">
        <v>23</v>
      </c>
      <c r="BO1158" s="88">
        <v>22.34</v>
      </c>
      <c r="BP1158" s="88"/>
      <c r="BQ1158" s="88">
        <v>28.65</v>
      </c>
      <c r="BR1158" s="88">
        <v>22.67</v>
      </c>
      <c r="BS1158" s="88">
        <v>25.93</v>
      </c>
      <c r="BT1158" s="88"/>
      <c r="BU1158" s="88">
        <v>24.85</v>
      </c>
      <c r="BV1158" s="88">
        <v>22.49</v>
      </c>
      <c r="BW1158" s="88"/>
      <c r="BX1158" s="88"/>
      <c r="BY1158" s="88"/>
      <c r="BZ1158" s="88"/>
      <c r="CA1158" s="88"/>
    </row>
    <row r="1159" spans="2:79" s="10" customFormat="1" ht="15">
      <c r="B1159" s="87">
        <v>43333</v>
      </c>
      <c r="C1159" s="88"/>
      <c r="D1159" s="88"/>
      <c r="E1159" s="88"/>
      <c r="F1159" s="88">
        <v>27.44</v>
      </c>
      <c r="G1159" s="88">
        <v>28.65</v>
      </c>
      <c r="H1159" s="88">
        <v>28.8</v>
      </c>
      <c r="I1159" s="88"/>
      <c r="J1159" s="8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  <c r="AA1159" s="88"/>
      <c r="AB1159" s="88"/>
      <c r="AC1159" s="88"/>
      <c r="AD1159" s="88"/>
      <c r="AE1159" s="88"/>
      <c r="AF1159" s="88"/>
      <c r="AG1159" s="88"/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V1159" s="88"/>
      <c r="AW1159" s="88"/>
      <c r="AX1159" s="88"/>
      <c r="AY1159" s="88"/>
      <c r="AZ1159" s="88"/>
      <c r="BA1159" s="88"/>
      <c r="BB1159" s="88"/>
      <c r="BC1159" s="88"/>
      <c r="BD1159" s="88"/>
      <c r="BE1159" s="88"/>
      <c r="BF1159" s="88"/>
      <c r="BG1159" s="88"/>
      <c r="BH1159" s="88"/>
      <c r="BI1159" s="88"/>
      <c r="BJ1159" s="88"/>
      <c r="BK1159" s="88"/>
      <c r="BL1159" s="88">
        <v>28.8</v>
      </c>
      <c r="BM1159" s="88">
        <v>28.8</v>
      </c>
      <c r="BN1159" s="88">
        <v>23.18</v>
      </c>
      <c r="BO1159" s="88">
        <v>22.17</v>
      </c>
      <c r="BP1159" s="88"/>
      <c r="BQ1159" s="88">
        <v>28.8</v>
      </c>
      <c r="BR1159" s="88">
        <v>22.61</v>
      </c>
      <c r="BS1159" s="88">
        <v>26.08</v>
      </c>
      <c r="BT1159" s="88"/>
      <c r="BU1159" s="88">
        <v>25</v>
      </c>
      <c r="BV1159" s="88">
        <v>22.64</v>
      </c>
      <c r="BW1159" s="88"/>
      <c r="BX1159" s="88"/>
      <c r="BY1159" s="88"/>
      <c r="BZ1159" s="88"/>
      <c r="CA1159" s="88"/>
    </row>
    <row r="1160" spans="2:79" s="10" customFormat="1" ht="15">
      <c r="B1160" s="87">
        <v>43332</v>
      </c>
      <c r="C1160" s="88"/>
      <c r="D1160" s="88"/>
      <c r="E1160" s="88"/>
      <c r="F1160" s="88">
        <v>27.1</v>
      </c>
      <c r="G1160" s="88">
        <v>28.15</v>
      </c>
      <c r="H1160" s="88">
        <v>28.25</v>
      </c>
      <c r="I1160" s="88"/>
      <c r="J1160" s="8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  <c r="AA1160" s="88"/>
      <c r="AB1160" s="88"/>
      <c r="AC1160" s="88"/>
      <c r="AD1160" s="88"/>
      <c r="AE1160" s="88"/>
      <c r="AF1160" s="88"/>
      <c r="AG1160" s="88"/>
      <c r="AH1160" s="88"/>
      <c r="AI1160" s="88"/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88"/>
      <c r="AV1160" s="88"/>
      <c r="AW1160" s="88"/>
      <c r="AX1160" s="88"/>
      <c r="AY1160" s="88"/>
      <c r="AZ1160" s="88"/>
      <c r="BA1160" s="88"/>
      <c r="BB1160" s="88"/>
      <c r="BC1160" s="88"/>
      <c r="BD1160" s="88"/>
      <c r="BE1160" s="88"/>
      <c r="BF1160" s="88"/>
      <c r="BG1160" s="88"/>
      <c r="BH1160" s="88"/>
      <c r="BI1160" s="88"/>
      <c r="BJ1160" s="88"/>
      <c r="BK1160" s="88"/>
      <c r="BL1160" s="88">
        <v>28.25</v>
      </c>
      <c r="BM1160" s="88">
        <v>28.25</v>
      </c>
      <c r="BN1160" s="88">
        <v>23.18</v>
      </c>
      <c r="BO1160" s="88">
        <v>22.66</v>
      </c>
      <c r="BP1160" s="88"/>
      <c r="BQ1160" s="88">
        <v>28.25</v>
      </c>
      <c r="BR1160" s="88">
        <v>22.92</v>
      </c>
      <c r="BS1160" s="88">
        <v>25.73</v>
      </c>
      <c r="BT1160" s="88"/>
      <c r="BU1160" s="88">
        <v>24.7</v>
      </c>
      <c r="BV1160" s="88">
        <v>22.5</v>
      </c>
      <c r="BW1160" s="88"/>
      <c r="BX1160" s="88"/>
      <c r="BY1160" s="88"/>
      <c r="BZ1160" s="88"/>
      <c r="CA1160" s="88"/>
    </row>
    <row r="1161" spans="2:79" s="10" customFormat="1" ht="15">
      <c r="B1161" s="87">
        <v>43329</v>
      </c>
      <c r="C1161" s="88"/>
      <c r="D1161" s="88"/>
      <c r="E1161" s="88"/>
      <c r="F1161" s="88">
        <v>27.18</v>
      </c>
      <c r="G1161" s="88">
        <v>28.15</v>
      </c>
      <c r="H1161" s="88">
        <v>28.2</v>
      </c>
      <c r="I1161" s="88"/>
      <c r="J1161" s="8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  <c r="AA1161" s="88"/>
      <c r="AB1161" s="88"/>
      <c r="AC1161" s="88"/>
      <c r="AD1161" s="88"/>
      <c r="AE1161" s="88"/>
      <c r="AF1161" s="88"/>
      <c r="AG1161" s="88"/>
      <c r="AH1161" s="88"/>
      <c r="AI1161" s="88"/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88"/>
      <c r="AV1161" s="88"/>
      <c r="AW1161" s="88"/>
      <c r="AX1161" s="88"/>
      <c r="AY1161" s="88"/>
      <c r="AZ1161" s="88"/>
      <c r="BA1161" s="88"/>
      <c r="BB1161" s="88"/>
      <c r="BC1161" s="88"/>
      <c r="BD1161" s="88"/>
      <c r="BE1161" s="88"/>
      <c r="BF1161" s="88"/>
      <c r="BG1161" s="88"/>
      <c r="BH1161" s="88"/>
      <c r="BI1161" s="88"/>
      <c r="BJ1161" s="88"/>
      <c r="BK1161" s="88"/>
      <c r="BL1161" s="88">
        <v>28.2</v>
      </c>
      <c r="BM1161" s="88">
        <v>28.2</v>
      </c>
      <c r="BN1161" s="88">
        <v>22.53</v>
      </c>
      <c r="BO1161" s="88">
        <v>22.23</v>
      </c>
      <c r="BP1161" s="88"/>
      <c r="BQ1161" s="88">
        <v>28.2</v>
      </c>
      <c r="BR1161" s="88">
        <v>22.38</v>
      </c>
      <c r="BS1161" s="88">
        <v>25.87</v>
      </c>
      <c r="BT1161" s="88"/>
      <c r="BU1161" s="88">
        <v>24.7</v>
      </c>
      <c r="BV1161" s="88">
        <v>22.66</v>
      </c>
      <c r="BW1161" s="88"/>
      <c r="BX1161" s="88"/>
      <c r="BY1161" s="88"/>
      <c r="BZ1161" s="88"/>
      <c r="CA1161" s="88"/>
    </row>
    <row r="1162" spans="2:79" s="10" customFormat="1" ht="15">
      <c r="B1162" s="87">
        <v>43328</v>
      </c>
      <c r="C1162" s="88"/>
      <c r="D1162" s="88"/>
      <c r="E1162" s="88"/>
      <c r="F1162" s="88">
        <v>27</v>
      </c>
      <c r="G1162" s="88">
        <v>28.05</v>
      </c>
      <c r="H1162" s="88">
        <v>28.05</v>
      </c>
      <c r="I1162" s="88"/>
      <c r="J1162" s="8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  <c r="AA1162" s="88"/>
      <c r="AB1162" s="88"/>
      <c r="AC1162" s="88"/>
      <c r="AD1162" s="88"/>
      <c r="AE1162" s="88"/>
      <c r="AF1162" s="88"/>
      <c r="AG1162" s="88"/>
      <c r="AH1162" s="88"/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  <c r="AV1162" s="88"/>
      <c r="AW1162" s="88"/>
      <c r="AX1162" s="88"/>
      <c r="AY1162" s="88"/>
      <c r="AZ1162" s="88"/>
      <c r="BA1162" s="88"/>
      <c r="BB1162" s="88"/>
      <c r="BC1162" s="88"/>
      <c r="BD1162" s="88"/>
      <c r="BE1162" s="88"/>
      <c r="BF1162" s="88"/>
      <c r="BG1162" s="88"/>
      <c r="BH1162" s="88"/>
      <c r="BI1162" s="88"/>
      <c r="BJ1162" s="88"/>
      <c r="BK1162" s="88"/>
      <c r="BL1162" s="88">
        <v>28.05</v>
      </c>
      <c r="BM1162" s="88">
        <v>28.25</v>
      </c>
      <c r="BN1162" s="88">
        <v>22.53</v>
      </c>
      <c r="BO1162" s="88">
        <v>22.23</v>
      </c>
      <c r="BP1162" s="88"/>
      <c r="BQ1162" s="88">
        <v>28.15</v>
      </c>
      <c r="BR1162" s="88">
        <v>22.38</v>
      </c>
      <c r="BS1162" s="88">
        <v>25.93</v>
      </c>
      <c r="BT1162" s="88"/>
      <c r="BU1162" s="88">
        <v>24.65</v>
      </c>
      <c r="BV1162" s="88">
        <v>22.71</v>
      </c>
      <c r="BW1162" s="88"/>
      <c r="BX1162" s="88"/>
      <c r="BY1162" s="88"/>
      <c r="BZ1162" s="88"/>
      <c r="CA1162" s="88"/>
    </row>
    <row r="1163" spans="2:79" s="10" customFormat="1" ht="15">
      <c r="B1163" s="87">
        <v>43327</v>
      </c>
      <c r="C1163" s="88"/>
      <c r="D1163" s="88"/>
      <c r="E1163" s="88"/>
      <c r="F1163" s="88">
        <v>26.65</v>
      </c>
      <c r="G1163" s="88">
        <v>28</v>
      </c>
      <c r="H1163" s="88">
        <v>28.1</v>
      </c>
      <c r="I1163" s="88"/>
      <c r="J1163" s="8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  <c r="AA1163" s="88"/>
      <c r="AB1163" s="88"/>
      <c r="AC1163" s="88"/>
      <c r="AD1163" s="88"/>
      <c r="AE1163" s="88"/>
      <c r="AF1163" s="88"/>
      <c r="AG1163" s="88"/>
      <c r="AH1163" s="88"/>
      <c r="AI1163" s="88"/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88"/>
      <c r="AV1163" s="88"/>
      <c r="AW1163" s="88"/>
      <c r="AX1163" s="88"/>
      <c r="AY1163" s="88"/>
      <c r="AZ1163" s="88"/>
      <c r="BA1163" s="88"/>
      <c r="BB1163" s="88"/>
      <c r="BC1163" s="88"/>
      <c r="BD1163" s="88"/>
      <c r="BE1163" s="88"/>
      <c r="BF1163" s="88"/>
      <c r="BG1163" s="88"/>
      <c r="BH1163" s="88"/>
      <c r="BI1163" s="88"/>
      <c r="BJ1163" s="88"/>
      <c r="BK1163" s="88"/>
      <c r="BL1163" s="88">
        <v>28.1</v>
      </c>
      <c r="BM1163" s="88">
        <v>28.2</v>
      </c>
      <c r="BN1163" s="88">
        <v>22.82</v>
      </c>
      <c r="BO1163" s="88">
        <v>22.52</v>
      </c>
      <c r="BP1163" s="88"/>
      <c r="BQ1163" s="88">
        <v>28.15</v>
      </c>
      <c r="BR1163" s="88">
        <v>22.67</v>
      </c>
      <c r="BS1163" s="88">
        <v>25.99</v>
      </c>
      <c r="BT1163" s="88"/>
      <c r="BU1163" s="88">
        <v>24.9</v>
      </c>
      <c r="BV1163" s="88">
        <v>22.99</v>
      </c>
      <c r="BW1163" s="88"/>
      <c r="BX1163" s="88"/>
      <c r="BY1163" s="88"/>
      <c r="BZ1163" s="88"/>
      <c r="CA1163" s="88"/>
    </row>
    <row r="1164" spans="2:79" s="10" customFormat="1" ht="15">
      <c r="B1164" s="87">
        <v>43326</v>
      </c>
      <c r="C1164" s="88"/>
      <c r="D1164" s="88"/>
      <c r="E1164" s="88"/>
      <c r="F1164" s="88">
        <v>26.98</v>
      </c>
      <c r="G1164" s="88">
        <v>28</v>
      </c>
      <c r="H1164" s="88">
        <v>28.1</v>
      </c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  <c r="AA1164" s="88"/>
      <c r="AB1164" s="88"/>
      <c r="AC1164" s="88"/>
      <c r="AD1164" s="88"/>
      <c r="AE1164" s="88"/>
      <c r="AF1164" s="88"/>
      <c r="AG1164" s="88"/>
      <c r="AH1164" s="88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  <c r="AV1164" s="88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  <c r="BH1164" s="88"/>
      <c r="BI1164" s="88"/>
      <c r="BJ1164" s="88"/>
      <c r="BK1164" s="88"/>
      <c r="BL1164" s="88">
        <v>28.1</v>
      </c>
      <c r="BM1164" s="88">
        <v>28.2</v>
      </c>
      <c r="BN1164" s="88">
        <v>22.75</v>
      </c>
      <c r="BO1164" s="88">
        <v>22.45</v>
      </c>
      <c r="BP1164" s="88"/>
      <c r="BQ1164" s="88">
        <v>28.15</v>
      </c>
      <c r="BR1164" s="88">
        <v>22.6</v>
      </c>
      <c r="BS1164" s="88">
        <v>25.93</v>
      </c>
      <c r="BT1164" s="88"/>
      <c r="BU1164" s="88">
        <v>24.9</v>
      </c>
      <c r="BV1164" s="88">
        <v>22.94</v>
      </c>
      <c r="BW1164" s="88"/>
      <c r="BX1164" s="88"/>
      <c r="BY1164" s="88"/>
      <c r="BZ1164" s="88"/>
      <c r="CA1164" s="88"/>
    </row>
    <row r="1165" spans="2:79" s="10" customFormat="1" ht="15">
      <c r="B1165" s="87">
        <v>43325</v>
      </c>
      <c r="C1165" s="88"/>
      <c r="D1165" s="88"/>
      <c r="E1165" s="88"/>
      <c r="F1165" s="88">
        <v>26.55</v>
      </c>
      <c r="G1165" s="88">
        <v>27.5</v>
      </c>
      <c r="H1165" s="88">
        <v>27.6</v>
      </c>
      <c r="I1165" s="88"/>
      <c r="J1165" s="8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  <c r="AA1165" s="88"/>
      <c r="AB1165" s="88"/>
      <c r="AC1165" s="88"/>
      <c r="AD1165" s="88"/>
      <c r="AE1165" s="88"/>
      <c r="AF1165" s="88"/>
      <c r="AG1165" s="88"/>
      <c r="AH1165" s="88"/>
      <c r="AI1165" s="88"/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88"/>
      <c r="AV1165" s="88"/>
      <c r="AW1165" s="88"/>
      <c r="AX1165" s="88"/>
      <c r="AY1165" s="88"/>
      <c r="AZ1165" s="88"/>
      <c r="BA1165" s="88"/>
      <c r="BB1165" s="88"/>
      <c r="BC1165" s="88"/>
      <c r="BD1165" s="88"/>
      <c r="BE1165" s="88"/>
      <c r="BF1165" s="88"/>
      <c r="BG1165" s="88"/>
      <c r="BH1165" s="88"/>
      <c r="BI1165" s="88"/>
      <c r="BJ1165" s="88"/>
      <c r="BK1165" s="88"/>
      <c r="BL1165" s="88">
        <v>27.6</v>
      </c>
      <c r="BM1165" s="88">
        <v>27.6</v>
      </c>
      <c r="BN1165" s="88">
        <v>22.33</v>
      </c>
      <c r="BO1165" s="88">
        <v>22.47</v>
      </c>
      <c r="BP1165" s="88"/>
      <c r="BQ1165" s="88">
        <v>27.6</v>
      </c>
      <c r="BR1165" s="88">
        <v>22.4</v>
      </c>
      <c r="BS1165" s="88">
        <v>25.42</v>
      </c>
      <c r="BT1165" s="88"/>
      <c r="BU1165" s="88">
        <v>24.5</v>
      </c>
      <c r="BV1165" s="88">
        <v>22.57</v>
      </c>
      <c r="BW1165" s="88"/>
      <c r="BX1165" s="88"/>
      <c r="BY1165" s="88"/>
      <c r="BZ1165" s="88"/>
      <c r="CA1165" s="88"/>
    </row>
    <row r="1166" spans="2:79" s="10" customFormat="1" ht="15">
      <c r="B1166" s="87">
        <v>43322</v>
      </c>
      <c r="C1166" s="88"/>
      <c r="D1166" s="88"/>
      <c r="E1166" s="88"/>
      <c r="F1166" s="88">
        <v>26.1</v>
      </c>
      <c r="G1166" s="88">
        <v>26.7</v>
      </c>
      <c r="H1166" s="88">
        <v>26.85</v>
      </c>
      <c r="I1166" s="88"/>
      <c r="J1166" s="8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  <c r="AA1166" s="88"/>
      <c r="AB1166" s="88"/>
      <c r="AC1166" s="88"/>
      <c r="AD1166" s="88"/>
      <c r="AE1166" s="88"/>
      <c r="AF1166" s="88"/>
      <c r="AG1166" s="88"/>
      <c r="AH1166" s="88"/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  <c r="AV1166" s="88"/>
      <c r="AW1166" s="88"/>
      <c r="AX1166" s="88"/>
      <c r="AY1166" s="88"/>
      <c r="AZ1166" s="88"/>
      <c r="BA1166" s="88"/>
      <c r="BB1166" s="88"/>
      <c r="BC1166" s="88"/>
      <c r="BD1166" s="88"/>
      <c r="BE1166" s="88"/>
      <c r="BF1166" s="88"/>
      <c r="BG1166" s="88"/>
      <c r="BH1166" s="88"/>
      <c r="BI1166" s="88"/>
      <c r="BJ1166" s="88"/>
      <c r="BK1166" s="88"/>
      <c r="BL1166" s="88">
        <v>26.85</v>
      </c>
      <c r="BM1166" s="88">
        <v>26.85</v>
      </c>
      <c r="BN1166" s="88">
        <v>22.37</v>
      </c>
      <c r="BO1166" s="88">
        <v>21.73</v>
      </c>
      <c r="BP1166" s="88"/>
      <c r="BQ1166" s="88">
        <v>26.85</v>
      </c>
      <c r="BR1166" s="88">
        <v>22.05</v>
      </c>
      <c r="BS1166" s="88">
        <v>24.75</v>
      </c>
      <c r="BT1166" s="88"/>
      <c r="BU1166" s="88">
        <v>24</v>
      </c>
      <c r="BV1166" s="88">
        <v>22.12</v>
      </c>
      <c r="BW1166" s="88"/>
      <c r="BX1166" s="88"/>
      <c r="BY1166" s="88"/>
      <c r="BZ1166" s="88"/>
      <c r="CA1166" s="88"/>
    </row>
    <row r="1167" spans="2:79" s="10" customFormat="1" ht="15">
      <c r="B1167" s="87">
        <v>43321</v>
      </c>
      <c r="C1167" s="88"/>
      <c r="D1167" s="88"/>
      <c r="E1167" s="88"/>
      <c r="F1167" s="88">
        <v>26.06</v>
      </c>
      <c r="G1167" s="88">
        <v>26.8</v>
      </c>
      <c r="H1167" s="88">
        <v>26.9</v>
      </c>
      <c r="I1167" s="88"/>
      <c r="J1167" s="8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  <c r="AA1167" s="88"/>
      <c r="AB1167" s="88"/>
      <c r="AC1167" s="88"/>
      <c r="AD1167" s="88"/>
      <c r="AE1167" s="88"/>
      <c r="AF1167" s="88"/>
      <c r="AG1167" s="88"/>
      <c r="AH1167" s="88"/>
      <c r="AI1167" s="88"/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88"/>
      <c r="AV1167" s="88"/>
      <c r="AW1167" s="88"/>
      <c r="AX1167" s="88"/>
      <c r="AY1167" s="88"/>
      <c r="AZ1167" s="88"/>
      <c r="BA1167" s="88"/>
      <c r="BB1167" s="88"/>
      <c r="BC1167" s="88"/>
      <c r="BD1167" s="88"/>
      <c r="BE1167" s="88"/>
      <c r="BF1167" s="88"/>
      <c r="BG1167" s="88"/>
      <c r="BH1167" s="88"/>
      <c r="BI1167" s="88"/>
      <c r="BJ1167" s="88"/>
      <c r="BK1167" s="88"/>
      <c r="BL1167" s="88">
        <v>26.9</v>
      </c>
      <c r="BM1167" s="88">
        <v>26.9</v>
      </c>
      <c r="BN1167" s="88">
        <v>22.29</v>
      </c>
      <c r="BO1167" s="88">
        <v>21.65</v>
      </c>
      <c r="BP1167" s="88"/>
      <c r="BQ1167" s="88">
        <v>26.9</v>
      </c>
      <c r="BR1167" s="88">
        <v>21.97</v>
      </c>
      <c r="BS1167" s="88">
        <v>24.95</v>
      </c>
      <c r="BT1167" s="88"/>
      <c r="BU1167" s="88">
        <v>23.95</v>
      </c>
      <c r="BV1167" s="88">
        <v>22.21</v>
      </c>
      <c r="BW1167" s="88"/>
      <c r="BX1167" s="88"/>
      <c r="BY1167" s="88"/>
      <c r="BZ1167" s="88"/>
      <c r="CA1167" s="88"/>
    </row>
    <row r="1168" spans="2:79" s="10" customFormat="1" ht="15">
      <c r="B1168" s="87">
        <v>43320</v>
      </c>
      <c r="C1168" s="88"/>
      <c r="D1168" s="88"/>
      <c r="E1168" s="88"/>
      <c r="F1168" s="88">
        <v>26.58</v>
      </c>
      <c r="G1168" s="88">
        <v>26.75</v>
      </c>
      <c r="H1168" s="88">
        <v>26.9</v>
      </c>
      <c r="I1168" s="88"/>
      <c r="J1168" s="8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  <c r="AA1168" s="88"/>
      <c r="AB1168" s="88"/>
      <c r="AC1168" s="88"/>
      <c r="AD1168" s="88"/>
      <c r="AE1168" s="88"/>
      <c r="AF1168" s="88"/>
      <c r="AG1168" s="88"/>
      <c r="AH1168" s="88"/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  <c r="AV1168" s="88"/>
      <c r="AW1168" s="88"/>
      <c r="AX1168" s="88"/>
      <c r="AY1168" s="88"/>
      <c r="AZ1168" s="88"/>
      <c r="BA1168" s="88"/>
      <c r="BB1168" s="88"/>
      <c r="BC1168" s="88"/>
      <c r="BD1168" s="88"/>
      <c r="BE1168" s="88"/>
      <c r="BF1168" s="88"/>
      <c r="BG1168" s="88"/>
      <c r="BH1168" s="88"/>
      <c r="BI1168" s="88"/>
      <c r="BJ1168" s="88"/>
      <c r="BK1168" s="88"/>
      <c r="BL1168" s="88">
        <v>26.9</v>
      </c>
      <c r="BM1168" s="88">
        <v>26.9</v>
      </c>
      <c r="BN1168" s="88">
        <v>22.24</v>
      </c>
      <c r="BO1168" s="88">
        <v>21.6</v>
      </c>
      <c r="BP1168" s="88"/>
      <c r="BQ1168" s="88">
        <v>26.9</v>
      </c>
      <c r="BR1168" s="88">
        <v>21.92</v>
      </c>
      <c r="BS1168" s="88">
        <v>25.27</v>
      </c>
      <c r="BT1168" s="88"/>
      <c r="BU1168" s="88">
        <v>23.98</v>
      </c>
      <c r="BV1168" s="88">
        <v>22.53</v>
      </c>
      <c r="BW1168" s="88"/>
      <c r="BX1168" s="88"/>
      <c r="BY1168" s="88"/>
      <c r="BZ1168" s="88"/>
      <c r="CA1168" s="88"/>
    </row>
    <row r="1169" spans="2:79" s="10" customFormat="1" ht="15">
      <c r="B1169" s="87">
        <v>43319</v>
      </c>
      <c r="C1169" s="88"/>
      <c r="D1169" s="88"/>
      <c r="E1169" s="88"/>
      <c r="F1169" s="88">
        <v>26.52</v>
      </c>
      <c r="G1169" s="88">
        <v>26.75</v>
      </c>
      <c r="H1169" s="88">
        <v>26.85</v>
      </c>
      <c r="I1169" s="88"/>
      <c r="J1169" s="8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  <c r="AA1169" s="88"/>
      <c r="AB1169" s="88"/>
      <c r="AC1169" s="88"/>
      <c r="AD1169" s="88"/>
      <c r="AE1169" s="88"/>
      <c r="AF1169" s="88"/>
      <c r="AG1169" s="88"/>
      <c r="AH1169" s="88"/>
      <c r="AI1169" s="88"/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88"/>
      <c r="AV1169" s="88"/>
      <c r="AW1169" s="88"/>
      <c r="AX1169" s="88"/>
      <c r="AY1169" s="88"/>
      <c r="AZ1169" s="88"/>
      <c r="BA1169" s="88"/>
      <c r="BB1169" s="88"/>
      <c r="BC1169" s="88"/>
      <c r="BD1169" s="88"/>
      <c r="BE1169" s="88"/>
      <c r="BF1169" s="88"/>
      <c r="BG1169" s="88"/>
      <c r="BH1169" s="88"/>
      <c r="BI1169" s="88"/>
      <c r="BJ1169" s="88"/>
      <c r="BK1169" s="88"/>
      <c r="BL1169" s="88">
        <v>26.85</v>
      </c>
      <c r="BM1169" s="88">
        <v>26.95</v>
      </c>
      <c r="BN1169" s="88">
        <v>22.34</v>
      </c>
      <c r="BO1169" s="88">
        <v>21.7</v>
      </c>
      <c r="BP1169" s="88"/>
      <c r="BQ1169" s="88">
        <v>26.9</v>
      </c>
      <c r="BR1169" s="88">
        <v>22.02</v>
      </c>
      <c r="BS1169" s="88">
        <v>25.1</v>
      </c>
      <c r="BT1169" s="88"/>
      <c r="BU1169" s="88">
        <v>24</v>
      </c>
      <c r="BV1169" s="88">
        <v>22.39</v>
      </c>
      <c r="BW1169" s="88"/>
      <c r="BX1169" s="88"/>
      <c r="BY1169" s="88"/>
      <c r="BZ1169" s="88"/>
      <c r="CA1169" s="88"/>
    </row>
    <row r="1170" spans="2:79" s="10" customFormat="1" ht="15">
      <c r="B1170" s="87">
        <v>43318</v>
      </c>
      <c r="C1170" s="88"/>
      <c r="D1170" s="88"/>
      <c r="E1170" s="88"/>
      <c r="F1170" s="88">
        <v>26.39</v>
      </c>
      <c r="G1170" s="88">
        <v>26.4</v>
      </c>
      <c r="H1170" s="88">
        <v>26.55</v>
      </c>
      <c r="I1170" s="88"/>
      <c r="J1170" s="8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  <c r="AA1170" s="88"/>
      <c r="AB1170" s="88"/>
      <c r="AC1170" s="88"/>
      <c r="AD1170" s="88"/>
      <c r="AE1170" s="88"/>
      <c r="AF1170" s="88"/>
      <c r="AG1170" s="88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  <c r="BC1170" s="88"/>
      <c r="BD1170" s="88"/>
      <c r="BE1170" s="88"/>
      <c r="BF1170" s="88"/>
      <c r="BG1170" s="88"/>
      <c r="BH1170" s="88"/>
      <c r="BI1170" s="88"/>
      <c r="BJ1170" s="88"/>
      <c r="BK1170" s="88"/>
      <c r="BL1170" s="88">
        <v>26.55</v>
      </c>
      <c r="BM1170" s="88">
        <v>26.55</v>
      </c>
      <c r="BN1170" s="88">
        <v>22.16</v>
      </c>
      <c r="BO1170" s="88">
        <v>21.52</v>
      </c>
      <c r="BP1170" s="88"/>
      <c r="BQ1170" s="88">
        <v>26.55</v>
      </c>
      <c r="BR1170" s="88">
        <v>21.84</v>
      </c>
      <c r="BS1170" s="88">
        <v>24.77</v>
      </c>
      <c r="BT1170" s="88"/>
      <c r="BU1170" s="88">
        <v>23.45</v>
      </c>
      <c r="BV1170" s="88">
        <v>21.88</v>
      </c>
      <c r="BW1170" s="88"/>
      <c r="BX1170" s="88"/>
      <c r="BY1170" s="88"/>
      <c r="BZ1170" s="88"/>
      <c r="CA1170" s="88"/>
    </row>
    <row r="1171" spans="2:79" s="10" customFormat="1" ht="15">
      <c r="B1171" s="87">
        <v>43315</v>
      </c>
      <c r="C1171" s="88"/>
      <c r="D1171" s="88"/>
      <c r="E1171" s="88"/>
      <c r="F1171" s="88">
        <v>26.26</v>
      </c>
      <c r="G1171" s="88">
        <v>26.25</v>
      </c>
      <c r="H1171" s="88">
        <v>26.35</v>
      </c>
      <c r="I1171" s="88"/>
      <c r="J1171" s="8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  <c r="AA1171" s="88"/>
      <c r="AB1171" s="88"/>
      <c r="AC1171" s="88"/>
      <c r="AD1171" s="88"/>
      <c r="AE1171" s="88"/>
      <c r="AF1171" s="88"/>
      <c r="AG1171" s="88"/>
      <c r="AH1171" s="88"/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  <c r="AV1171" s="88"/>
      <c r="AW1171" s="88"/>
      <c r="AX1171" s="88"/>
      <c r="AY1171" s="88"/>
      <c r="AZ1171" s="88"/>
      <c r="BA1171" s="88"/>
      <c r="BB1171" s="88"/>
      <c r="BC1171" s="88"/>
      <c r="BD1171" s="88"/>
      <c r="BE1171" s="88"/>
      <c r="BF1171" s="88"/>
      <c r="BG1171" s="88"/>
      <c r="BH1171" s="88"/>
      <c r="BI1171" s="88"/>
      <c r="BJ1171" s="88"/>
      <c r="BK1171" s="88"/>
      <c r="BL1171" s="88">
        <v>26.35</v>
      </c>
      <c r="BM1171" s="88">
        <v>26.55</v>
      </c>
      <c r="BN1171" s="88">
        <v>22</v>
      </c>
      <c r="BO1171" s="88">
        <v>21.36</v>
      </c>
      <c r="BP1171" s="88"/>
      <c r="BQ1171" s="88">
        <v>26.45</v>
      </c>
      <c r="BR1171" s="88">
        <v>21.68</v>
      </c>
      <c r="BS1171" s="88">
        <v>24.68</v>
      </c>
      <c r="BT1171" s="88"/>
      <c r="BU1171" s="88">
        <v>23.55</v>
      </c>
      <c r="BV1171" s="88">
        <v>21.98</v>
      </c>
      <c r="BW1171" s="88"/>
      <c r="BX1171" s="88"/>
      <c r="BY1171" s="88"/>
      <c r="BZ1171" s="88"/>
      <c r="CA1171" s="88"/>
    </row>
    <row r="1172" spans="2:79" s="10" customFormat="1" ht="15">
      <c r="B1172" s="87">
        <v>43314</v>
      </c>
      <c r="C1172" s="88"/>
      <c r="D1172" s="88"/>
      <c r="E1172" s="88"/>
      <c r="F1172" s="88">
        <v>25.9</v>
      </c>
      <c r="G1172" s="88">
        <v>25.95</v>
      </c>
      <c r="H1172" s="88">
        <v>26</v>
      </c>
      <c r="I1172" s="88"/>
      <c r="J1172" s="8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  <c r="AA1172" s="88"/>
      <c r="AB1172" s="88"/>
      <c r="AC1172" s="88"/>
      <c r="AD1172" s="88"/>
      <c r="AE1172" s="88"/>
      <c r="AF1172" s="88"/>
      <c r="AG1172" s="88"/>
      <c r="AH1172" s="88"/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  <c r="AV1172" s="88"/>
      <c r="AW1172" s="88"/>
      <c r="AX1172" s="88"/>
      <c r="AY1172" s="88"/>
      <c r="AZ1172" s="88"/>
      <c r="BA1172" s="88"/>
      <c r="BB1172" s="88"/>
      <c r="BC1172" s="88"/>
      <c r="BD1172" s="88"/>
      <c r="BE1172" s="88"/>
      <c r="BF1172" s="88"/>
      <c r="BG1172" s="88"/>
      <c r="BH1172" s="88"/>
      <c r="BI1172" s="88"/>
      <c r="BJ1172" s="88"/>
      <c r="BK1172" s="88"/>
      <c r="BL1172" s="88">
        <v>26</v>
      </c>
      <c r="BM1172" s="88">
        <v>26.1</v>
      </c>
      <c r="BN1172" s="88">
        <v>21.94</v>
      </c>
      <c r="BO1172" s="88">
        <v>21.3</v>
      </c>
      <c r="BP1172" s="88"/>
      <c r="BQ1172" s="88">
        <v>26.05</v>
      </c>
      <c r="BR1172" s="88">
        <v>21.62</v>
      </c>
      <c r="BS1172" s="88">
        <v>24.29</v>
      </c>
      <c r="BT1172" s="88"/>
      <c r="BU1172" s="88">
        <v>23.25</v>
      </c>
      <c r="BV1172" s="88">
        <v>21.68</v>
      </c>
      <c r="BW1172" s="88"/>
      <c r="BX1172" s="88"/>
      <c r="BY1172" s="88"/>
      <c r="BZ1172" s="88"/>
      <c r="CA1172" s="88"/>
    </row>
    <row r="1173" spans="2:79" s="10" customFormat="1" ht="15">
      <c r="B1173" s="87">
        <v>43313</v>
      </c>
      <c r="C1173" s="88"/>
      <c r="D1173" s="88"/>
      <c r="E1173" s="88"/>
      <c r="F1173" s="88">
        <v>25.55</v>
      </c>
      <c r="G1173" s="88">
        <v>25.75</v>
      </c>
      <c r="H1173" s="88">
        <v>25.85</v>
      </c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  <c r="AA1173" s="88"/>
      <c r="AB1173" s="88"/>
      <c r="AC1173" s="88"/>
      <c r="AD1173" s="88"/>
      <c r="AE1173" s="88"/>
      <c r="AF1173" s="88"/>
      <c r="AG1173" s="88"/>
      <c r="AH1173" s="88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  <c r="AV1173" s="88"/>
      <c r="AW1173" s="88"/>
      <c r="AX1173" s="88"/>
      <c r="AY1173" s="88"/>
      <c r="AZ1173" s="88"/>
      <c r="BA1173" s="88"/>
      <c r="BB1173" s="88"/>
      <c r="BC1173" s="88"/>
      <c r="BD1173" s="88"/>
      <c r="BE1173" s="88"/>
      <c r="BF1173" s="88"/>
      <c r="BG1173" s="88"/>
      <c r="BH1173" s="88"/>
      <c r="BI1173" s="88"/>
      <c r="BJ1173" s="88"/>
      <c r="BK1173" s="88"/>
      <c r="BL1173" s="88">
        <v>25.85</v>
      </c>
      <c r="BM1173" s="88">
        <v>26.25</v>
      </c>
      <c r="BN1173" s="88">
        <v>21.97</v>
      </c>
      <c r="BO1173" s="88">
        <v>21.33</v>
      </c>
      <c r="BP1173" s="88"/>
      <c r="BQ1173" s="88">
        <v>26.05</v>
      </c>
      <c r="BR1173" s="88">
        <v>21.65</v>
      </c>
      <c r="BS1173" s="88">
        <v>24.37</v>
      </c>
      <c r="BT1173" s="88"/>
      <c r="BU1173" s="88">
        <v>23.3</v>
      </c>
      <c r="BV1173" s="88">
        <v>21.8</v>
      </c>
      <c r="BW1173" s="88"/>
      <c r="BX1173" s="88"/>
      <c r="BY1173" s="88"/>
      <c r="BZ1173" s="88"/>
      <c r="CA1173" s="88"/>
    </row>
    <row r="1174" spans="2:79" s="10" customFormat="1" ht="15">
      <c r="B1174" s="87">
        <v>43312</v>
      </c>
      <c r="C1174" s="88"/>
      <c r="D1174" s="88"/>
      <c r="E1174" s="88">
        <v>25.5</v>
      </c>
      <c r="F1174" s="88">
        <v>25.5</v>
      </c>
      <c r="G1174" s="88">
        <v>26.05</v>
      </c>
      <c r="H1174" s="88"/>
      <c r="I1174" s="88"/>
      <c r="J1174" s="8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  <c r="AA1174" s="88"/>
      <c r="AB1174" s="88"/>
      <c r="AC1174" s="88"/>
      <c r="AD1174" s="88"/>
      <c r="AE1174" s="88"/>
      <c r="AF1174" s="88"/>
      <c r="AG1174" s="88"/>
      <c r="AH1174" s="88"/>
      <c r="AI1174" s="88"/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88"/>
      <c r="AV1174" s="88"/>
      <c r="AW1174" s="88"/>
      <c r="AX1174" s="88"/>
      <c r="AY1174" s="88"/>
      <c r="AZ1174" s="88"/>
      <c r="BA1174" s="88"/>
      <c r="BB1174" s="88"/>
      <c r="BC1174" s="88"/>
      <c r="BD1174" s="88"/>
      <c r="BE1174" s="88"/>
      <c r="BF1174" s="88"/>
      <c r="BG1174" s="88"/>
      <c r="BH1174" s="88"/>
      <c r="BI1174" s="88"/>
      <c r="BJ1174" s="88"/>
      <c r="BK1174" s="88"/>
      <c r="BL1174" s="88">
        <v>26.05</v>
      </c>
      <c r="BM1174" s="88">
        <v>26.25</v>
      </c>
      <c r="BN1174" s="88">
        <v>21.87</v>
      </c>
      <c r="BO1174" s="88">
        <v>21.23</v>
      </c>
      <c r="BP1174" s="88"/>
      <c r="BQ1174" s="88">
        <v>26.15</v>
      </c>
      <c r="BR1174" s="88">
        <v>21.55</v>
      </c>
      <c r="BS1174" s="88">
        <v>24.43</v>
      </c>
      <c r="BT1174" s="88"/>
      <c r="BU1174" s="88">
        <v>23.3</v>
      </c>
      <c r="BV1174" s="88">
        <v>21.77</v>
      </c>
      <c r="BW1174" s="88"/>
      <c r="BX1174" s="88"/>
      <c r="BY1174" s="88"/>
      <c r="BZ1174" s="88"/>
      <c r="CA1174" s="88"/>
    </row>
    <row r="1175" spans="2:79" s="10" customFormat="1" ht="15">
      <c r="B1175" s="87">
        <v>43311</v>
      </c>
      <c r="C1175" s="88"/>
      <c r="D1175" s="88"/>
      <c r="E1175" s="88">
        <v>25.04</v>
      </c>
      <c r="F1175" s="88">
        <v>25.4</v>
      </c>
      <c r="G1175" s="88">
        <v>26.1</v>
      </c>
      <c r="H1175" s="88"/>
      <c r="I1175" s="88"/>
      <c r="J1175" s="8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  <c r="AA1175" s="88"/>
      <c r="AB1175" s="88"/>
      <c r="AC1175" s="88"/>
      <c r="AD1175" s="88"/>
      <c r="AE1175" s="88"/>
      <c r="AF1175" s="88"/>
      <c r="AG1175" s="88"/>
      <c r="AH1175" s="88"/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  <c r="AV1175" s="88"/>
      <c r="AW1175" s="88"/>
      <c r="AX1175" s="88"/>
      <c r="AY1175" s="88"/>
      <c r="AZ1175" s="88"/>
      <c r="BA1175" s="88"/>
      <c r="BB1175" s="88"/>
      <c r="BC1175" s="88"/>
      <c r="BD1175" s="88"/>
      <c r="BE1175" s="88"/>
      <c r="BF1175" s="88"/>
      <c r="BG1175" s="88"/>
      <c r="BH1175" s="88"/>
      <c r="BI1175" s="88"/>
      <c r="BJ1175" s="88"/>
      <c r="BK1175" s="88"/>
      <c r="BL1175" s="88">
        <v>26.1</v>
      </c>
      <c r="BM1175" s="88">
        <v>26.2</v>
      </c>
      <c r="BN1175" s="88">
        <v>21.93</v>
      </c>
      <c r="BO1175" s="88">
        <v>21.29</v>
      </c>
      <c r="BP1175" s="88"/>
      <c r="BQ1175" s="88">
        <v>26.15</v>
      </c>
      <c r="BR1175" s="88">
        <v>21.61</v>
      </c>
      <c r="BS1175" s="88">
        <v>24.34</v>
      </c>
      <c r="BT1175" s="88"/>
      <c r="BU1175" s="88">
        <v>23.3</v>
      </c>
      <c r="BV1175" s="88">
        <v>21.69</v>
      </c>
      <c r="BW1175" s="88"/>
      <c r="BX1175" s="88"/>
      <c r="BY1175" s="88"/>
      <c r="BZ1175" s="88"/>
      <c r="CA1175" s="88"/>
    </row>
    <row r="1176" spans="2:79" s="10" customFormat="1" ht="15">
      <c r="B1176" s="87">
        <v>43339</v>
      </c>
      <c r="C1176" s="88"/>
      <c r="D1176" s="88"/>
      <c r="E1176" s="88">
        <v>24.89</v>
      </c>
      <c r="F1176" s="88">
        <v>25.35</v>
      </c>
      <c r="G1176" s="88">
        <v>25.95</v>
      </c>
      <c r="H1176" s="88"/>
      <c r="I1176" s="88"/>
      <c r="J1176" s="8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  <c r="AA1176" s="88"/>
      <c r="AB1176" s="88"/>
      <c r="AC1176" s="88"/>
      <c r="AD1176" s="88"/>
      <c r="AE1176" s="88"/>
      <c r="AF1176" s="88"/>
      <c r="AG1176" s="88"/>
      <c r="AH1176" s="88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  <c r="AV1176" s="88"/>
      <c r="AW1176" s="88"/>
      <c r="AX1176" s="88"/>
      <c r="AY1176" s="88"/>
      <c r="AZ1176" s="88"/>
      <c r="BA1176" s="88"/>
      <c r="BB1176" s="88"/>
      <c r="BC1176" s="88"/>
      <c r="BD1176" s="88"/>
      <c r="BE1176" s="88"/>
      <c r="BF1176" s="88"/>
      <c r="BG1176" s="88"/>
      <c r="BH1176" s="88"/>
      <c r="BI1176" s="88"/>
      <c r="BJ1176" s="88"/>
      <c r="BK1176" s="88"/>
      <c r="BL1176" s="88">
        <v>25.95</v>
      </c>
      <c r="BM1176" s="88">
        <v>26.05</v>
      </c>
      <c r="BN1176" s="88">
        <v>21.81</v>
      </c>
      <c r="BO1176" s="88">
        <v>21.17</v>
      </c>
      <c r="BP1176" s="88"/>
      <c r="BQ1176" s="88">
        <v>26</v>
      </c>
      <c r="BR1176" s="88">
        <v>21.49</v>
      </c>
      <c r="BS1176" s="88">
        <v>24.25</v>
      </c>
      <c r="BT1176" s="88"/>
      <c r="BU1176" s="88">
        <v>23.25</v>
      </c>
      <c r="BV1176" s="88">
        <v>21.69</v>
      </c>
      <c r="BW1176" s="88"/>
      <c r="BX1176" s="88"/>
      <c r="BY1176" s="88"/>
      <c r="BZ1176" s="88"/>
      <c r="CA1176" s="88"/>
    </row>
    <row r="1177" spans="2:79" s="10" customFormat="1" ht="15">
      <c r="B1177" s="87">
        <v>43307</v>
      </c>
      <c r="C1177" s="88"/>
      <c r="D1177" s="88"/>
      <c r="E1177" s="88">
        <v>24.85</v>
      </c>
      <c r="F1177" s="88">
        <v>25.45</v>
      </c>
      <c r="G1177" s="88">
        <v>25.95</v>
      </c>
      <c r="H1177" s="88"/>
      <c r="I1177" s="88"/>
      <c r="J1177" s="8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  <c r="AA1177" s="88"/>
      <c r="AB1177" s="88"/>
      <c r="AC1177" s="88"/>
      <c r="AD1177" s="88"/>
      <c r="AE1177" s="88"/>
      <c r="AF1177" s="88"/>
      <c r="AG1177" s="88"/>
      <c r="AH1177" s="88"/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  <c r="AV1177" s="88"/>
      <c r="AW1177" s="88"/>
      <c r="AX1177" s="88"/>
      <c r="AY1177" s="88"/>
      <c r="AZ1177" s="88"/>
      <c r="BA1177" s="88"/>
      <c r="BB1177" s="88"/>
      <c r="BC1177" s="88"/>
      <c r="BD1177" s="88"/>
      <c r="BE1177" s="88"/>
      <c r="BF1177" s="88"/>
      <c r="BG1177" s="88"/>
      <c r="BH1177" s="88"/>
      <c r="BI1177" s="88"/>
      <c r="BJ1177" s="88"/>
      <c r="BK1177" s="88"/>
      <c r="BL1177" s="88">
        <v>25.95</v>
      </c>
      <c r="BM1177" s="88">
        <v>26.25</v>
      </c>
      <c r="BN1177" s="88">
        <v>21.88</v>
      </c>
      <c r="BO1177" s="88">
        <v>21.24</v>
      </c>
      <c r="BP1177" s="88"/>
      <c r="BQ1177" s="88">
        <v>26.1</v>
      </c>
      <c r="BR1177" s="88">
        <v>21.56</v>
      </c>
      <c r="BS1177" s="88">
        <v>24.26</v>
      </c>
      <c r="BT1177" s="88"/>
      <c r="BU1177" s="88">
        <v>23.25</v>
      </c>
      <c r="BV1177" s="88">
        <v>21.62</v>
      </c>
      <c r="BW1177" s="88"/>
      <c r="BX1177" s="88"/>
      <c r="BY1177" s="88"/>
      <c r="BZ1177" s="88"/>
      <c r="CA1177" s="88"/>
    </row>
    <row r="1178" spans="2:79" s="10" customFormat="1" ht="15">
      <c r="B1178" s="87">
        <v>43306</v>
      </c>
      <c r="C1178" s="88"/>
      <c r="D1178" s="88"/>
      <c r="E1178" s="88">
        <v>25.04</v>
      </c>
      <c r="F1178" s="88">
        <v>25.55</v>
      </c>
      <c r="G1178" s="88">
        <v>26.1</v>
      </c>
      <c r="H1178" s="88"/>
      <c r="I1178" s="88"/>
      <c r="J1178" s="8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  <c r="AA1178" s="88"/>
      <c r="AB1178" s="88"/>
      <c r="AC1178" s="88"/>
      <c r="AD1178" s="88"/>
      <c r="AE1178" s="88"/>
      <c r="AF1178" s="88"/>
      <c r="AG1178" s="88"/>
      <c r="AH1178" s="88"/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8"/>
      <c r="AV1178" s="88"/>
      <c r="AW1178" s="88"/>
      <c r="AX1178" s="88"/>
      <c r="AY1178" s="88"/>
      <c r="AZ1178" s="88"/>
      <c r="BA1178" s="88"/>
      <c r="BB1178" s="88"/>
      <c r="BC1178" s="88"/>
      <c r="BD1178" s="88"/>
      <c r="BE1178" s="88"/>
      <c r="BF1178" s="88"/>
      <c r="BG1178" s="88"/>
      <c r="BH1178" s="88"/>
      <c r="BI1178" s="88"/>
      <c r="BJ1178" s="88"/>
      <c r="BK1178" s="88"/>
      <c r="BL1178" s="88">
        <v>26.1</v>
      </c>
      <c r="BM1178" s="88">
        <v>26.4</v>
      </c>
      <c r="BN1178" s="88">
        <v>21.9</v>
      </c>
      <c r="BO1178" s="88">
        <v>21.26</v>
      </c>
      <c r="BP1178" s="88"/>
      <c r="BQ1178" s="88">
        <v>26.25</v>
      </c>
      <c r="BR1178" s="88">
        <v>21.58</v>
      </c>
      <c r="BS1178" s="88">
        <v>24.49</v>
      </c>
      <c r="BT1178" s="88"/>
      <c r="BU1178" s="88">
        <v>23.25</v>
      </c>
      <c r="BV1178" s="88">
        <v>21.69</v>
      </c>
      <c r="BW1178" s="88"/>
      <c r="BX1178" s="88"/>
      <c r="BY1178" s="88"/>
      <c r="BZ1178" s="88"/>
      <c r="CA1178" s="88"/>
    </row>
    <row r="1179" spans="2:79" s="10" customFormat="1" ht="15">
      <c r="B1179" s="87">
        <v>43305</v>
      </c>
      <c r="C1179" s="88"/>
      <c r="D1179" s="88"/>
      <c r="E1179" s="88">
        <v>24.83</v>
      </c>
      <c r="F1179" s="88">
        <v>25.35</v>
      </c>
      <c r="G1179" s="88">
        <v>26</v>
      </c>
      <c r="H1179" s="88"/>
      <c r="I1179" s="88"/>
      <c r="J1179" s="8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  <c r="AA1179" s="88"/>
      <c r="AB1179" s="88"/>
      <c r="AC1179" s="88"/>
      <c r="AD1179" s="88"/>
      <c r="AE1179" s="88"/>
      <c r="AF1179" s="88"/>
      <c r="AG1179" s="88"/>
      <c r="AH1179" s="88"/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  <c r="AV1179" s="88"/>
      <c r="AW1179" s="88"/>
      <c r="AX1179" s="88"/>
      <c r="AY1179" s="88"/>
      <c r="AZ1179" s="88"/>
      <c r="BA1179" s="88"/>
      <c r="BB1179" s="88"/>
      <c r="BC1179" s="88"/>
      <c r="BD1179" s="88"/>
      <c r="BE1179" s="88"/>
      <c r="BF1179" s="88"/>
      <c r="BG1179" s="88"/>
      <c r="BH1179" s="88"/>
      <c r="BI1179" s="88"/>
      <c r="BJ1179" s="88"/>
      <c r="BK1179" s="88"/>
      <c r="BL1179" s="88">
        <v>26</v>
      </c>
      <c r="BM1179" s="88">
        <v>26</v>
      </c>
      <c r="BN1179" s="88">
        <v>21.75</v>
      </c>
      <c r="BO1179" s="88">
        <v>21.11</v>
      </c>
      <c r="BP1179" s="88"/>
      <c r="BQ1179" s="88">
        <v>26</v>
      </c>
      <c r="BR1179" s="88">
        <v>21.43</v>
      </c>
      <c r="BS1179" s="88">
        <v>24.23</v>
      </c>
      <c r="BT1179" s="88"/>
      <c r="BU1179" s="88">
        <v>23.08</v>
      </c>
      <c r="BV1179" s="88">
        <v>21.5</v>
      </c>
      <c r="BW1179" s="88"/>
      <c r="BX1179" s="88"/>
      <c r="BY1179" s="88"/>
      <c r="BZ1179" s="88"/>
      <c r="CA1179" s="88"/>
    </row>
    <row r="1180" spans="2:79" s="10" customFormat="1" ht="15">
      <c r="B1180" s="87">
        <v>43304</v>
      </c>
      <c r="C1180" s="88"/>
      <c r="D1180" s="88"/>
      <c r="E1180" s="88">
        <v>24.87</v>
      </c>
      <c r="F1180" s="88">
        <v>25.2</v>
      </c>
      <c r="G1180" s="88">
        <v>25.75</v>
      </c>
      <c r="H1180" s="88"/>
      <c r="I1180" s="88"/>
      <c r="J1180" s="8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  <c r="AA1180" s="88"/>
      <c r="AB1180" s="88"/>
      <c r="AC1180" s="88"/>
      <c r="AD1180" s="88"/>
      <c r="AE1180" s="88"/>
      <c r="AF1180" s="88"/>
      <c r="AG1180" s="88"/>
      <c r="AH1180" s="88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  <c r="AY1180" s="88"/>
      <c r="AZ1180" s="88"/>
      <c r="BA1180" s="88"/>
      <c r="BB1180" s="88"/>
      <c r="BC1180" s="88"/>
      <c r="BD1180" s="88"/>
      <c r="BE1180" s="88"/>
      <c r="BF1180" s="88"/>
      <c r="BG1180" s="88"/>
      <c r="BH1180" s="88"/>
      <c r="BI1180" s="88"/>
      <c r="BJ1180" s="88"/>
      <c r="BK1180" s="88"/>
      <c r="BL1180" s="88">
        <v>25.75</v>
      </c>
      <c r="BM1180" s="88">
        <v>25.95</v>
      </c>
      <c r="BN1180" s="88">
        <v>21.71</v>
      </c>
      <c r="BO1180" s="88">
        <v>21.07</v>
      </c>
      <c r="BP1180" s="88"/>
      <c r="BQ1180" s="88">
        <v>25.85</v>
      </c>
      <c r="BR1180" s="88">
        <v>21.39</v>
      </c>
      <c r="BS1180" s="88">
        <v>24.06</v>
      </c>
      <c r="BT1180" s="88"/>
      <c r="BU1180" s="88">
        <v>23.05</v>
      </c>
      <c r="BV1180" s="88">
        <v>21.46</v>
      </c>
      <c r="BW1180" s="88"/>
      <c r="BX1180" s="88"/>
      <c r="BY1180" s="88"/>
      <c r="BZ1180" s="88"/>
      <c r="CA1180" s="88"/>
    </row>
    <row r="1181" spans="2:79" s="10" customFormat="1" ht="15">
      <c r="B1181" s="87">
        <v>43301</v>
      </c>
      <c r="C1181" s="88"/>
      <c r="D1181" s="88"/>
      <c r="E1181" s="88">
        <v>24.93</v>
      </c>
      <c r="F1181" s="88">
        <v>25.35</v>
      </c>
      <c r="G1181" s="88">
        <v>25.75</v>
      </c>
      <c r="H1181" s="88"/>
      <c r="I1181" s="88"/>
      <c r="J1181" s="8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  <c r="AA1181" s="88"/>
      <c r="AB1181" s="88"/>
      <c r="AC1181" s="88"/>
      <c r="AD1181" s="88"/>
      <c r="AE1181" s="88"/>
      <c r="AF1181" s="88"/>
      <c r="AG1181" s="88"/>
      <c r="AH1181" s="88"/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  <c r="AV1181" s="88"/>
      <c r="AW1181" s="88"/>
      <c r="AX1181" s="88"/>
      <c r="AY1181" s="88"/>
      <c r="AZ1181" s="88"/>
      <c r="BA1181" s="88"/>
      <c r="BB1181" s="88"/>
      <c r="BC1181" s="88"/>
      <c r="BD1181" s="88"/>
      <c r="BE1181" s="88"/>
      <c r="BF1181" s="88"/>
      <c r="BG1181" s="88"/>
      <c r="BH1181" s="88"/>
      <c r="BI1181" s="88"/>
      <c r="BJ1181" s="88"/>
      <c r="BK1181" s="88"/>
      <c r="BL1181" s="88">
        <v>25.75</v>
      </c>
      <c r="BM1181" s="88">
        <v>26.05</v>
      </c>
      <c r="BN1181" s="88">
        <v>21.7</v>
      </c>
      <c r="BO1181" s="88">
        <v>21.06</v>
      </c>
      <c r="BP1181" s="88"/>
      <c r="BQ1181" s="88">
        <v>25.9</v>
      </c>
      <c r="BR1181" s="88">
        <v>21.38</v>
      </c>
      <c r="BS1181" s="88">
        <v>24.13</v>
      </c>
      <c r="BT1181" s="88"/>
      <c r="BU1181" s="88">
        <v>23</v>
      </c>
      <c r="BV1181" s="88">
        <v>21.43</v>
      </c>
      <c r="BW1181" s="88"/>
      <c r="BX1181" s="88"/>
      <c r="BY1181" s="88"/>
      <c r="BZ1181" s="88"/>
      <c r="CA1181" s="88"/>
    </row>
    <row r="1182" spans="2:79" s="10" customFormat="1" ht="15">
      <c r="B1182" s="87">
        <v>43300</v>
      </c>
      <c r="C1182" s="88"/>
      <c r="D1182" s="88"/>
      <c r="E1182" s="88">
        <v>24.93</v>
      </c>
      <c r="F1182" s="88">
        <v>25.5</v>
      </c>
      <c r="G1182" s="88">
        <v>26</v>
      </c>
      <c r="H1182" s="88"/>
      <c r="I1182" s="88"/>
      <c r="J1182" s="8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  <c r="AA1182" s="88"/>
      <c r="AB1182" s="88"/>
      <c r="AC1182" s="88"/>
      <c r="AD1182" s="88"/>
      <c r="AE1182" s="88"/>
      <c r="AF1182" s="88"/>
      <c r="AG1182" s="88"/>
      <c r="AH1182" s="88"/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8"/>
      <c r="AV1182" s="88"/>
      <c r="AW1182" s="88"/>
      <c r="AX1182" s="88"/>
      <c r="AY1182" s="88"/>
      <c r="AZ1182" s="88"/>
      <c r="BA1182" s="88"/>
      <c r="BB1182" s="88"/>
      <c r="BC1182" s="88"/>
      <c r="BD1182" s="88"/>
      <c r="BE1182" s="88"/>
      <c r="BF1182" s="88"/>
      <c r="BG1182" s="88"/>
      <c r="BH1182" s="88"/>
      <c r="BI1182" s="88"/>
      <c r="BJ1182" s="88"/>
      <c r="BK1182" s="88"/>
      <c r="BL1182" s="88">
        <v>26</v>
      </c>
      <c r="BM1182" s="88">
        <v>26.2</v>
      </c>
      <c r="BN1182" s="88">
        <v>21.87</v>
      </c>
      <c r="BO1182" s="88">
        <v>21.17</v>
      </c>
      <c r="BP1182" s="88"/>
      <c r="BQ1182" s="88">
        <v>26.1</v>
      </c>
      <c r="BR1182" s="88">
        <v>21.52</v>
      </c>
      <c r="BS1182" s="88">
        <v>24.22</v>
      </c>
      <c r="BT1182" s="88"/>
      <c r="BU1182" s="88">
        <v>23.05</v>
      </c>
      <c r="BV1182" s="88">
        <v>21.39</v>
      </c>
      <c r="BW1182" s="88"/>
      <c r="BX1182" s="88"/>
      <c r="BY1182" s="88"/>
      <c r="BZ1182" s="88"/>
      <c r="CA1182" s="88"/>
    </row>
    <row r="1183" spans="2:79" s="10" customFormat="1" ht="15">
      <c r="B1183" s="87">
        <v>43299</v>
      </c>
      <c r="C1183" s="88"/>
      <c r="D1183" s="88"/>
      <c r="E1183" s="88">
        <v>24.79</v>
      </c>
      <c r="F1183" s="88">
        <v>25.25</v>
      </c>
      <c r="G1183" s="88">
        <v>25.85</v>
      </c>
      <c r="H1183" s="88"/>
      <c r="I1183" s="88"/>
      <c r="J1183" s="8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  <c r="AA1183" s="88"/>
      <c r="AB1183" s="88"/>
      <c r="AC1183" s="88"/>
      <c r="AD1183" s="88"/>
      <c r="AE1183" s="88"/>
      <c r="AF1183" s="88"/>
      <c r="AG1183" s="88"/>
      <c r="AH1183" s="88"/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  <c r="AV1183" s="88"/>
      <c r="AW1183" s="88"/>
      <c r="AX1183" s="88"/>
      <c r="AY1183" s="88"/>
      <c r="AZ1183" s="88"/>
      <c r="BA1183" s="88"/>
      <c r="BB1183" s="88"/>
      <c r="BC1183" s="88"/>
      <c r="BD1183" s="88"/>
      <c r="BE1183" s="88"/>
      <c r="BF1183" s="88"/>
      <c r="BG1183" s="88"/>
      <c r="BH1183" s="88"/>
      <c r="BI1183" s="88"/>
      <c r="BJ1183" s="88"/>
      <c r="BK1183" s="88"/>
      <c r="BL1183" s="88">
        <v>25.85</v>
      </c>
      <c r="BM1183" s="88">
        <v>25.85</v>
      </c>
      <c r="BN1183" s="88">
        <v>21.39</v>
      </c>
      <c r="BO1183" s="88">
        <v>21.05</v>
      </c>
      <c r="BP1183" s="88"/>
      <c r="BQ1183" s="88">
        <v>25.85</v>
      </c>
      <c r="BR1183" s="88">
        <v>21.22</v>
      </c>
      <c r="BS1183" s="88">
        <v>24.12</v>
      </c>
      <c r="BT1183" s="88"/>
      <c r="BU1183" s="88">
        <v>22.95</v>
      </c>
      <c r="BV1183" s="88">
        <v>21.42</v>
      </c>
      <c r="BW1183" s="88"/>
      <c r="BX1183" s="88"/>
      <c r="BY1183" s="88"/>
      <c r="BZ1183" s="88"/>
      <c r="CA1183" s="88"/>
    </row>
    <row r="1184" spans="2:79" s="10" customFormat="1" ht="15">
      <c r="B1184" s="87">
        <v>43298</v>
      </c>
      <c r="C1184" s="88"/>
      <c r="D1184" s="88"/>
      <c r="E1184" s="88">
        <v>24.67</v>
      </c>
      <c r="F1184" s="88">
        <v>25.15</v>
      </c>
      <c r="G1184" s="88">
        <v>25.65</v>
      </c>
      <c r="H1184" s="88"/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  <c r="AA1184" s="88"/>
      <c r="AB1184" s="88"/>
      <c r="AC1184" s="88"/>
      <c r="AD1184" s="88"/>
      <c r="AE1184" s="88"/>
      <c r="AF1184" s="88"/>
      <c r="AG1184" s="88"/>
      <c r="AH1184" s="88"/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  <c r="AV1184" s="88"/>
      <c r="AW1184" s="88"/>
      <c r="AX1184" s="88"/>
      <c r="AY1184" s="88"/>
      <c r="AZ1184" s="88"/>
      <c r="BA1184" s="88"/>
      <c r="BB1184" s="88"/>
      <c r="BC1184" s="88"/>
      <c r="BD1184" s="88"/>
      <c r="BE1184" s="88"/>
      <c r="BF1184" s="88"/>
      <c r="BG1184" s="88"/>
      <c r="BH1184" s="88"/>
      <c r="BI1184" s="88"/>
      <c r="BJ1184" s="88"/>
      <c r="BK1184" s="88"/>
      <c r="BL1184" s="88">
        <v>25.65</v>
      </c>
      <c r="BM1184" s="88">
        <v>25.95</v>
      </c>
      <c r="BN1184" s="88">
        <v>21.34</v>
      </c>
      <c r="BO1184" s="88">
        <v>21</v>
      </c>
      <c r="BP1184" s="88"/>
      <c r="BQ1184" s="88">
        <v>25.8</v>
      </c>
      <c r="BR1184" s="88">
        <v>21.17</v>
      </c>
      <c r="BS1184" s="88">
        <v>24.03</v>
      </c>
      <c r="BT1184" s="88"/>
      <c r="BU1184" s="88">
        <v>22.9</v>
      </c>
      <c r="BV1184" s="88">
        <v>21.33</v>
      </c>
      <c r="BW1184" s="88"/>
      <c r="BX1184" s="88"/>
      <c r="BY1184" s="88"/>
      <c r="BZ1184" s="88"/>
      <c r="CA1184" s="88"/>
    </row>
    <row r="1185" spans="2:79" s="10" customFormat="1" ht="15">
      <c r="B1185" s="87">
        <v>43297</v>
      </c>
      <c r="C1185" s="88"/>
      <c r="D1185" s="88"/>
      <c r="E1185" s="88">
        <v>24.9</v>
      </c>
      <c r="F1185" s="88">
        <v>25.5</v>
      </c>
      <c r="G1185" s="88">
        <v>26</v>
      </c>
      <c r="H1185" s="88"/>
      <c r="I1185" s="88"/>
      <c r="J1185" s="8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  <c r="AA1185" s="88"/>
      <c r="AB1185" s="88"/>
      <c r="AC1185" s="88"/>
      <c r="AD1185" s="88"/>
      <c r="AE1185" s="88"/>
      <c r="AF1185" s="88"/>
      <c r="AG1185" s="88"/>
      <c r="AH1185" s="88"/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  <c r="AV1185" s="88"/>
      <c r="AW1185" s="88"/>
      <c r="AX1185" s="88"/>
      <c r="AY1185" s="88"/>
      <c r="AZ1185" s="88"/>
      <c r="BA1185" s="88"/>
      <c r="BB1185" s="88"/>
      <c r="BC1185" s="88"/>
      <c r="BD1185" s="88"/>
      <c r="BE1185" s="88"/>
      <c r="BF1185" s="88"/>
      <c r="BG1185" s="88"/>
      <c r="BH1185" s="88"/>
      <c r="BI1185" s="88"/>
      <c r="BJ1185" s="88"/>
      <c r="BK1185" s="88"/>
      <c r="BL1185" s="88">
        <v>26</v>
      </c>
      <c r="BM1185" s="88">
        <v>26</v>
      </c>
      <c r="BN1185" s="88">
        <v>21.59</v>
      </c>
      <c r="BO1185" s="88">
        <v>21.25</v>
      </c>
      <c r="BP1185" s="88"/>
      <c r="BQ1185" s="88">
        <v>26</v>
      </c>
      <c r="BR1185" s="88">
        <v>21.42</v>
      </c>
      <c r="BS1185" s="88">
        <v>23.98</v>
      </c>
      <c r="BT1185" s="88"/>
      <c r="BU1185" s="88">
        <v>23.15</v>
      </c>
      <c r="BV1185" s="88">
        <v>21.35</v>
      </c>
      <c r="BW1185" s="88"/>
      <c r="BX1185" s="88"/>
      <c r="BY1185" s="88"/>
      <c r="BZ1185" s="88"/>
      <c r="CA1185" s="88"/>
    </row>
    <row r="1186" spans="2:79" s="10" customFormat="1" ht="15">
      <c r="B1186" s="87">
        <v>43294</v>
      </c>
      <c r="C1186" s="88"/>
      <c r="D1186" s="88"/>
      <c r="E1186" s="88">
        <v>24.7</v>
      </c>
      <c r="F1186" s="88">
        <v>25.49</v>
      </c>
      <c r="G1186" s="88">
        <v>25.9</v>
      </c>
      <c r="H1186" s="88"/>
      <c r="I1186" s="88"/>
      <c r="J1186" s="8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  <c r="AA1186" s="88"/>
      <c r="AB1186" s="88"/>
      <c r="AC1186" s="88"/>
      <c r="AD1186" s="88"/>
      <c r="AE1186" s="88"/>
      <c r="AF1186" s="88"/>
      <c r="AG1186" s="88"/>
      <c r="AH1186" s="88"/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8"/>
      <c r="AV1186" s="88"/>
      <c r="AW1186" s="88"/>
      <c r="AX1186" s="88"/>
      <c r="AY1186" s="88"/>
      <c r="AZ1186" s="88"/>
      <c r="BA1186" s="88"/>
      <c r="BB1186" s="88"/>
      <c r="BC1186" s="88"/>
      <c r="BD1186" s="88"/>
      <c r="BE1186" s="88"/>
      <c r="BF1186" s="88"/>
      <c r="BG1186" s="88"/>
      <c r="BH1186" s="88"/>
      <c r="BI1186" s="88"/>
      <c r="BJ1186" s="88"/>
      <c r="BK1186" s="88"/>
      <c r="BL1186" s="88">
        <v>25.9</v>
      </c>
      <c r="BM1186" s="88">
        <v>26.1</v>
      </c>
      <c r="BN1186" s="88">
        <v>21.8</v>
      </c>
      <c r="BO1186" s="88">
        <v>21.46</v>
      </c>
      <c r="BP1186" s="88"/>
      <c r="BQ1186" s="88">
        <v>26</v>
      </c>
      <c r="BR1186" s="88">
        <v>21.63</v>
      </c>
      <c r="BS1186" s="88">
        <v>24.05</v>
      </c>
      <c r="BT1186" s="88"/>
      <c r="BU1186" s="88">
        <v>23.15</v>
      </c>
      <c r="BV1186" s="88">
        <v>21.42</v>
      </c>
      <c r="BW1186" s="88"/>
      <c r="BX1186" s="88"/>
      <c r="BY1186" s="88"/>
      <c r="BZ1186" s="88"/>
      <c r="CA1186" s="88"/>
    </row>
    <row r="1187" spans="2:79" s="10" customFormat="1" ht="15">
      <c r="B1187" s="87">
        <v>43293</v>
      </c>
      <c r="C1187" s="88"/>
      <c r="D1187" s="88"/>
      <c r="E1187" s="88">
        <v>24.86</v>
      </c>
      <c r="F1187" s="88">
        <v>25.65</v>
      </c>
      <c r="G1187" s="88">
        <v>25.9</v>
      </c>
      <c r="H1187" s="88"/>
      <c r="I1187" s="88"/>
      <c r="J1187" s="8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  <c r="AA1187" s="88"/>
      <c r="AB1187" s="88"/>
      <c r="AC1187" s="88"/>
      <c r="AD1187" s="88"/>
      <c r="AE1187" s="88"/>
      <c r="AF1187" s="88"/>
      <c r="AG1187" s="88"/>
      <c r="AH1187" s="88"/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  <c r="AV1187" s="88"/>
      <c r="AW1187" s="88"/>
      <c r="AX1187" s="88"/>
      <c r="AY1187" s="88"/>
      <c r="AZ1187" s="88"/>
      <c r="BA1187" s="88"/>
      <c r="BB1187" s="88"/>
      <c r="BC1187" s="88"/>
      <c r="BD1187" s="88"/>
      <c r="BE1187" s="88"/>
      <c r="BF1187" s="88"/>
      <c r="BG1187" s="88"/>
      <c r="BH1187" s="88"/>
      <c r="BI1187" s="88"/>
      <c r="BJ1187" s="88"/>
      <c r="BK1187" s="88"/>
      <c r="BL1187" s="88">
        <v>25.9</v>
      </c>
      <c r="BM1187" s="88">
        <v>26</v>
      </c>
      <c r="BN1187" s="88">
        <v>21.7</v>
      </c>
      <c r="BO1187" s="88">
        <v>21</v>
      </c>
      <c r="BP1187" s="88"/>
      <c r="BQ1187" s="88">
        <v>25.95</v>
      </c>
      <c r="BR1187" s="88">
        <v>21.35</v>
      </c>
      <c r="BS1187" s="88">
        <v>24.16</v>
      </c>
      <c r="BT1187" s="88"/>
      <c r="BU1187" s="88">
        <v>23.08</v>
      </c>
      <c r="BV1187" s="88">
        <v>21.49</v>
      </c>
      <c r="BW1187" s="88"/>
      <c r="BX1187" s="88"/>
      <c r="BY1187" s="88"/>
      <c r="BZ1187" s="88"/>
      <c r="CA1187" s="88"/>
    </row>
    <row r="1188" spans="2:79" s="10" customFormat="1" ht="15">
      <c r="B1188" s="87">
        <v>43292</v>
      </c>
      <c r="C1188" s="88"/>
      <c r="D1188" s="88"/>
      <c r="E1188" s="88">
        <v>25.25</v>
      </c>
      <c r="F1188" s="88">
        <v>26.35</v>
      </c>
      <c r="G1188" s="88">
        <v>26.25</v>
      </c>
      <c r="H1188" s="88"/>
      <c r="I1188" s="88"/>
      <c r="J1188" s="8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  <c r="AA1188" s="88"/>
      <c r="AB1188" s="88"/>
      <c r="AC1188" s="88"/>
      <c r="AD1188" s="88"/>
      <c r="AE1188" s="88"/>
      <c r="AF1188" s="88"/>
      <c r="AG1188" s="88"/>
      <c r="AH1188" s="88"/>
      <c r="AI1188" s="88"/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88"/>
      <c r="AV1188" s="88"/>
      <c r="AW1188" s="88"/>
      <c r="AX1188" s="88"/>
      <c r="AY1188" s="88"/>
      <c r="AZ1188" s="88"/>
      <c r="BA1188" s="88"/>
      <c r="BB1188" s="88"/>
      <c r="BC1188" s="88"/>
      <c r="BD1188" s="88"/>
      <c r="BE1188" s="88"/>
      <c r="BF1188" s="88"/>
      <c r="BG1188" s="88"/>
      <c r="BH1188" s="88"/>
      <c r="BI1188" s="88"/>
      <c r="BJ1188" s="88"/>
      <c r="BK1188" s="88"/>
      <c r="BL1188" s="88">
        <v>26.25</v>
      </c>
      <c r="BM1188" s="88">
        <v>26.76</v>
      </c>
      <c r="BN1188" s="88">
        <v>22.18</v>
      </c>
      <c r="BO1188" s="88">
        <v>21.7</v>
      </c>
      <c r="BP1188" s="88"/>
      <c r="BQ1188" s="88">
        <v>26.5</v>
      </c>
      <c r="BR1188" s="88">
        <v>21.94</v>
      </c>
      <c r="BS1188" s="88">
        <v>24.75</v>
      </c>
      <c r="BT1188" s="88"/>
      <c r="BU1188" s="88">
        <v>23.5</v>
      </c>
      <c r="BV1188" s="88">
        <v>21.95</v>
      </c>
      <c r="BW1188" s="88"/>
      <c r="BX1188" s="88"/>
      <c r="BY1188" s="88"/>
      <c r="BZ1188" s="88"/>
      <c r="CA1188" s="88"/>
    </row>
    <row r="1189" spans="2:79" s="10" customFormat="1" ht="15">
      <c r="B1189" s="87">
        <v>43291</v>
      </c>
      <c r="C1189" s="88"/>
      <c r="D1189" s="88"/>
      <c r="E1189" s="88">
        <v>25.37</v>
      </c>
      <c r="F1189" s="88">
        <v>25.95</v>
      </c>
      <c r="G1189" s="88">
        <v>26.75</v>
      </c>
      <c r="H1189" s="88"/>
      <c r="I1189" s="88"/>
      <c r="J1189" s="8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  <c r="AA1189" s="88"/>
      <c r="AB1189" s="88"/>
      <c r="AC1189" s="88"/>
      <c r="AD1189" s="88"/>
      <c r="AE1189" s="88"/>
      <c r="AF1189" s="88"/>
      <c r="AG1189" s="88"/>
      <c r="AH1189" s="88"/>
      <c r="AI1189" s="88"/>
      <c r="AJ1189" s="88"/>
      <c r="AK1189" s="88"/>
      <c r="AL1189" s="88"/>
      <c r="AM1189" s="88"/>
      <c r="AN1189" s="88"/>
      <c r="AO1189" s="88"/>
      <c r="AP1189" s="88"/>
      <c r="AQ1189" s="88"/>
      <c r="AR1189" s="88"/>
      <c r="AS1189" s="88"/>
      <c r="AT1189" s="88"/>
      <c r="AU1189" s="88"/>
      <c r="AV1189" s="88"/>
      <c r="AW1189" s="88"/>
      <c r="AX1189" s="88"/>
      <c r="AY1189" s="88"/>
      <c r="AZ1189" s="88"/>
      <c r="BA1189" s="88"/>
      <c r="BB1189" s="88"/>
      <c r="BC1189" s="88"/>
      <c r="BD1189" s="88"/>
      <c r="BE1189" s="88"/>
      <c r="BF1189" s="88"/>
      <c r="BG1189" s="88"/>
      <c r="BH1189" s="88"/>
      <c r="BI1189" s="88"/>
      <c r="BJ1189" s="88"/>
      <c r="BK1189" s="88"/>
      <c r="BL1189" s="88">
        <v>26.75</v>
      </c>
      <c r="BM1189" s="88">
        <v>27.05</v>
      </c>
      <c r="BN1189" s="88">
        <v>22.2</v>
      </c>
      <c r="BO1189" s="88">
        <v>22.02</v>
      </c>
      <c r="BP1189" s="88"/>
      <c r="BQ1189" s="88">
        <v>26.9</v>
      </c>
      <c r="BR1189" s="88">
        <v>22.11</v>
      </c>
      <c r="BS1189" s="88">
        <v>24.98</v>
      </c>
      <c r="BT1189" s="88"/>
      <c r="BU1189" s="88">
        <v>23.85</v>
      </c>
      <c r="BV1189" s="88">
        <v>22.14</v>
      </c>
      <c r="BW1189" s="88"/>
      <c r="BX1189" s="88"/>
      <c r="BY1189" s="88"/>
      <c r="BZ1189" s="88"/>
      <c r="CA1189" s="88"/>
    </row>
    <row r="1190" spans="2:79" s="10" customFormat="1" ht="15">
      <c r="B1190" s="87">
        <v>43290</v>
      </c>
      <c r="C1190" s="88"/>
      <c r="D1190" s="88"/>
      <c r="E1190" s="88">
        <v>25.01</v>
      </c>
      <c r="F1190" s="88">
        <v>25.65</v>
      </c>
      <c r="G1190" s="88">
        <v>26.35</v>
      </c>
      <c r="H1190" s="88"/>
      <c r="I1190" s="88"/>
      <c r="J1190" s="8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  <c r="AA1190" s="88"/>
      <c r="AB1190" s="88"/>
      <c r="AC1190" s="88"/>
      <c r="AD1190" s="88"/>
      <c r="AE1190" s="88"/>
      <c r="AF1190" s="88"/>
      <c r="AG1190" s="88"/>
      <c r="AH1190" s="88"/>
      <c r="AI1190" s="88"/>
      <c r="AJ1190" s="88"/>
      <c r="AK1190" s="88"/>
      <c r="AL1190" s="88"/>
      <c r="AM1190" s="88"/>
      <c r="AN1190" s="88"/>
      <c r="AO1190" s="88"/>
      <c r="AP1190" s="88"/>
      <c r="AQ1190" s="88"/>
      <c r="AR1190" s="88"/>
      <c r="AS1190" s="88"/>
      <c r="AT1190" s="88"/>
      <c r="AU1190" s="88"/>
      <c r="AV1190" s="88"/>
      <c r="AW1190" s="88"/>
      <c r="AX1190" s="88"/>
      <c r="AY1190" s="88"/>
      <c r="AZ1190" s="88"/>
      <c r="BA1190" s="88"/>
      <c r="BB1190" s="88"/>
      <c r="BC1190" s="88"/>
      <c r="BD1190" s="88"/>
      <c r="BE1190" s="88"/>
      <c r="BF1190" s="88"/>
      <c r="BG1190" s="88"/>
      <c r="BH1190" s="88"/>
      <c r="BI1190" s="88"/>
      <c r="BJ1190" s="88"/>
      <c r="BK1190" s="88"/>
      <c r="BL1190" s="88">
        <v>26.35</v>
      </c>
      <c r="BM1190" s="88">
        <v>26.65</v>
      </c>
      <c r="BN1190" s="88">
        <v>22.01</v>
      </c>
      <c r="BO1190" s="88">
        <v>21.83</v>
      </c>
      <c r="BP1190" s="88"/>
      <c r="BQ1190" s="88">
        <v>26.5</v>
      </c>
      <c r="BR1190" s="88">
        <v>21.92</v>
      </c>
      <c r="BS1190" s="88">
        <v>24.49</v>
      </c>
      <c r="BT1190" s="88"/>
      <c r="BU1190" s="88">
        <v>23.55</v>
      </c>
      <c r="BV1190" s="88">
        <v>21.76</v>
      </c>
      <c r="BW1190" s="88"/>
      <c r="BX1190" s="88"/>
      <c r="BY1190" s="88"/>
      <c r="BZ1190" s="88"/>
      <c r="CA1190" s="88"/>
    </row>
    <row r="1191" spans="2:79" s="10" customFormat="1" ht="15">
      <c r="B1191" s="87">
        <v>43287</v>
      </c>
      <c r="C1191" s="88"/>
      <c r="D1191" s="88"/>
      <c r="E1191" s="88">
        <v>24.9</v>
      </c>
      <c r="F1191" s="88">
        <v>25.48</v>
      </c>
      <c r="G1191" s="88">
        <v>26.25</v>
      </c>
      <c r="H1191" s="88"/>
      <c r="I1191" s="88"/>
      <c r="J1191" s="8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  <c r="AA1191" s="88"/>
      <c r="AB1191" s="88"/>
      <c r="AC1191" s="88"/>
      <c r="AD1191" s="88"/>
      <c r="AE1191" s="88"/>
      <c r="AF1191" s="88"/>
      <c r="AG1191" s="88"/>
      <c r="AH1191" s="88"/>
      <c r="AI1191" s="88"/>
      <c r="AJ1191" s="88"/>
      <c r="AK1191" s="88"/>
      <c r="AL1191" s="88"/>
      <c r="AM1191" s="88"/>
      <c r="AN1191" s="88"/>
      <c r="AO1191" s="88"/>
      <c r="AP1191" s="88"/>
      <c r="AQ1191" s="88"/>
      <c r="AR1191" s="88"/>
      <c r="AS1191" s="88"/>
      <c r="AT1191" s="88"/>
      <c r="AU1191" s="88"/>
      <c r="AV1191" s="88"/>
      <c r="AW1191" s="88"/>
      <c r="AX1191" s="88"/>
      <c r="AY1191" s="88"/>
      <c r="AZ1191" s="88"/>
      <c r="BA1191" s="88"/>
      <c r="BB1191" s="88"/>
      <c r="BC1191" s="88"/>
      <c r="BD1191" s="88"/>
      <c r="BE1191" s="88"/>
      <c r="BF1191" s="88"/>
      <c r="BG1191" s="88"/>
      <c r="BH1191" s="88"/>
      <c r="BI1191" s="88"/>
      <c r="BJ1191" s="88"/>
      <c r="BK1191" s="88"/>
      <c r="BL1191" s="88">
        <v>26.25</v>
      </c>
      <c r="BM1191" s="88">
        <v>26.61</v>
      </c>
      <c r="BN1191" s="88">
        <v>22.03</v>
      </c>
      <c r="BO1191" s="88">
        <v>21.47</v>
      </c>
      <c r="BP1191" s="88"/>
      <c r="BQ1191" s="88">
        <v>26.43</v>
      </c>
      <c r="BR1191" s="88">
        <v>21.75</v>
      </c>
      <c r="BS1191" s="88">
        <v>24.67</v>
      </c>
      <c r="BT1191" s="88"/>
      <c r="BU1191" s="88">
        <v>23.43</v>
      </c>
      <c r="BV1191" s="88">
        <v>21.87</v>
      </c>
      <c r="BW1191" s="88"/>
      <c r="BX1191" s="88"/>
      <c r="BY1191" s="88"/>
      <c r="BZ1191" s="88"/>
      <c r="CA1191" s="88"/>
    </row>
    <row r="1192" spans="2:79" s="10" customFormat="1" ht="15">
      <c r="B1192" s="87">
        <v>43286</v>
      </c>
      <c r="C1192" s="88"/>
      <c r="D1192" s="88"/>
      <c r="E1192" s="88">
        <v>24.86</v>
      </c>
      <c r="F1192" s="88">
        <v>24.45</v>
      </c>
      <c r="G1192" s="88">
        <v>26.3</v>
      </c>
      <c r="H1192" s="88"/>
      <c r="I1192" s="88"/>
      <c r="J1192" s="8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  <c r="AA1192" s="88"/>
      <c r="AB1192" s="88"/>
      <c r="AC1192" s="88"/>
      <c r="AD1192" s="88"/>
      <c r="AE1192" s="88"/>
      <c r="AF1192" s="88"/>
      <c r="AG1192" s="88"/>
      <c r="AH1192" s="88"/>
      <c r="AI1192" s="88"/>
      <c r="AJ1192" s="88"/>
      <c r="AK1192" s="88"/>
      <c r="AL1192" s="88"/>
      <c r="AM1192" s="88"/>
      <c r="AN1192" s="88"/>
      <c r="AO1192" s="88"/>
      <c r="AP1192" s="88"/>
      <c r="AQ1192" s="88"/>
      <c r="AR1192" s="88"/>
      <c r="AS1192" s="88"/>
      <c r="AT1192" s="88"/>
      <c r="AU1192" s="88"/>
      <c r="AV1192" s="88"/>
      <c r="AW1192" s="88"/>
      <c r="AX1192" s="88"/>
      <c r="AY1192" s="88"/>
      <c r="AZ1192" s="88"/>
      <c r="BA1192" s="88"/>
      <c r="BB1192" s="88"/>
      <c r="BC1192" s="88"/>
      <c r="BD1192" s="88"/>
      <c r="BE1192" s="88"/>
      <c r="BF1192" s="88"/>
      <c r="BG1192" s="88"/>
      <c r="BH1192" s="88"/>
      <c r="BI1192" s="88"/>
      <c r="BJ1192" s="88"/>
      <c r="BK1192" s="88"/>
      <c r="BL1192" s="88">
        <v>26.3</v>
      </c>
      <c r="BM1192" s="88">
        <v>26.4</v>
      </c>
      <c r="BN1192" s="88">
        <v>22.82</v>
      </c>
      <c r="BO1192" s="88">
        <v>20.57</v>
      </c>
      <c r="BP1192" s="88"/>
      <c r="BQ1192" s="88">
        <v>26.35</v>
      </c>
      <c r="BR1192" s="88">
        <v>21.69</v>
      </c>
      <c r="BS1192" s="88">
        <v>24.26</v>
      </c>
      <c r="BT1192" s="88"/>
      <c r="BU1192" s="88">
        <v>23.35</v>
      </c>
      <c r="BV1192" s="88">
        <v>21.5</v>
      </c>
      <c r="BW1192" s="88"/>
      <c r="BX1192" s="88"/>
      <c r="BY1192" s="88"/>
      <c r="BZ1192" s="88"/>
      <c r="CA1192" s="88"/>
    </row>
    <row r="1193" spans="2:79" s="10" customFormat="1" ht="15">
      <c r="B1193" s="87">
        <v>43285</v>
      </c>
      <c r="C1193" s="88"/>
      <c r="D1193" s="88"/>
      <c r="E1193" s="88">
        <v>24.75</v>
      </c>
      <c r="F1193" s="88">
        <v>25.2</v>
      </c>
      <c r="G1193" s="88">
        <v>26.23</v>
      </c>
      <c r="H1193" s="88"/>
      <c r="I1193" s="88"/>
      <c r="J1193" s="8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  <c r="AA1193" s="88"/>
      <c r="AB1193" s="88"/>
      <c r="AC1193" s="88"/>
      <c r="AD1193" s="88"/>
      <c r="AE1193" s="88"/>
      <c r="AF1193" s="88"/>
      <c r="AG1193" s="88"/>
      <c r="AH1193" s="88"/>
      <c r="AI1193" s="88"/>
      <c r="AJ1193" s="88"/>
      <c r="AK1193" s="88"/>
      <c r="AL1193" s="88"/>
      <c r="AM1193" s="88"/>
      <c r="AN1193" s="88"/>
      <c r="AO1193" s="88"/>
      <c r="AP1193" s="88"/>
      <c r="AQ1193" s="88"/>
      <c r="AR1193" s="88"/>
      <c r="AS1193" s="88"/>
      <c r="AT1193" s="88"/>
      <c r="AU1193" s="88"/>
      <c r="AV1193" s="88"/>
      <c r="AW1193" s="88"/>
      <c r="AX1193" s="88"/>
      <c r="AY1193" s="88"/>
      <c r="AZ1193" s="88"/>
      <c r="BA1193" s="88"/>
      <c r="BB1193" s="88"/>
      <c r="BC1193" s="88"/>
      <c r="BD1193" s="88"/>
      <c r="BE1193" s="88"/>
      <c r="BF1193" s="88"/>
      <c r="BG1193" s="88"/>
      <c r="BH1193" s="88"/>
      <c r="BI1193" s="88"/>
      <c r="BJ1193" s="88"/>
      <c r="BK1193" s="88"/>
      <c r="BL1193" s="88">
        <v>26.23</v>
      </c>
      <c r="BM1193" s="88">
        <v>26.27</v>
      </c>
      <c r="BN1193" s="88">
        <v>23.45</v>
      </c>
      <c r="BO1193" s="88">
        <v>20.36</v>
      </c>
      <c r="BP1193" s="88"/>
      <c r="BQ1193" s="88">
        <v>26.25</v>
      </c>
      <c r="BR1193" s="88">
        <v>21.9</v>
      </c>
      <c r="BS1193" s="88">
        <v>24.1</v>
      </c>
      <c r="BT1193" s="88"/>
      <c r="BU1193" s="88">
        <v>23.2</v>
      </c>
      <c r="BV1193" s="88">
        <v>21.3</v>
      </c>
      <c r="BW1193" s="88"/>
      <c r="BX1193" s="88"/>
      <c r="BY1193" s="88"/>
      <c r="BZ1193" s="88"/>
      <c r="CA1193" s="88"/>
    </row>
    <row r="1194" spans="2:79" s="10" customFormat="1" ht="15">
      <c r="B1194" s="87">
        <v>43284</v>
      </c>
      <c r="C1194" s="88"/>
      <c r="D1194" s="88"/>
      <c r="E1194" s="88">
        <v>25.2</v>
      </c>
      <c r="F1194" s="88">
        <v>25.35</v>
      </c>
      <c r="G1194" s="88">
        <v>26.4</v>
      </c>
      <c r="H1194" s="88"/>
      <c r="I1194" s="88"/>
      <c r="J1194" s="8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  <c r="AA1194" s="88"/>
      <c r="AB1194" s="88"/>
      <c r="AC1194" s="88"/>
      <c r="AD1194" s="88"/>
      <c r="AE1194" s="88"/>
      <c r="AF1194" s="88"/>
      <c r="AG1194" s="88"/>
      <c r="AH1194" s="88"/>
      <c r="AI1194" s="88"/>
      <c r="AJ1194" s="88"/>
      <c r="AK1194" s="88"/>
      <c r="AL1194" s="88"/>
      <c r="AM1194" s="88"/>
      <c r="AN1194" s="88"/>
      <c r="AO1194" s="88"/>
      <c r="AP1194" s="88"/>
      <c r="AQ1194" s="88"/>
      <c r="AR1194" s="88"/>
      <c r="AS1194" s="88"/>
      <c r="AT1194" s="88"/>
      <c r="AU1194" s="88"/>
      <c r="AV1194" s="88"/>
      <c r="AW1194" s="88"/>
      <c r="AX1194" s="88"/>
      <c r="AY1194" s="88"/>
      <c r="AZ1194" s="88"/>
      <c r="BA1194" s="88"/>
      <c r="BB1194" s="88"/>
      <c r="BC1194" s="88"/>
      <c r="BD1194" s="88"/>
      <c r="BE1194" s="88"/>
      <c r="BF1194" s="88"/>
      <c r="BG1194" s="88"/>
      <c r="BH1194" s="88"/>
      <c r="BI1194" s="88"/>
      <c r="BJ1194" s="88"/>
      <c r="BK1194" s="88"/>
      <c r="BL1194" s="88">
        <v>26.4</v>
      </c>
      <c r="BM1194" s="88">
        <v>26.5</v>
      </c>
      <c r="BN1194" s="88">
        <v>23.38</v>
      </c>
      <c r="BO1194" s="88">
        <v>20.3</v>
      </c>
      <c r="BP1194" s="88"/>
      <c r="BQ1194" s="88">
        <v>26.45</v>
      </c>
      <c r="BR1194" s="88">
        <v>21.83</v>
      </c>
      <c r="BS1194" s="88">
        <v>24.71</v>
      </c>
      <c r="BT1194" s="88"/>
      <c r="BU1194" s="88">
        <v>23.3</v>
      </c>
      <c r="BV1194" s="88">
        <v>21.77</v>
      </c>
      <c r="BW1194" s="88"/>
      <c r="BX1194" s="88"/>
      <c r="BY1194" s="88"/>
      <c r="BZ1194" s="88"/>
      <c r="CA1194" s="88"/>
    </row>
    <row r="1195" spans="2:79" s="10" customFormat="1" ht="15">
      <c r="B1195" s="87">
        <v>43283</v>
      </c>
      <c r="C1195" s="88"/>
      <c r="D1195" s="88"/>
      <c r="E1195" s="88">
        <v>24.76</v>
      </c>
      <c r="F1195" s="88">
        <v>25</v>
      </c>
      <c r="G1195" s="88">
        <v>26.15</v>
      </c>
      <c r="H1195" s="88"/>
      <c r="I1195" s="88"/>
      <c r="J1195" s="8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  <c r="AA1195" s="88"/>
      <c r="AB1195" s="88"/>
      <c r="AC1195" s="88"/>
      <c r="AD1195" s="88"/>
      <c r="AE1195" s="88"/>
      <c r="AF1195" s="88"/>
      <c r="AG1195" s="88"/>
      <c r="AH1195" s="88"/>
      <c r="AI1195" s="88"/>
      <c r="AJ1195" s="88"/>
      <c r="AK1195" s="88"/>
      <c r="AL1195" s="88"/>
      <c r="AM1195" s="88"/>
      <c r="AN1195" s="88"/>
      <c r="AO1195" s="88"/>
      <c r="AP1195" s="88"/>
      <c r="AQ1195" s="88"/>
      <c r="AR1195" s="88"/>
      <c r="AS1195" s="88"/>
      <c r="AT1195" s="88"/>
      <c r="AU1195" s="88"/>
      <c r="AV1195" s="88"/>
      <c r="AW1195" s="88"/>
      <c r="AX1195" s="88"/>
      <c r="AY1195" s="88"/>
      <c r="AZ1195" s="88"/>
      <c r="BA1195" s="88"/>
      <c r="BB1195" s="88"/>
      <c r="BC1195" s="88"/>
      <c r="BD1195" s="88"/>
      <c r="BE1195" s="88"/>
      <c r="BF1195" s="88"/>
      <c r="BG1195" s="88"/>
      <c r="BH1195" s="88"/>
      <c r="BI1195" s="88"/>
      <c r="BJ1195" s="88"/>
      <c r="BK1195" s="88"/>
      <c r="BL1195" s="88">
        <v>26.15</v>
      </c>
      <c r="BM1195" s="88">
        <v>26.35</v>
      </c>
      <c r="BN1195" s="88">
        <v>23.4</v>
      </c>
      <c r="BO1195" s="88">
        <v>20.32</v>
      </c>
      <c r="BP1195" s="88"/>
      <c r="BQ1195" s="88">
        <v>26.25</v>
      </c>
      <c r="BR1195" s="88">
        <v>21.85</v>
      </c>
      <c r="BS1195" s="88">
        <v>24.41</v>
      </c>
      <c r="BT1195" s="88"/>
      <c r="BU1195" s="88">
        <v>23.15</v>
      </c>
      <c r="BV1195" s="88">
        <v>21.53</v>
      </c>
      <c r="BW1195" s="88"/>
      <c r="BX1195" s="88"/>
      <c r="BY1195" s="88"/>
      <c r="BZ1195" s="88"/>
      <c r="CA1195" s="88"/>
    </row>
    <row r="1196" spans="2:79" s="10" customFormat="1" ht="15">
      <c r="B1196" s="87">
        <v>43280</v>
      </c>
      <c r="C1196" s="88"/>
      <c r="D1196" s="88">
        <v>24.25</v>
      </c>
      <c r="E1196" s="88">
        <v>24.35</v>
      </c>
      <c r="F1196" s="88">
        <v>25.16</v>
      </c>
      <c r="G1196" s="88"/>
      <c r="H1196" s="88"/>
      <c r="I1196" s="88"/>
      <c r="J1196" s="8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  <c r="AA1196" s="88"/>
      <c r="AB1196" s="88"/>
      <c r="AC1196" s="88"/>
      <c r="AD1196" s="88"/>
      <c r="AE1196" s="88"/>
      <c r="AF1196" s="88"/>
      <c r="AG1196" s="88"/>
      <c r="AH1196" s="88"/>
      <c r="AI1196" s="88"/>
      <c r="AJ1196" s="88"/>
      <c r="AK1196" s="88"/>
      <c r="AL1196" s="88"/>
      <c r="AM1196" s="88"/>
      <c r="AN1196" s="88"/>
      <c r="AO1196" s="88"/>
      <c r="AP1196" s="88"/>
      <c r="AQ1196" s="88"/>
      <c r="AR1196" s="88"/>
      <c r="AS1196" s="88"/>
      <c r="AT1196" s="88"/>
      <c r="AU1196" s="88"/>
      <c r="AV1196" s="88"/>
      <c r="AW1196" s="88"/>
      <c r="AX1196" s="88"/>
      <c r="AY1196" s="88"/>
      <c r="AZ1196" s="88"/>
      <c r="BA1196" s="88"/>
      <c r="BB1196" s="88"/>
      <c r="BC1196" s="88"/>
      <c r="BD1196" s="88"/>
      <c r="BE1196" s="88"/>
      <c r="BF1196" s="88"/>
      <c r="BG1196" s="88"/>
      <c r="BH1196" s="88"/>
      <c r="BI1196" s="88"/>
      <c r="BJ1196" s="88"/>
      <c r="BK1196" s="88"/>
      <c r="BL1196" s="88">
        <v>25.75</v>
      </c>
      <c r="BM1196" s="88">
        <v>25.95</v>
      </c>
      <c r="BN1196" s="88">
        <v>23.05</v>
      </c>
      <c r="BO1196" s="88"/>
      <c r="BP1196" s="88"/>
      <c r="BQ1196" s="88">
        <v>25.85</v>
      </c>
      <c r="BR1196" s="88">
        <v>21.45</v>
      </c>
      <c r="BS1196" s="88">
        <v>24.14</v>
      </c>
      <c r="BT1196" s="88"/>
      <c r="BU1196" s="88">
        <v>22.7</v>
      </c>
      <c r="BV1196" s="88">
        <v>21.2</v>
      </c>
      <c r="BW1196" s="88"/>
      <c r="BX1196" s="88"/>
      <c r="BY1196" s="88"/>
      <c r="BZ1196" s="88"/>
      <c r="CA1196" s="88"/>
    </row>
    <row r="1197" spans="2:79" s="10" customFormat="1" ht="15">
      <c r="B1197" s="87">
        <v>43279</v>
      </c>
      <c r="C1197" s="88"/>
      <c r="D1197" s="88">
        <v>23.86</v>
      </c>
      <c r="E1197" s="88">
        <v>24.35</v>
      </c>
      <c r="F1197" s="88">
        <v>25.16</v>
      </c>
      <c r="G1197" s="88"/>
      <c r="H1197" s="88"/>
      <c r="I1197" s="88"/>
      <c r="J1197" s="8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  <c r="AA1197" s="88"/>
      <c r="AB1197" s="88"/>
      <c r="AC1197" s="88"/>
      <c r="AD1197" s="88"/>
      <c r="AE1197" s="88"/>
      <c r="AF1197" s="88"/>
      <c r="AG1197" s="88"/>
      <c r="AH1197" s="88"/>
      <c r="AI1197" s="88"/>
      <c r="AJ1197" s="88"/>
      <c r="AK1197" s="88"/>
      <c r="AL1197" s="88"/>
      <c r="AM1197" s="88"/>
      <c r="AN1197" s="88"/>
      <c r="AO1197" s="88"/>
      <c r="AP1197" s="88"/>
      <c r="AQ1197" s="88"/>
      <c r="AR1197" s="88"/>
      <c r="AS1197" s="88"/>
      <c r="AT1197" s="88"/>
      <c r="AU1197" s="88"/>
      <c r="AV1197" s="88"/>
      <c r="AW1197" s="88"/>
      <c r="AX1197" s="88"/>
      <c r="AY1197" s="88"/>
      <c r="AZ1197" s="88"/>
      <c r="BA1197" s="88"/>
      <c r="BB1197" s="88"/>
      <c r="BC1197" s="88"/>
      <c r="BD1197" s="88"/>
      <c r="BE1197" s="88"/>
      <c r="BF1197" s="88"/>
      <c r="BG1197" s="88"/>
      <c r="BH1197" s="88"/>
      <c r="BI1197" s="88"/>
      <c r="BJ1197" s="88"/>
      <c r="BK1197" s="88">
        <v>24.45</v>
      </c>
      <c r="BL1197" s="88">
        <v>25.91</v>
      </c>
      <c r="BM1197" s="88">
        <v>26.09</v>
      </c>
      <c r="BN1197" s="88">
        <v>23.05</v>
      </c>
      <c r="BO1197" s="88"/>
      <c r="BP1197" s="88"/>
      <c r="BQ1197" s="88">
        <v>26</v>
      </c>
      <c r="BR1197" s="88">
        <v>21.45</v>
      </c>
      <c r="BS1197" s="88">
        <v>24.21</v>
      </c>
      <c r="BT1197" s="88"/>
      <c r="BU1197" s="88">
        <v>22.7</v>
      </c>
      <c r="BV1197" s="88">
        <v>21.14</v>
      </c>
      <c r="BW1197" s="88"/>
      <c r="BX1197" s="88"/>
      <c r="BY1197" s="88"/>
      <c r="BZ1197" s="88"/>
      <c r="CA1197" s="88"/>
    </row>
    <row r="1198" spans="2:79" s="10" customFormat="1" ht="15">
      <c r="B1198" s="87">
        <v>43278</v>
      </c>
      <c r="C1198" s="88"/>
      <c r="D1198" s="88">
        <v>24.36</v>
      </c>
      <c r="E1198" s="88">
        <v>24.25</v>
      </c>
      <c r="F1198" s="88">
        <v>24.44</v>
      </c>
      <c r="G1198" s="88"/>
      <c r="H1198" s="88"/>
      <c r="I1198" s="88"/>
      <c r="J1198" s="8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  <c r="AA1198" s="88"/>
      <c r="AB1198" s="88"/>
      <c r="AC1198" s="88"/>
      <c r="AD1198" s="88"/>
      <c r="AE1198" s="88"/>
      <c r="AF1198" s="88"/>
      <c r="AG1198" s="88"/>
      <c r="AH1198" s="88"/>
      <c r="AI1198" s="88"/>
      <c r="AJ1198" s="88"/>
      <c r="AK1198" s="88"/>
      <c r="AL1198" s="88"/>
      <c r="AM1198" s="88"/>
      <c r="AN1198" s="88"/>
      <c r="AO1198" s="88"/>
      <c r="AP1198" s="88"/>
      <c r="AQ1198" s="88"/>
      <c r="AR1198" s="88"/>
      <c r="AS1198" s="88"/>
      <c r="AT1198" s="88"/>
      <c r="AU1198" s="88"/>
      <c r="AV1198" s="88"/>
      <c r="AW1198" s="88"/>
      <c r="AX1198" s="88"/>
      <c r="AY1198" s="88"/>
      <c r="AZ1198" s="88"/>
      <c r="BA1198" s="88"/>
      <c r="BB1198" s="88"/>
      <c r="BC1198" s="88"/>
      <c r="BD1198" s="88"/>
      <c r="BE1198" s="88"/>
      <c r="BF1198" s="88"/>
      <c r="BG1198" s="88"/>
      <c r="BH1198" s="88"/>
      <c r="BI1198" s="88"/>
      <c r="BJ1198" s="88"/>
      <c r="BK1198" s="88">
        <v>24.35</v>
      </c>
      <c r="BL1198" s="88">
        <v>25.92</v>
      </c>
      <c r="BM1198" s="88">
        <v>25.48</v>
      </c>
      <c r="BN1198" s="88">
        <v>23.03</v>
      </c>
      <c r="BO1198" s="88"/>
      <c r="BP1198" s="88"/>
      <c r="BQ1198" s="88">
        <v>25.7</v>
      </c>
      <c r="BR1198" s="88">
        <v>21.43</v>
      </c>
      <c r="BS1198" s="88">
        <v>23.75</v>
      </c>
      <c r="BT1198" s="88"/>
      <c r="BU1198" s="88">
        <v>22.55</v>
      </c>
      <c r="BV1198" s="88">
        <v>20.84</v>
      </c>
      <c r="BW1198" s="88"/>
      <c r="BX1198" s="88"/>
      <c r="BY1198" s="88"/>
      <c r="BZ1198" s="88"/>
      <c r="CA1198" s="88"/>
    </row>
    <row r="1199" spans="2:79" s="10" customFormat="1" ht="15">
      <c r="B1199" s="87">
        <v>43277</v>
      </c>
      <c r="C1199" s="88"/>
      <c r="D1199" s="88">
        <v>24.09</v>
      </c>
      <c r="E1199" s="88">
        <v>24.05</v>
      </c>
      <c r="F1199" s="88">
        <v>24.32</v>
      </c>
      <c r="G1199" s="88"/>
      <c r="H1199" s="88"/>
      <c r="I1199" s="88"/>
      <c r="J1199" s="8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  <c r="AA1199" s="88"/>
      <c r="AB1199" s="88"/>
      <c r="AC1199" s="88"/>
      <c r="AD1199" s="88"/>
      <c r="AE1199" s="88"/>
      <c r="AF1199" s="88"/>
      <c r="AG1199" s="88"/>
      <c r="AH1199" s="88"/>
      <c r="AI1199" s="88"/>
      <c r="AJ1199" s="88"/>
      <c r="AK1199" s="88"/>
      <c r="AL1199" s="88"/>
      <c r="AM1199" s="88"/>
      <c r="AN1199" s="88"/>
      <c r="AO1199" s="88"/>
      <c r="AP1199" s="88"/>
      <c r="AQ1199" s="88"/>
      <c r="AR1199" s="88"/>
      <c r="AS1199" s="88"/>
      <c r="AT1199" s="88"/>
      <c r="AU1199" s="88"/>
      <c r="AV1199" s="88"/>
      <c r="AW1199" s="88"/>
      <c r="AX1199" s="88"/>
      <c r="AY1199" s="88"/>
      <c r="AZ1199" s="88"/>
      <c r="BA1199" s="88"/>
      <c r="BB1199" s="88"/>
      <c r="BC1199" s="88"/>
      <c r="BD1199" s="88"/>
      <c r="BE1199" s="88"/>
      <c r="BF1199" s="88"/>
      <c r="BG1199" s="88"/>
      <c r="BH1199" s="88"/>
      <c r="BI1199" s="88"/>
      <c r="BJ1199" s="88"/>
      <c r="BK1199" s="88">
        <v>24.15</v>
      </c>
      <c r="BL1199" s="88">
        <v>25.33</v>
      </c>
      <c r="BM1199" s="88">
        <v>25.27</v>
      </c>
      <c r="BN1199" s="88">
        <v>22.43</v>
      </c>
      <c r="BO1199" s="88"/>
      <c r="BP1199" s="88"/>
      <c r="BQ1199" s="88">
        <v>25.3</v>
      </c>
      <c r="BR1199" s="88">
        <v>20.87</v>
      </c>
      <c r="BS1199" s="88">
        <v>23.52</v>
      </c>
      <c r="BT1199" s="88"/>
      <c r="BU1199" s="88">
        <v>22.15</v>
      </c>
      <c r="BV1199" s="88">
        <v>20.59</v>
      </c>
      <c r="BW1199" s="88"/>
      <c r="BX1199" s="88"/>
      <c r="BY1199" s="88"/>
      <c r="BZ1199" s="88"/>
      <c r="CA1199" s="88"/>
    </row>
    <row r="1200" spans="2:79" s="10" customFormat="1" ht="15">
      <c r="B1200" s="87">
        <v>43276</v>
      </c>
      <c r="C1200" s="88"/>
      <c r="D1200" s="88">
        <v>24.05</v>
      </c>
      <c r="E1200" s="88">
        <v>24.15</v>
      </c>
      <c r="F1200" s="88">
        <v>24.04</v>
      </c>
      <c r="G1200" s="88"/>
      <c r="H1200" s="88"/>
      <c r="I1200" s="88"/>
      <c r="J1200" s="8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  <c r="AA1200" s="88"/>
      <c r="AB1200" s="88"/>
      <c r="AC1200" s="88"/>
      <c r="AD1200" s="88"/>
      <c r="AE1200" s="88"/>
      <c r="AF1200" s="88"/>
      <c r="AG1200" s="88"/>
      <c r="AH1200" s="88"/>
      <c r="AI1200" s="88"/>
      <c r="AJ1200" s="88"/>
      <c r="AK1200" s="88"/>
      <c r="AL1200" s="88"/>
      <c r="AM1200" s="88"/>
      <c r="AN1200" s="88"/>
      <c r="AO1200" s="88"/>
      <c r="AP1200" s="88"/>
      <c r="AQ1200" s="88"/>
      <c r="AR1200" s="88"/>
      <c r="AS1200" s="88"/>
      <c r="AT1200" s="88"/>
      <c r="AU1200" s="88"/>
      <c r="AV1200" s="88"/>
      <c r="AW1200" s="88"/>
      <c r="AX1200" s="88"/>
      <c r="AY1200" s="88"/>
      <c r="AZ1200" s="88"/>
      <c r="BA1200" s="88"/>
      <c r="BB1200" s="88"/>
      <c r="BC1200" s="88"/>
      <c r="BD1200" s="88"/>
      <c r="BE1200" s="88"/>
      <c r="BF1200" s="88"/>
      <c r="BG1200" s="88"/>
      <c r="BH1200" s="88"/>
      <c r="BI1200" s="88"/>
      <c r="BJ1200" s="88"/>
      <c r="BK1200" s="88">
        <v>24.08</v>
      </c>
      <c r="BL1200" s="88">
        <v>25.37</v>
      </c>
      <c r="BM1200" s="88">
        <v>25.43</v>
      </c>
      <c r="BN1200" s="88">
        <v>22.4</v>
      </c>
      <c r="BO1200" s="88"/>
      <c r="BP1200" s="88"/>
      <c r="BQ1200" s="88">
        <v>25.4</v>
      </c>
      <c r="BR1200" s="88">
        <v>20.84</v>
      </c>
      <c r="BS1200" s="88">
        <v>23.61</v>
      </c>
      <c r="BT1200" s="88"/>
      <c r="BU1200" s="88">
        <v>22.2</v>
      </c>
      <c r="BV1200" s="88">
        <v>20.64</v>
      </c>
      <c r="BW1200" s="88"/>
      <c r="BX1200" s="88"/>
      <c r="BY1200" s="88"/>
      <c r="BZ1200" s="88"/>
      <c r="CA1200" s="88"/>
    </row>
    <row r="1201" spans="1:101" ht="15">
      <c r="A1201" s="10"/>
      <c r="B1201" s="87">
        <v>43273</v>
      </c>
      <c r="C1201" s="88"/>
      <c r="D1201" s="88">
        <v>24.28</v>
      </c>
      <c r="E1201" s="88">
        <v>24.45</v>
      </c>
      <c r="F1201" s="88">
        <v>24.47</v>
      </c>
      <c r="G1201" s="88"/>
      <c r="H1201" s="88"/>
      <c r="I1201" s="88"/>
      <c r="J1201" s="8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  <c r="AA1201" s="88"/>
      <c r="AB1201" s="88"/>
      <c r="AC1201" s="88"/>
      <c r="AD1201" s="88"/>
      <c r="AE1201" s="88"/>
      <c r="AF1201" s="88"/>
      <c r="AG1201" s="88"/>
      <c r="AH1201" s="88"/>
      <c r="AI1201" s="88"/>
      <c r="AJ1201" s="88"/>
      <c r="AK1201" s="88"/>
      <c r="AL1201" s="88"/>
      <c r="AM1201" s="88"/>
      <c r="AN1201" s="88"/>
      <c r="AO1201" s="88"/>
      <c r="AP1201" s="88"/>
      <c r="AQ1201" s="88"/>
      <c r="AR1201" s="88"/>
      <c r="AS1201" s="88"/>
      <c r="AT1201" s="88"/>
      <c r="AU1201" s="88"/>
      <c r="AV1201" s="88"/>
      <c r="AW1201" s="88"/>
      <c r="AX1201" s="88"/>
      <c r="AY1201" s="88"/>
      <c r="AZ1201" s="88"/>
      <c r="BA1201" s="88"/>
      <c r="BB1201" s="88"/>
      <c r="BC1201" s="88"/>
      <c r="BD1201" s="88"/>
      <c r="BE1201" s="88"/>
      <c r="BF1201" s="88"/>
      <c r="BG1201" s="88"/>
      <c r="BH1201" s="88"/>
      <c r="BI1201" s="88"/>
      <c r="BJ1201" s="88"/>
      <c r="BK1201" s="88">
        <v>24.4</v>
      </c>
      <c r="BL1201" s="88">
        <v>25.32</v>
      </c>
      <c r="BM1201" s="88">
        <v>25.68</v>
      </c>
      <c r="BN1201" s="88">
        <v>22.4</v>
      </c>
      <c r="BO1201" s="88"/>
      <c r="BP1201" s="88"/>
      <c r="BQ1201" s="88">
        <v>25.5</v>
      </c>
      <c r="BR1201" s="88">
        <v>20.84</v>
      </c>
      <c r="BS1201" s="88">
        <v>23.67</v>
      </c>
      <c r="BT1201" s="88"/>
      <c r="BU1201" s="88">
        <v>22.2</v>
      </c>
      <c r="BV1201" s="88">
        <v>20.61</v>
      </c>
      <c r="BW1201" s="88"/>
      <c r="BX1201" s="88"/>
      <c r="BY1201" s="88"/>
      <c r="BZ1201" s="88"/>
      <c r="CA1201" s="88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</row>
    <row r="1202" spans="1:101" ht="15">
      <c r="A1202" s="10"/>
      <c r="B1202" s="87">
        <v>43272</v>
      </c>
      <c r="C1202" s="88"/>
      <c r="D1202" s="88">
        <v>23.98</v>
      </c>
      <c r="E1202" s="88">
        <v>24.05</v>
      </c>
      <c r="F1202" s="88">
        <v>24.28</v>
      </c>
      <c r="G1202" s="88"/>
      <c r="H1202" s="88"/>
      <c r="I1202" s="88"/>
      <c r="J1202" s="8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  <c r="AA1202" s="88"/>
      <c r="AB1202" s="88"/>
      <c r="AC1202" s="88"/>
      <c r="AD1202" s="88"/>
      <c r="AE1202" s="88"/>
      <c r="AF1202" s="88"/>
      <c r="AG1202" s="88"/>
      <c r="AH1202" s="88"/>
      <c r="AI1202" s="88"/>
      <c r="AJ1202" s="88"/>
      <c r="AK1202" s="88"/>
      <c r="AL1202" s="88"/>
      <c r="AM1202" s="88"/>
      <c r="AN1202" s="88"/>
      <c r="AO1202" s="88"/>
      <c r="AP1202" s="88"/>
      <c r="AQ1202" s="88"/>
      <c r="AR1202" s="88"/>
      <c r="AS1202" s="88"/>
      <c r="AT1202" s="88"/>
      <c r="AU1202" s="88"/>
      <c r="AV1202" s="88"/>
      <c r="AW1202" s="88"/>
      <c r="AX1202" s="88"/>
      <c r="AY1202" s="88"/>
      <c r="AZ1202" s="88"/>
      <c r="BA1202" s="88"/>
      <c r="BB1202" s="88"/>
      <c r="BC1202" s="88"/>
      <c r="BD1202" s="88"/>
      <c r="BE1202" s="88"/>
      <c r="BF1202" s="88"/>
      <c r="BG1202" s="88"/>
      <c r="BH1202" s="88"/>
      <c r="BI1202" s="88"/>
      <c r="BJ1202" s="88"/>
      <c r="BK1202" s="88">
        <v>24.1</v>
      </c>
      <c r="BL1202" s="88">
        <v>24.98</v>
      </c>
      <c r="BM1202" s="88">
        <v>25.32</v>
      </c>
      <c r="BN1202" s="88">
        <v>22.29</v>
      </c>
      <c r="BO1202" s="88"/>
      <c r="BP1202" s="88"/>
      <c r="BQ1202" s="88">
        <v>25.15</v>
      </c>
      <c r="BR1202" s="88">
        <v>20.74</v>
      </c>
      <c r="BS1202" s="88">
        <v>23.37</v>
      </c>
      <c r="BT1202" s="88"/>
      <c r="BU1202" s="88">
        <v>21.95</v>
      </c>
      <c r="BV1202" s="88">
        <v>20.399999999999999</v>
      </c>
      <c r="BW1202" s="88"/>
      <c r="BX1202" s="88"/>
      <c r="BY1202" s="88"/>
      <c r="BZ1202" s="88"/>
      <c r="CA1202" s="88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</row>
    <row r="1203" spans="1:101" ht="15">
      <c r="A1203" s="10"/>
      <c r="B1203" s="87">
        <v>43271</v>
      </c>
      <c r="C1203" s="88"/>
      <c r="D1203" s="88">
        <v>24.43</v>
      </c>
      <c r="E1203" s="88">
        <v>24.5</v>
      </c>
      <c r="F1203" s="88">
        <v>24.42</v>
      </c>
      <c r="G1203" s="88"/>
      <c r="H1203" s="88"/>
      <c r="I1203" s="88"/>
      <c r="J1203" s="8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  <c r="AA1203" s="88"/>
      <c r="AB1203" s="88"/>
      <c r="AC1203" s="88"/>
      <c r="AD1203" s="88"/>
      <c r="AE1203" s="88"/>
      <c r="AF1203" s="88"/>
      <c r="AG1203" s="88"/>
      <c r="AH1203" s="88"/>
      <c r="AI1203" s="88"/>
      <c r="AJ1203" s="88"/>
      <c r="AK1203" s="88"/>
      <c r="AL1203" s="88"/>
      <c r="AM1203" s="88"/>
      <c r="AN1203" s="88"/>
      <c r="AO1203" s="88"/>
      <c r="AP1203" s="88"/>
      <c r="AQ1203" s="88"/>
      <c r="AR1203" s="88"/>
      <c r="AS1203" s="88"/>
      <c r="AT1203" s="88"/>
      <c r="AU1203" s="88"/>
      <c r="AV1203" s="88"/>
      <c r="AW1203" s="88"/>
      <c r="AX1203" s="88"/>
      <c r="AY1203" s="88"/>
      <c r="AZ1203" s="88"/>
      <c r="BA1203" s="88"/>
      <c r="BB1203" s="88"/>
      <c r="BC1203" s="88"/>
      <c r="BD1203" s="88"/>
      <c r="BE1203" s="88"/>
      <c r="BF1203" s="88"/>
      <c r="BG1203" s="88"/>
      <c r="BH1203" s="88"/>
      <c r="BI1203" s="88"/>
      <c r="BJ1203" s="88"/>
      <c r="BK1203" s="88">
        <v>24.45</v>
      </c>
      <c r="BL1203" s="88">
        <v>25.23</v>
      </c>
      <c r="BM1203" s="88">
        <v>25.68</v>
      </c>
      <c r="BN1203" s="88">
        <v>22.11</v>
      </c>
      <c r="BO1203" s="88"/>
      <c r="BP1203" s="88"/>
      <c r="BQ1203" s="88">
        <v>25.45</v>
      </c>
      <c r="BR1203" s="88">
        <v>20.57</v>
      </c>
      <c r="BS1203" s="88">
        <v>23.63</v>
      </c>
      <c r="BT1203" s="88"/>
      <c r="BU1203" s="88">
        <v>22.05</v>
      </c>
      <c r="BV1203" s="88">
        <v>20.47</v>
      </c>
      <c r="BW1203" s="88"/>
      <c r="BX1203" s="88"/>
      <c r="BY1203" s="88"/>
      <c r="BZ1203" s="88"/>
      <c r="CA1203" s="88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</row>
    <row r="1204" spans="1:101" ht="15">
      <c r="A1204" s="10"/>
      <c r="B1204" s="87">
        <v>43270</v>
      </c>
      <c r="C1204" s="88"/>
      <c r="D1204" s="88">
        <v>24.51</v>
      </c>
      <c r="E1204" s="88">
        <v>24.5</v>
      </c>
      <c r="F1204" s="88">
        <v>24.34</v>
      </c>
      <c r="G1204" s="88"/>
      <c r="H1204" s="88"/>
      <c r="I1204" s="88"/>
      <c r="J1204" s="8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  <c r="AA1204" s="88"/>
      <c r="AB1204" s="88"/>
      <c r="AC1204" s="88"/>
      <c r="AD1204" s="88"/>
      <c r="AE1204" s="88"/>
      <c r="AF1204" s="88"/>
      <c r="AG1204" s="88"/>
      <c r="AH1204" s="88"/>
      <c r="AI1204" s="88"/>
      <c r="AJ1204" s="88"/>
      <c r="AK1204" s="88"/>
      <c r="AL1204" s="88"/>
      <c r="AM1204" s="88"/>
      <c r="AN1204" s="88"/>
      <c r="AO1204" s="88"/>
      <c r="AP1204" s="88"/>
      <c r="AQ1204" s="88"/>
      <c r="AR1204" s="88"/>
      <c r="AS1204" s="88"/>
      <c r="AT1204" s="88"/>
      <c r="AU1204" s="88"/>
      <c r="AV1204" s="88"/>
      <c r="AW1204" s="88"/>
      <c r="AX1204" s="88"/>
      <c r="AY1204" s="88"/>
      <c r="AZ1204" s="88"/>
      <c r="BA1204" s="88"/>
      <c r="BB1204" s="88"/>
      <c r="BC1204" s="88"/>
      <c r="BD1204" s="88"/>
      <c r="BE1204" s="88"/>
      <c r="BF1204" s="88"/>
      <c r="BG1204" s="88"/>
      <c r="BH1204" s="88"/>
      <c r="BI1204" s="88"/>
      <c r="BJ1204" s="88"/>
      <c r="BK1204" s="88">
        <v>24.45</v>
      </c>
      <c r="BL1204" s="88">
        <v>25.1</v>
      </c>
      <c r="BM1204" s="88">
        <v>26.21</v>
      </c>
      <c r="BN1204" s="88">
        <v>22.09</v>
      </c>
      <c r="BO1204" s="88"/>
      <c r="BP1204" s="88"/>
      <c r="BQ1204" s="88">
        <v>25.65</v>
      </c>
      <c r="BR1204" s="88">
        <v>20.55</v>
      </c>
      <c r="BS1204" s="88">
        <v>23.79</v>
      </c>
      <c r="BT1204" s="88"/>
      <c r="BU1204" s="88">
        <v>22.15</v>
      </c>
      <c r="BV1204" s="88">
        <v>20.55</v>
      </c>
      <c r="BW1204" s="88"/>
      <c r="BX1204" s="88"/>
      <c r="BY1204" s="88"/>
      <c r="BZ1204" s="88"/>
      <c r="CA1204" s="88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</row>
    <row r="1205" spans="1:101" ht="15">
      <c r="A1205" s="10"/>
      <c r="B1205" s="87">
        <v>43269</v>
      </c>
      <c r="C1205" s="88"/>
      <c r="D1205" s="88">
        <v>24.53</v>
      </c>
      <c r="E1205" s="88">
        <v>24.63</v>
      </c>
      <c r="F1205" s="88">
        <v>24.95</v>
      </c>
      <c r="G1205" s="88"/>
      <c r="H1205" s="88"/>
      <c r="I1205" s="88"/>
      <c r="J1205" s="8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  <c r="AA1205" s="88"/>
      <c r="AB1205" s="88"/>
      <c r="AC1205" s="88"/>
      <c r="AD1205" s="88"/>
      <c r="AE1205" s="88"/>
      <c r="AF1205" s="88"/>
      <c r="AG1205" s="88"/>
      <c r="AH1205" s="88"/>
      <c r="AI1205" s="88"/>
      <c r="AJ1205" s="88"/>
      <c r="AK1205" s="88"/>
      <c r="AL1205" s="88"/>
      <c r="AM1205" s="88"/>
      <c r="AN1205" s="88"/>
      <c r="AO1205" s="88"/>
      <c r="AP1205" s="88"/>
      <c r="AQ1205" s="88"/>
      <c r="AR1205" s="88"/>
      <c r="AS1205" s="88"/>
      <c r="AT1205" s="88"/>
      <c r="AU1205" s="88"/>
      <c r="AV1205" s="88"/>
      <c r="AW1205" s="88"/>
      <c r="AX1205" s="88"/>
      <c r="AY1205" s="88"/>
      <c r="AZ1205" s="88"/>
      <c r="BA1205" s="88"/>
      <c r="BB1205" s="88"/>
      <c r="BC1205" s="88"/>
      <c r="BD1205" s="88"/>
      <c r="BE1205" s="88"/>
      <c r="BF1205" s="88"/>
      <c r="BG1205" s="88"/>
      <c r="BH1205" s="88"/>
      <c r="BI1205" s="88"/>
      <c r="BJ1205" s="88"/>
      <c r="BK1205" s="88">
        <v>24.7</v>
      </c>
      <c r="BL1205" s="88">
        <v>25.81</v>
      </c>
      <c r="BM1205" s="88">
        <v>26.09</v>
      </c>
      <c r="BN1205" s="88">
        <v>22.66</v>
      </c>
      <c r="BO1205" s="88"/>
      <c r="BP1205" s="88"/>
      <c r="BQ1205" s="88">
        <v>25.95</v>
      </c>
      <c r="BR1205" s="88">
        <v>21.08</v>
      </c>
      <c r="BS1205" s="88">
        <v>24.02</v>
      </c>
      <c r="BT1205" s="88"/>
      <c r="BU1205" s="88">
        <v>22.25</v>
      </c>
      <c r="BV1205" s="88">
        <v>20.6</v>
      </c>
      <c r="BW1205" s="88"/>
      <c r="BX1205" s="88"/>
      <c r="BY1205" s="88"/>
      <c r="BZ1205" s="88"/>
      <c r="CA1205" s="88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</row>
    <row r="1206" spans="1:101" ht="15">
      <c r="A1206" s="10"/>
      <c r="B1206" s="87">
        <v>43266</v>
      </c>
      <c r="C1206" s="88"/>
      <c r="D1206" s="88">
        <v>24.94</v>
      </c>
      <c r="E1206" s="88">
        <v>24.6</v>
      </c>
      <c r="F1206" s="88">
        <v>24.25</v>
      </c>
      <c r="G1206" s="88"/>
      <c r="H1206" s="88"/>
      <c r="I1206" s="88"/>
      <c r="J1206" s="8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  <c r="AA1206" s="88"/>
      <c r="AB1206" s="88"/>
      <c r="AC1206" s="88"/>
      <c r="AD1206" s="88"/>
      <c r="AE1206" s="88"/>
      <c r="AF1206" s="88"/>
      <c r="AG1206" s="88"/>
      <c r="AH1206" s="88"/>
      <c r="AI1206" s="88"/>
      <c r="AJ1206" s="88"/>
      <c r="AK1206" s="88"/>
      <c r="AL1206" s="88"/>
      <c r="AM1206" s="88"/>
      <c r="AN1206" s="88"/>
      <c r="AO1206" s="88"/>
      <c r="AP1206" s="88"/>
      <c r="AQ1206" s="88"/>
      <c r="AR1206" s="88"/>
      <c r="AS1206" s="88"/>
      <c r="AT1206" s="88"/>
      <c r="AU1206" s="88"/>
      <c r="AV1206" s="88"/>
      <c r="AW1206" s="88"/>
      <c r="AX1206" s="88"/>
      <c r="AY1206" s="88"/>
      <c r="AZ1206" s="88"/>
      <c r="BA1206" s="88"/>
      <c r="BB1206" s="88"/>
      <c r="BC1206" s="88"/>
      <c r="BD1206" s="88"/>
      <c r="BE1206" s="88"/>
      <c r="BF1206" s="88"/>
      <c r="BG1206" s="88"/>
      <c r="BH1206" s="88"/>
      <c r="BI1206" s="88"/>
      <c r="BJ1206" s="88"/>
      <c r="BK1206" s="88">
        <v>24.6</v>
      </c>
      <c r="BL1206" s="88">
        <v>25.68</v>
      </c>
      <c r="BM1206" s="88">
        <v>26.13</v>
      </c>
      <c r="BN1206" s="88">
        <v>22.55</v>
      </c>
      <c r="BO1206" s="88"/>
      <c r="BP1206" s="88"/>
      <c r="BQ1206" s="88">
        <v>25.9</v>
      </c>
      <c r="BR1206" s="88">
        <v>20.98</v>
      </c>
      <c r="BS1206" s="88">
        <v>23.99</v>
      </c>
      <c r="BT1206" s="88"/>
      <c r="BU1206" s="88">
        <v>22.2</v>
      </c>
      <c r="BV1206" s="88">
        <v>20.56</v>
      </c>
      <c r="BW1206" s="88"/>
      <c r="BX1206" s="88"/>
      <c r="BY1206" s="88"/>
      <c r="BZ1206" s="88"/>
      <c r="CA1206" s="88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</row>
    <row r="1207" spans="1:101" ht="15">
      <c r="A1207" s="10"/>
      <c r="B1207" s="87">
        <v>43265</v>
      </c>
      <c r="C1207" s="88"/>
      <c r="D1207" s="88">
        <v>25.26</v>
      </c>
      <c r="E1207" s="88">
        <v>25.3</v>
      </c>
      <c r="F1207" s="88">
        <v>25.19</v>
      </c>
      <c r="G1207" s="88"/>
      <c r="H1207" s="88"/>
      <c r="I1207" s="88"/>
      <c r="J1207" s="88"/>
      <c r="K1207" s="88"/>
      <c r="L1207" s="88"/>
      <c r="M1207" s="88"/>
      <c r="N1207" s="88"/>
      <c r="O1207" s="88"/>
      <c r="P1207" s="88"/>
      <c r="Q1207" s="88"/>
      <c r="R1207" s="88"/>
      <c r="S1207" s="88"/>
      <c r="T1207" s="88"/>
      <c r="U1207" s="88"/>
      <c r="V1207" s="88"/>
      <c r="W1207" s="88"/>
      <c r="X1207" s="88"/>
      <c r="Y1207" s="88"/>
      <c r="Z1207" s="88"/>
      <c r="AA1207" s="88"/>
      <c r="AB1207" s="88"/>
      <c r="AC1207" s="88"/>
      <c r="AD1207" s="88"/>
      <c r="AE1207" s="88"/>
      <c r="AF1207" s="88"/>
      <c r="AG1207" s="88"/>
      <c r="AH1207" s="88"/>
      <c r="AI1207" s="88"/>
      <c r="AJ1207" s="88"/>
      <c r="AK1207" s="88"/>
      <c r="AL1207" s="88"/>
      <c r="AM1207" s="88"/>
      <c r="AN1207" s="88"/>
      <c r="AO1207" s="88"/>
      <c r="AP1207" s="88"/>
      <c r="AQ1207" s="88"/>
      <c r="AR1207" s="88"/>
      <c r="AS1207" s="88"/>
      <c r="AT1207" s="88"/>
      <c r="AU1207" s="88"/>
      <c r="AV1207" s="88"/>
      <c r="AW1207" s="88"/>
      <c r="AX1207" s="88"/>
      <c r="AY1207" s="88"/>
      <c r="AZ1207" s="88"/>
      <c r="BA1207" s="88"/>
      <c r="BB1207" s="88"/>
      <c r="BC1207" s="88"/>
      <c r="BD1207" s="88"/>
      <c r="BE1207" s="88"/>
      <c r="BF1207" s="88"/>
      <c r="BG1207" s="88"/>
      <c r="BH1207" s="88"/>
      <c r="BI1207" s="88"/>
      <c r="BJ1207" s="88"/>
      <c r="BK1207" s="88">
        <v>25.25</v>
      </c>
      <c r="BL1207" s="88">
        <v>26.11</v>
      </c>
      <c r="BM1207" s="88">
        <v>27</v>
      </c>
      <c r="BN1207" s="88">
        <v>22.73</v>
      </c>
      <c r="BO1207" s="88"/>
      <c r="BP1207" s="88"/>
      <c r="BQ1207" s="88">
        <v>26.55</v>
      </c>
      <c r="BR1207" s="88">
        <v>21.15</v>
      </c>
      <c r="BS1207" s="88">
        <v>24.46</v>
      </c>
      <c r="BT1207" s="88"/>
      <c r="BU1207" s="88">
        <v>22.65</v>
      </c>
      <c r="BV1207" s="88">
        <v>20.87</v>
      </c>
      <c r="BW1207" s="88"/>
      <c r="BX1207" s="88"/>
      <c r="BY1207" s="88"/>
      <c r="BZ1207" s="88"/>
      <c r="CA1207" s="88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</row>
    <row r="1208" spans="1:101" ht="15">
      <c r="A1208" s="10"/>
      <c r="B1208" s="87">
        <v>43264</v>
      </c>
      <c r="C1208" s="88"/>
      <c r="D1208" s="88">
        <v>24.5</v>
      </c>
      <c r="E1208" s="88">
        <v>24.53</v>
      </c>
      <c r="F1208" s="88">
        <v>25.24</v>
      </c>
      <c r="G1208" s="88"/>
      <c r="H1208" s="88"/>
      <c r="I1208" s="88"/>
      <c r="J1208" s="88"/>
      <c r="K1208" s="88"/>
      <c r="L1208" s="88"/>
      <c r="M1208" s="88"/>
      <c r="N1208" s="88"/>
      <c r="O1208" s="88"/>
      <c r="P1208" s="88"/>
      <c r="Q1208" s="88"/>
      <c r="R1208" s="88"/>
      <c r="S1208" s="88"/>
      <c r="T1208" s="88"/>
      <c r="U1208" s="88"/>
      <c r="V1208" s="88"/>
      <c r="W1208" s="88"/>
      <c r="X1208" s="88"/>
      <c r="Y1208" s="88"/>
      <c r="Z1208" s="88"/>
      <c r="AA1208" s="88"/>
      <c r="AB1208" s="88"/>
      <c r="AC1208" s="88"/>
      <c r="AD1208" s="88"/>
      <c r="AE1208" s="88"/>
      <c r="AF1208" s="88"/>
      <c r="AG1208" s="88"/>
      <c r="AH1208" s="88"/>
      <c r="AI1208" s="88"/>
      <c r="AJ1208" s="88"/>
      <c r="AK1208" s="88"/>
      <c r="AL1208" s="88"/>
      <c r="AM1208" s="88"/>
      <c r="AN1208" s="88"/>
      <c r="AO1208" s="88"/>
      <c r="AP1208" s="88"/>
      <c r="AQ1208" s="88"/>
      <c r="AR1208" s="88"/>
      <c r="AS1208" s="88"/>
      <c r="AT1208" s="88"/>
      <c r="AU1208" s="88"/>
      <c r="AV1208" s="88"/>
      <c r="AW1208" s="88"/>
      <c r="AX1208" s="88"/>
      <c r="AY1208" s="88"/>
      <c r="AZ1208" s="88"/>
      <c r="BA1208" s="88"/>
      <c r="BB1208" s="88"/>
      <c r="BC1208" s="88"/>
      <c r="BD1208" s="88"/>
      <c r="BE1208" s="88"/>
      <c r="BF1208" s="88"/>
      <c r="BG1208" s="88"/>
      <c r="BH1208" s="88"/>
      <c r="BI1208" s="88"/>
      <c r="BJ1208" s="88"/>
      <c r="BK1208" s="88">
        <v>24.75</v>
      </c>
      <c r="BL1208" s="88">
        <v>26.03</v>
      </c>
      <c r="BM1208" s="88">
        <v>25.97</v>
      </c>
      <c r="BN1208" s="88">
        <v>22.73</v>
      </c>
      <c r="BO1208" s="88"/>
      <c r="BP1208" s="88"/>
      <c r="BQ1208" s="88">
        <v>26</v>
      </c>
      <c r="BR1208" s="88">
        <v>21.15</v>
      </c>
      <c r="BS1208" s="88">
        <v>23.97</v>
      </c>
      <c r="BT1208" s="88"/>
      <c r="BU1208" s="88">
        <v>22.5</v>
      </c>
      <c r="BV1208" s="88">
        <v>20.74</v>
      </c>
      <c r="BW1208" s="88"/>
      <c r="BX1208" s="88"/>
      <c r="BY1208" s="88"/>
      <c r="BZ1208" s="88"/>
      <c r="CA1208" s="88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</row>
    <row r="1209" spans="1:101" ht="15">
      <c r="A1209" s="10"/>
      <c r="B1209" s="87">
        <v>43263</v>
      </c>
      <c r="C1209" s="88"/>
      <c r="D1209" s="88">
        <v>23.73</v>
      </c>
      <c r="E1209" s="88">
        <v>23.85</v>
      </c>
      <c r="F1209" s="88">
        <v>23.97</v>
      </c>
      <c r="G1209" s="88"/>
      <c r="H1209" s="88"/>
      <c r="I1209" s="88"/>
      <c r="J1209" s="88"/>
      <c r="K1209" s="88"/>
      <c r="L1209" s="88"/>
      <c r="M1209" s="88"/>
      <c r="N1209" s="88"/>
      <c r="O1209" s="88"/>
      <c r="P1209" s="88"/>
      <c r="Q1209" s="88"/>
      <c r="R1209" s="88"/>
      <c r="S1209" s="88"/>
      <c r="T1209" s="88"/>
      <c r="U1209" s="88"/>
      <c r="V1209" s="88"/>
      <c r="W1209" s="88"/>
      <c r="X1209" s="88"/>
      <c r="Y1209" s="88"/>
      <c r="Z1209" s="88"/>
      <c r="AA1209" s="88"/>
      <c r="AB1209" s="88"/>
      <c r="AC1209" s="88"/>
      <c r="AD1209" s="88"/>
      <c r="AE1209" s="88"/>
      <c r="AF1209" s="88"/>
      <c r="AG1209" s="88"/>
      <c r="AH1209" s="88"/>
      <c r="AI1209" s="88"/>
      <c r="AJ1209" s="88"/>
      <c r="AK1209" s="88"/>
      <c r="AL1209" s="88"/>
      <c r="AM1209" s="88"/>
      <c r="AN1209" s="88"/>
      <c r="AO1209" s="88"/>
      <c r="AP1209" s="88"/>
      <c r="AQ1209" s="88"/>
      <c r="AR1209" s="88"/>
      <c r="AS1209" s="88"/>
      <c r="AT1209" s="88"/>
      <c r="AU1209" s="88"/>
      <c r="AV1209" s="88"/>
      <c r="AW1209" s="88"/>
      <c r="AX1209" s="88"/>
      <c r="AY1209" s="88"/>
      <c r="AZ1209" s="88"/>
      <c r="BA1209" s="88"/>
      <c r="BB1209" s="88"/>
      <c r="BC1209" s="88"/>
      <c r="BD1209" s="88"/>
      <c r="BE1209" s="88"/>
      <c r="BF1209" s="88"/>
      <c r="BG1209" s="88"/>
      <c r="BH1209" s="88"/>
      <c r="BI1209" s="88"/>
      <c r="BJ1209" s="88"/>
      <c r="BK1209" s="88">
        <v>23.85</v>
      </c>
      <c r="BL1209" s="88">
        <v>25.34</v>
      </c>
      <c r="BM1209" s="88">
        <v>25.46</v>
      </c>
      <c r="BN1209" s="88">
        <v>22.34</v>
      </c>
      <c r="BO1209" s="88"/>
      <c r="BP1209" s="88"/>
      <c r="BQ1209" s="88">
        <v>25.4</v>
      </c>
      <c r="BR1209" s="88">
        <v>20.78</v>
      </c>
      <c r="BS1209" s="88">
        <v>23.46</v>
      </c>
      <c r="BT1209" s="88"/>
      <c r="BU1209" s="88">
        <v>22.05</v>
      </c>
      <c r="BV1209" s="88">
        <v>20.36</v>
      </c>
      <c r="BW1209" s="88"/>
      <c r="BX1209" s="88"/>
      <c r="BY1209" s="88"/>
      <c r="BZ1209" s="88"/>
      <c r="CA1209" s="88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</row>
    <row r="1210" spans="1:101" ht="15">
      <c r="A1210" s="10"/>
      <c r="B1210" s="87">
        <v>43262</v>
      </c>
      <c r="C1210" s="88"/>
      <c r="D1210" s="88">
        <v>23.3</v>
      </c>
      <c r="E1210" s="88">
        <v>23.25</v>
      </c>
      <c r="F1210" s="88">
        <v>23.2</v>
      </c>
      <c r="G1210" s="88"/>
      <c r="H1210" s="88"/>
      <c r="I1210" s="88"/>
      <c r="J1210" s="88"/>
      <c r="K1210" s="88"/>
      <c r="L1210" s="88"/>
      <c r="M1210" s="88"/>
      <c r="N1210" s="88"/>
      <c r="O1210" s="88"/>
      <c r="P1210" s="88"/>
      <c r="Q1210" s="88"/>
      <c r="R1210" s="88"/>
      <c r="S1210" s="88"/>
      <c r="T1210" s="88"/>
      <c r="U1210" s="88"/>
      <c r="V1210" s="88"/>
      <c r="W1210" s="88"/>
      <c r="X1210" s="88"/>
      <c r="Y1210" s="88"/>
      <c r="Z1210" s="88"/>
      <c r="AA1210" s="88"/>
      <c r="AB1210" s="88"/>
      <c r="AC1210" s="88"/>
      <c r="AD1210" s="88"/>
      <c r="AE1210" s="88"/>
      <c r="AF1210" s="88"/>
      <c r="AG1210" s="88"/>
      <c r="AH1210" s="88"/>
      <c r="AI1210" s="88"/>
      <c r="AJ1210" s="88"/>
      <c r="AK1210" s="88"/>
      <c r="AL1210" s="88"/>
      <c r="AM1210" s="88"/>
      <c r="AN1210" s="88"/>
      <c r="AO1210" s="88"/>
      <c r="AP1210" s="88"/>
      <c r="AQ1210" s="88"/>
      <c r="AR1210" s="88"/>
      <c r="AS1210" s="88"/>
      <c r="AT1210" s="88"/>
      <c r="AU1210" s="88"/>
      <c r="AV1210" s="88"/>
      <c r="AW1210" s="88"/>
      <c r="AX1210" s="88"/>
      <c r="AY1210" s="88"/>
      <c r="AZ1210" s="88"/>
      <c r="BA1210" s="88"/>
      <c r="BB1210" s="88"/>
      <c r="BC1210" s="88"/>
      <c r="BD1210" s="88"/>
      <c r="BE1210" s="88"/>
      <c r="BF1210" s="88"/>
      <c r="BG1210" s="88"/>
      <c r="BH1210" s="88"/>
      <c r="BI1210" s="88"/>
      <c r="BJ1210" s="88"/>
      <c r="BK1210" s="88">
        <v>23.25</v>
      </c>
      <c r="BL1210" s="88">
        <v>24.93</v>
      </c>
      <c r="BM1210" s="88">
        <v>25.07</v>
      </c>
      <c r="BN1210" s="88">
        <v>22.14</v>
      </c>
      <c r="BO1210" s="88"/>
      <c r="BP1210" s="88"/>
      <c r="BQ1210" s="88">
        <v>25</v>
      </c>
      <c r="BR1210" s="88">
        <v>20.6</v>
      </c>
      <c r="BS1210" s="88">
        <v>23.04</v>
      </c>
      <c r="BT1210" s="88"/>
      <c r="BU1210" s="88">
        <v>21.85</v>
      </c>
      <c r="BV1210" s="88">
        <v>20.14</v>
      </c>
      <c r="BW1210" s="88"/>
      <c r="BX1210" s="88"/>
      <c r="BY1210" s="88"/>
      <c r="BZ1210" s="88"/>
      <c r="CA1210" s="88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</row>
    <row r="1211" spans="1:101" ht="15">
      <c r="A1211" s="10"/>
      <c r="B1211" s="87">
        <v>43259</v>
      </c>
      <c r="C1211" s="88"/>
      <c r="D1211" s="88">
        <v>23.35</v>
      </c>
      <c r="E1211" s="88">
        <v>23.5</v>
      </c>
      <c r="F1211" s="88">
        <v>23.66</v>
      </c>
      <c r="G1211" s="88"/>
      <c r="H1211" s="88"/>
      <c r="I1211" s="88"/>
      <c r="J1211" s="88"/>
      <c r="K1211" s="88"/>
      <c r="L1211" s="88"/>
      <c r="M1211" s="88"/>
      <c r="N1211" s="88"/>
      <c r="O1211" s="88"/>
      <c r="P1211" s="88"/>
      <c r="Q1211" s="88"/>
      <c r="R1211" s="88"/>
      <c r="S1211" s="88"/>
      <c r="T1211" s="88"/>
      <c r="U1211" s="88"/>
      <c r="V1211" s="88"/>
      <c r="W1211" s="88"/>
      <c r="X1211" s="88"/>
      <c r="Y1211" s="88"/>
      <c r="Z1211" s="88"/>
      <c r="AA1211" s="88"/>
      <c r="AB1211" s="88"/>
      <c r="AC1211" s="88"/>
      <c r="AD1211" s="88"/>
      <c r="AE1211" s="88"/>
      <c r="AF1211" s="88"/>
      <c r="AG1211" s="88"/>
      <c r="AH1211" s="88"/>
      <c r="AI1211" s="88"/>
      <c r="AJ1211" s="88"/>
      <c r="AK1211" s="88"/>
      <c r="AL1211" s="88"/>
      <c r="AM1211" s="88"/>
      <c r="AN1211" s="88"/>
      <c r="AO1211" s="88"/>
      <c r="AP1211" s="88"/>
      <c r="AQ1211" s="88"/>
      <c r="AR1211" s="88"/>
      <c r="AS1211" s="88"/>
      <c r="AT1211" s="88"/>
      <c r="AU1211" s="88"/>
      <c r="AV1211" s="88"/>
      <c r="AW1211" s="88"/>
      <c r="AX1211" s="88"/>
      <c r="AY1211" s="88"/>
      <c r="AZ1211" s="88"/>
      <c r="BA1211" s="88"/>
      <c r="BB1211" s="88"/>
      <c r="BC1211" s="88"/>
      <c r="BD1211" s="88"/>
      <c r="BE1211" s="88"/>
      <c r="BF1211" s="88"/>
      <c r="BG1211" s="88"/>
      <c r="BH1211" s="88"/>
      <c r="BI1211" s="88"/>
      <c r="BJ1211" s="88"/>
      <c r="BK1211" s="88">
        <v>23.5</v>
      </c>
      <c r="BL1211" s="88">
        <v>25.19</v>
      </c>
      <c r="BM1211" s="88">
        <v>25.92</v>
      </c>
      <c r="BN1211" s="88">
        <v>22.27</v>
      </c>
      <c r="BO1211" s="88"/>
      <c r="BP1211" s="88"/>
      <c r="BQ1211" s="88">
        <v>25.55</v>
      </c>
      <c r="BR1211" s="88">
        <v>20.72</v>
      </c>
      <c r="BS1211" s="88">
        <v>23.63</v>
      </c>
      <c r="BT1211" s="88"/>
      <c r="BU1211" s="88">
        <v>22.05</v>
      </c>
      <c r="BV1211" s="88">
        <v>20.39</v>
      </c>
      <c r="BW1211" s="88"/>
      <c r="BX1211" s="88"/>
      <c r="BY1211" s="88"/>
      <c r="BZ1211" s="88"/>
      <c r="CA1211" s="88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</row>
    <row r="1212" spans="1:101" ht="15">
      <c r="A1212" s="10"/>
      <c r="B1212" s="87">
        <v>43258</v>
      </c>
      <c r="C1212" s="88"/>
      <c r="D1212" s="88">
        <v>23.25</v>
      </c>
      <c r="E1212" s="88">
        <v>23.4</v>
      </c>
      <c r="F1212" s="88">
        <v>23.4</v>
      </c>
      <c r="G1212" s="88"/>
      <c r="H1212" s="88"/>
      <c r="I1212" s="88"/>
      <c r="J1212" s="88"/>
      <c r="K1212" s="88"/>
      <c r="L1212" s="88"/>
      <c r="M1212" s="88"/>
      <c r="N1212" s="88"/>
      <c r="O1212" s="88"/>
      <c r="P1212" s="88"/>
      <c r="Q1212" s="88"/>
      <c r="R1212" s="88"/>
      <c r="S1212" s="88"/>
      <c r="T1212" s="88"/>
      <c r="U1212" s="88"/>
      <c r="V1212" s="88"/>
      <c r="W1212" s="88"/>
      <c r="X1212" s="88"/>
      <c r="Y1212" s="88"/>
      <c r="Z1212" s="88"/>
      <c r="AA1212" s="88"/>
      <c r="AB1212" s="88"/>
      <c r="AC1212" s="88"/>
      <c r="AD1212" s="88"/>
      <c r="AE1212" s="88"/>
      <c r="AF1212" s="88"/>
      <c r="AG1212" s="88"/>
      <c r="AH1212" s="88"/>
      <c r="AI1212" s="88"/>
      <c r="AJ1212" s="88"/>
      <c r="AK1212" s="88"/>
      <c r="AL1212" s="88"/>
      <c r="AM1212" s="88"/>
      <c r="AN1212" s="88"/>
      <c r="AO1212" s="88"/>
      <c r="AP1212" s="88"/>
      <c r="AQ1212" s="88"/>
      <c r="AR1212" s="88"/>
      <c r="AS1212" s="88"/>
      <c r="AT1212" s="88"/>
      <c r="AU1212" s="88"/>
      <c r="AV1212" s="88"/>
      <c r="AW1212" s="88"/>
      <c r="AX1212" s="88"/>
      <c r="AY1212" s="88"/>
      <c r="AZ1212" s="88"/>
      <c r="BA1212" s="88"/>
      <c r="BB1212" s="88"/>
      <c r="BC1212" s="88"/>
      <c r="BD1212" s="88"/>
      <c r="BE1212" s="88"/>
      <c r="BF1212" s="88"/>
      <c r="BG1212" s="88"/>
      <c r="BH1212" s="88"/>
      <c r="BI1212" s="88"/>
      <c r="BJ1212" s="88"/>
      <c r="BK1212" s="88">
        <v>23.35</v>
      </c>
      <c r="BL1212" s="88">
        <v>24.81</v>
      </c>
      <c r="BM1212" s="88">
        <v>25.8</v>
      </c>
      <c r="BN1212" s="88">
        <v>21.87</v>
      </c>
      <c r="BO1212" s="88"/>
      <c r="BP1212" s="88"/>
      <c r="BQ1212" s="88">
        <v>25.3</v>
      </c>
      <c r="BR1212" s="88">
        <v>20.350000000000001</v>
      </c>
      <c r="BS1212" s="88">
        <v>23.49</v>
      </c>
      <c r="BT1212" s="88"/>
      <c r="BU1212" s="88">
        <v>21.85</v>
      </c>
      <c r="BV1212" s="88">
        <v>20.28</v>
      </c>
      <c r="BW1212" s="88"/>
      <c r="BX1212" s="88"/>
      <c r="BY1212" s="88"/>
      <c r="BZ1212" s="88"/>
      <c r="CA1212" s="88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</row>
    <row r="1213" spans="1:101" ht="15">
      <c r="A1213" s="10"/>
      <c r="B1213" s="87">
        <v>43257</v>
      </c>
      <c r="C1213" s="88"/>
      <c r="D1213" s="88">
        <v>22.93</v>
      </c>
      <c r="E1213" s="88">
        <v>23.4</v>
      </c>
      <c r="F1213" s="88">
        <v>23.73</v>
      </c>
      <c r="G1213" s="88"/>
      <c r="H1213" s="88"/>
      <c r="I1213" s="88"/>
      <c r="J1213" s="88"/>
      <c r="K1213" s="88"/>
      <c r="L1213" s="88"/>
      <c r="M1213" s="88"/>
      <c r="N1213" s="88"/>
      <c r="O1213" s="88"/>
      <c r="P1213" s="88"/>
      <c r="Q1213" s="88"/>
      <c r="R1213" s="88"/>
      <c r="S1213" s="88"/>
      <c r="T1213" s="88"/>
      <c r="U1213" s="88"/>
      <c r="V1213" s="88"/>
      <c r="W1213" s="88"/>
      <c r="X1213" s="88"/>
      <c r="Y1213" s="88"/>
      <c r="Z1213" s="88"/>
      <c r="AA1213" s="88"/>
      <c r="AB1213" s="88"/>
      <c r="AC1213" s="88"/>
      <c r="AD1213" s="88"/>
      <c r="AE1213" s="88"/>
      <c r="AF1213" s="88"/>
      <c r="AG1213" s="88"/>
      <c r="AH1213" s="88"/>
      <c r="AI1213" s="88"/>
      <c r="AJ1213" s="88"/>
      <c r="AK1213" s="88"/>
      <c r="AL1213" s="88"/>
      <c r="AM1213" s="88"/>
      <c r="AN1213" s="88"/>
      <c r="AO1213" s="88"/>
      <c r="AP1213" s="88"/>
      <c r="AQ1213" s="88"/>
      <c r="AR1213" s="88"/>
      <c r="AS1213" s="88"/>
      <c r="AT1213" s="88"/>
      <c r="AU1213" s="88"/>
      <c r="AV1213" s="88"/>
      <c r="AW1213" s="88"/>
      <c r="AX1213" s="88"/>
      <c r="AY1213" s="88"/>
      <c r="AZ1213" s="88"/>
      <c r="BA1213" s="88"/>
      <c r="BB1213" s="88"/>
      <c r="BC1213" s="88"/>
      <c r="BD1213" s="88"/>
      <c r="BE1213" s="88"/>
      <c r="BF1213" s="88"/>
      <c r="BG1213" s="88"/>
      <c r="BH1213" s="88"/>
      <c r="BI1213" s="88"/>
      <c r="BJ1213" s="88"/>
      <c r="BK1213" s="88">
        <v>23.35</v>
      </c>
      <c r="BL1213" s="88">
        <v>24.72</v>
      </c>
      <c r="BM1213" s="88">
        <v>24.68</v>
      </c>
      <c r="BN1213" s="88">
        <v>21.89</v>
      </c>
      <c r="BO1213" s="88"/>
      <c r="BP1213" s="88"/>
      <c r="BQ1213" s="88">
        <v>24.7</v>
      </c>
      <c r="BR1213" s="88">
        <v>20.36</v>
      </c>
      <c r="BS1213" s="88">
        <v>22.77</v>
      </c>
      <c r="BT1213" s="88"/>
      <c r="BU1213" s="88">
        <v>21.7</v>
      </c>
      <c r="BV1213" s="88">
        <v>20</v>
      </c>
      <c r="BW1213" s="88"/>
      <c r="BX1213" s="88"/>
      <c r="BY1213" s="88"/>
      <c r="BZ1213" s="88"/>
      <c r="CA1213" s="88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</row>
    <row r="1214" spans="1:101" ht="15">
      <c r="A1214" s="10"/>
      <c r="B1214" s="87">
        <v>43256</v>
      </c>
      <c r="C1214" s="88"/>
      <c r="D1214" s="88">
        <v>23.48</v>
      </c>
      <c r="E1214" s="88">
        <v>23.5</v>
      </c>
      <c r="F1214" s="88">
        <v>23.06</v>
      </c>
      <c r="G1214" s="88"/>
      <c r="H1214" s="88"/>
      <c r="I1214" s="88"/>
      <c r="J1214" s="88"/>
      <c r="K1214" s="88"/>
      <c r="L1214" s="88"/>
      <c r="M1214" s="88"/>
      <c r="N1214" s="88"/>
      <c r="O1214" s="88"/>
      <c r="P1214" s="88"/>
      <c r="Q1214" s="88"/>
      <c r="R1214" s="88"/>
      <c r="S1214" s="88"/>
      <c r="T1214" s="88"/>
      <c r="U1214" s="88"/>
      <c r="V1214" s="88"/>
      <c r="W1214" s="88"/>
      <c r="X1214" s="88"/>
      <c r="Y1214" s="88"/>
      <c r="Z1214" s="88"/>
      <c r="AA1214" s="88"/>
      <c r="AB1214" s="88"/>
      <c r="AC1214" s="88"/>
      <c r="AD1214" s="88"/>
      <c r="AE1214" s="88"/>
      <c r="AF1214" s="88"/>
      <c r="AG1214" s="88"/>
      <c r="AH1214" s="88"/>
      <c r="AI1214" s="88"/>
      <c r="AJ1214" s="88"/>
      <c r="AK1214" s="88"/>
      <c r="AL1214" s="88"/>
      <c r="AM1214" s="88"/>
      <c r="AN1214" s="88"/>
      <c r="AO1214" s="88"/>
      <c r="AP1214" s="88"/>
      <c r="AQ1214" s="88"/>
      <c r="AR1214" s="88"/>
      <c r="AS1214" s="88"/>
      <c r="AT1214" s="88"/>
      <c r="AU1214" s="88"/>
      <c r="AV1214" s="88"/>
      <c r="AW1214" s="88"/>
      <c r="AX1214" s="88"/>
      <c r="AY1214" s="88"/>
      <c r="AZ1214" s="88"/>
      <c r="BA1214" s="88"/>
      <c r="BB1214" s="88"/>
      <c r="BC1214" s="88"/>
      <c r="BD1214" s="88"/>
      <c r="BE1214" s="88"/>
      <c r="BF1214" s="88"/>
      <c r="BG1214" s="88"/>
      <c r="BH1214" s="88"/>
      <c r="BI1214" s="88"/>
      <c r="BJ1214" s="88"/>
      <c r="BK1214" s="88">
        <v>23.35</v>
      </c>
      <c r="BL1214" s="88">
        <v>24.74</v>
      </c>
      <c r="BM1214" s="88">
        <v>24.56</v>
      </c>
      <c r="BN1214" s="88">
        <v>21.83</v>
      </c>
      <c r="BO1214" s="88"/>
      <c r="BP1214" s="88"/>
      <c r="BQ1214" s="88">
        <v>24.65</v>
      </c>
      <c r="BR1214" s="88">
        <v>20.309999999999999</v>
      </c>
      <c r="BS1214" s="88">
        <v>22.76</v>
      </c>
      <c r="BT1214" s="88"/>
      <c r="BU1214" s="88">
        <v>21.65</v>
      </c>
      <c r="BV1214" s="88">
        <v>19.989999999999998</v>
      </c>
      <c r="BW1214" s="88"/>
      <c r="BX1214" s="88"/>
      <c r="BY1214" s="88"/>
      <c r="BZ1214" s="88"/>
      <c r="CA1214" s="88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</row>
    <row r="1215" spans="1:101" ht="15">
      <c r="A1215" s="10"/>
      <c r="B1215" s="87">
        <v>43255</v>
      </c>
      <c r="C1215" s="88"/>
      <c r="D1215" s="88">
        <v>23.53</v>
      </c>
      <c r="E1215" s="88">
        <v>24.1</v>
      </c>
      <c r="F1215" s="88">
        <v>24.08</v>
      </c>
      <c r="G1215" s="88"/>
      <c r="H1215" s="88"/>
      <c r="I1215" s="88"/>
      <c r="J1215" s="88"/>
      <c r="K1215" s="88"/>
      <c r="L1215" s="88"/>
      <c r="M1215" s="88"/>
      <c r="N1215" s="88"/>
      <c r="O1215" s="88"/>
      <c r="P1215" s="88"/>
      <c r="Q1215" s="88"/>
      <c r="R1215" s="88"/>
      <c r="S1215" s="88"/>
      <c r="T1215" s="88"/>
      <c r="U1215" s="88"/>
      <c r="V1215" s="88"/>
      <c r="W1215" s="88"/>
      <c r="X1215" s="88"/>
      <c r="Y1215" s="88"/>
      <c r="Z1215" s="88"/>
      <c r="AA1215" s="88"/>
      <c r="AB1215" s="88"/>
      <c r="AC1215" s="88"/>
      <c r="AD1215" s="88"/>
      <c r="AE1215" s="88"/>
      <c r="AF1215" s="88"/>
      <c r="AG1215" s="88"/>
      <c r="AH1215" s="88"/>
      <c r="AI1215" s="88"/>
      <c r="AJ1215" s="88"/>
      <c r="AK1215" s="88"/>
      <c r="AL1215" s="88"/>
      <c r="AM1215" s="88"/>
      <c r="AN1215" s="88"/>
      <c r="AO1215" s="88"/>
      <c r="AP1215" s="88"/>
      <c r="AQ1215" s="88"/>
      <c r="AR1215" s="88"/>
      <c r="AS1215" s="88"/>
      <c r="AT1215" s="88"/>
      <c r="AU1215" s="88"/>
      <c r="AV1215" s="88"/>
      <c r="AW1215" s="88"/>
      <c r="AX1215" s="88"/>
      <c r="AY1215" s="88"/>
      <c r="AZ1215" s="88"/>
      <c r="BA1215" s="88"/>
      <c r="BB1215" s="88"/>
      <c r="BC1215" s="88"/>
      <c r="BD1215" s="88"/>
      <c r="BE1215" s="88"/>
      <c r="BF1215" s="88"/>
      <c r="BG1215" s="88"/>
      <c r="BH1215" s="88"/>
      <c r="BI1215" s="88"/>
      <c r="BJ1215" s="88"/>
      <c r="BK1215" s="88">
        <v>23.9</v>
      </c>
      <c r="BL1215" s="88">
        <v>24.75</v>
      </c>
      <c r="BM1215" s="88">
        <v>25.56</v>
      </c>
      <c r="BN1215" s="88">
        <v>21.97</v>
      </c>
      <c r="BO1215" s="88"/>
      <c r="BP1215" s="88"/>
      <c r="BQ1215" s="88">
        <v>25.15</v>
      </c>
      <c r="BR1215" s="88">
        <v>20.440000000000001</v>
      </c>
      <c r="BS1215" s="88">
        <v>23.3</v>
      </c>
      <c r="BT1215" s="88"/>
      <c r="BU1215" s="88">
        <v>22</v>
      </c>
      <c r="BV1215" s="88">
        <v>20.38</v>
      </c>
      <c r="BW1215" s="88"/>
      <c r="BX1215" s="88"/>
      <c r="BY1215" s="88"/>
      <c r="BZ1215" s="88"/>
      <c r="CA1215" s="88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</row>
    <row r="1216" spans="1:101" ht="15">
      <c r="A1216" s="10"/>
      <c r="B1216" s="87">
        <v>43252</v>
      </c>
      <c r="C1216" s="88"/>
      <c r="D1216" s="88">
        <v>23.86</v>
      </c>
      <c r="E1216" s="88">
        <v>23.6</v>
      </c>
      <c r="F1216" s="88">
        <v>23.09</v>
      </c>
      <c r="G1216" s="88"/>
      <c r="H1216" s="88"/>
      <c r="I1216" s="88"/>
      <c r="J1216" s="88"/>
      <c r="K1216" s="88"/>
      <c r="L1216" s="88"/>
      <c r="M1216" s="88"/>
      <c r="N1216" s="88"/>
      <c r="O1216" s="88"/>
      <c r="P1216" s="88"/>
      <c r="Q1216" s="88"/>
      <c r="R1216" s="88"/>
      <c r="S1216" s="88"/>
      <c r="T1216" s="88"/>
      <c r="U1216" s="88"/>
      <c r="V1216" s="88"/>
      <c r="W1216" s="88"/>
      <c r="X1216" s="88"/>
      <c r="Y1216" s="88"/>
      <c r="Z1216" s="88"/>
      <c r="AA1216" s="88"/>
      <c r="AB1216" s="88"/>
      <c r="AC1216" s="88"/>
      <c r="AD1216" s="88"/>
      <c r="AE1216" s="88"/>
      <c r="AF1216" s="88"/>
      <c r="AG1216" s="88"/>
      <c r="AH1216" s="88"/>
      <c r="AI1216" s="88"/>
      <c r="AJ1216" s="88"/>
      <c r="AK1216" s="88"/>
      <c r="AL1216" s="88"/>
      <c r="AM1216" s="88"/>
      <c r="AN1216" s="88"/>
      <c r="AO1216" s="88"/>
      <c r="AP1216" s="88"/>
      <c r="AQ1216" s="88"/>
      <c r="AR1216" s="88"/>
      <c r="AS1216" s="88"/>
      <c r="AT1216" s="88"/>
      <c r="AU1216" s="88"/>
      <c r="AV1216" s="88"/>
      <c r="AW1216" s="88"/>
      <c r="AX1216" s="88"/>
      <c r="AY1216" s="88"/>
      <c r="AZ1216" s="88"/>
      <c r="BA1216" s="88"/>
      <c r="BB1216" s="88"/>
      <c r="BC1216" s="88"/>
      <c r="BD1216" s="88"/>
      <c r="BE1216" s="88"/>
      <c r="BF1216" s="88"/>
      <c r="BG1216" s="88"/>
      <c r="BH1216" s="88"/>
      <c r="BI1216" s="88"/>
      <c r="BJ1216" s="88"/>
      <c r="BK1216" s="88">
        <v>23.52</v>
      </c>
      <c r="BL1216" s="88">
        <v>24.67</v>
      </c>
      <c r="BM1216" s="88">
        <v>25.54</v>
      </c>
      <c r="BN1216" s="88">
        <v>21.8</v>
      </c>
      <c r="BO1216" s="88"/>
      <c r="BP1216" s="88"/>
      <c r="BQ1216" s="88">
        <v>25.1</v>
      </c>
      <c r="BR1216" s="88">
        <v>20.28</v>
      </c>
      <c r="BS1216" s="88">
        <v>23.15</v>
      </c>
      <c r="BT1216" s="88"/>
      <c r="BU1216" s="88">
        <v>21.75</v>
      </c>
      <c r="BV1216" s="88">
        <v>20.059999999999999</v>
      </c>
      <c r="BW1216" s="88"/>
      <c r="BX1216" s="88"/>
      <c r="BY1216" s="88"/>
      <c r="BZ1216" s="88"/>
      <c r="CA1216" s="88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</row>
    <row r="1217" spans="1:101" ht="15">
      <c r="A1217" s="10"/>
      <c r="B1217" s="87">
        <v>43251</v>
      </c>
      <c r="C1217" s="88">
        <v>23.82</v>
      </c>
      <c r="D1217" s="88">
        <v>24.1</v>
      </c>
      <c r="E1217" s="88">
        <v>24.63</v>
      </c>
      <c r="F1217" s="88"/>
      <c r="G1217" s="88"/>
      <c r="H1217" s="88"/>
      <c r="I1217" s="88"/>
      <c r="J1217" s="88"/>
      <c r="K1217" s="88"/>
      <c r="L1217" s="88"/>
      <c r="M1217" s="88"/>
      <c r="N1217" s="88"/>
      <c r="O1217" s="88"/>
      <c r="P1217" s="88"/>
      <c r="Q1217" s="88"/>
      <c r="R1217" s="88"/>
      <c r="S1217" s="88"/>
      <c r="T1217" s="88"/>
      <c r="U1217" s="88"/>
      <c r="V1217" s="88"/>
      <c r="W1217" s="88"/>
      <c r="X1217" s="88"/>
      <c r="Y1217" s="88"/>
      <c r="Z1217" s="88"/>
      <c r="AA1217" s="88"/>
      <c r="AB1217" s="88"/>
      <c r="AC1217" s="88"/>
      <c r="AD1217" s="88"/>
      <c r="AE1217" s="88"/>
      <c r="AF1217" s="88"/>
      <c r="AG1217" s="88"/>
      <c r="AH1217" s="88"/>
      <c r="AI1217" s="88"/>
      <c r="AJ1217" s="88"/>
      <c r="AK1217" s="88"/>
      <c r="AL1217" s="88"/>
      <c r="AM1217" s="88"/>
      <c r="AN1217" s="88"/>
      <c r="AO1217" s="88"/>
      <c r="AP1217" s="88"/>
      <c r="AQ1217" s="88"/>
      <c r="AR1217" s="88"/>
      <c r="AS1217" s="88"/>
      <c r="AT1217" s="88"/>
      <c r="AU1217" s="88"/>
      <c r="AV1217" s="88"/>
      <c r="AW1217" s="88"/>
      <c r="AX1217" s="88"/>
      <c r="AY1217" s="88"/>
      <c r="AZ1217" s="88"/>
      <c r="BA1217" s="88"/>
      <c r="BB1217" s="88"/>
      <c r="BC1217" s="88"/>
      <c r="BD1217" s="88"/>
      <c r="BE1217" s="88"/>
      <c r="BF1217" s="88"/>
      <c r="BG1217" s="88"/>
      <c r="BH1217" s="88"/>
      <c r="BI1217" s="88"/>
      <c r="BJ1217" s="88"/>
      <c r="BK1217" s="88">
        <v>24.45</v>
      </c>
      <c r="BL1217" s="88">
        <v>25.22</v>
      </c>
      <c r="BM1217" s="88">
        <v>25.79</v>
      </c>
      <c r="BN1217" s="88">
        <v>22.07</v>
      </c>
      <c r="BO1217" s="88"/>
      <c r="BP1217" s="88"/>
      <c r="BQ1217" s="88">
        <v>25.5</v>
      </c>
      <c r="BR1217" s="88">
        <v>20.53</v>
      </c>
      <c r="BS1217" s="88">
        <v>23.58</v>
      </c>
      <c r="BT1217" s="88"/>
      <c r="BU1217" s="88">
        <v>22</v>
      </c>
      <c r="BV1217" s="88">
        <v>20.350000000000001</v>
      </c>
      <c r="BW1217" s="88"/>
      <c r="BX1217" s="88"/>
      <c r="BY1217" s="88"/>
      <c r="BZ1217" s="88"/>
      <c r="CA1217" s="88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</row>
    <row r="1218" spans="1:101" ht="15">
      <c r="A1218" s="10"/>
      <c r="B1218" s="87">
        <v>43250</v>
      </c>
      <c r="C1218" s="88">
        <v>24.06</v>
      </c>
      <c r="D1218" s="88">
        <v>24.25</v>
      </c>
      <c r="E1218" s="88">
        <v>25.23</v>
      </c>
      <c r="F1218" s="88"/>
      <c r="G1218" s="88"/>
      <c r="H1218" s="88"/>
      <c r="I1218" s="88"/>
      <c r="J1218" s="88"/>
      <c r="K1218" s="88"/>
      <c r="L1218" s="88"/>
      <c r="M1218" s="88"/>
      <c r="N1218" s="88"/>
      <c r="O1218" s="88"/>
      <c r="P1218" s="88"/>
      <c r="Q1218" s="88"/>
      <c r="R1218" s="88"/>
      <c r="S1218" s="88"/>
      <c r="T1218" s="88"/>
      <c r="U1218" s="88"/>
      <c r="V1218" s="88"/>
      <c r="W1218" s="88"/>
      <c r="X1218" s="88"/>
      <c r="Y1218" s="88"/>
      <c r="Z1218" s="88"/>
      <c r="AA1218" s="88"/>
      <c r="AB1218" s="88"/>
      <c r="AC1218" s="88"/>
      <c r="AD1218" s="88"/>
      <c r="AE1218" s="88"/>
      <c r="AF1218" s="88"/>
      <c r="AG1218" s="88"/>
      <c r="AH1218" s="88"/>
      <c r="AI1218" s="88"/>
      <c r="AJ1218" s="88"/>
      <c r="AK1218" s="88"/>
      <c r="AL1218" s="88"/>
      <c r="AM1218" s="88"/>
      <c r="AN1218" s="88"/>
      <c r="AO1218" s="88"/>
      <c r="AP1218" s="88"/>
      <c r="AQ1218" s="88"/>
      <c r="AR1218" s="88"/>
      <c r="AS1218" s="88"/>
      <c r="AT1218" s="88"/>
      <c r="AU1218" s="88"/>
      <c r="AV1218" s="88"/>
      <c r="AW1218" s="88"/>
      <c r="AX1218" s="88"/>
      <c r="AY1218" s="88"/>
      <c r="AZ1218" s="88"/>
      <c r="BA1218" s="88"/>
      <c r="BB1218" s="88"/>
      <c r="BC1218" s="88"/>
      <c r="BD1218" s="88"/>
      <c r="BE1218" s="88"/>
      <c r="BF1218" s="88"/>
      <c r="BG1218" s="88"/>
      <c r="BH1218" s="88"/>
      <c r="BI1218" s="88"/>
      <c r="BJ1218" s="88"/>
      <c r="BK1218" s="88">
        <v>24.9</v>
      </c>
      <c r="BL1218" s="88">
        <v>25.9</v>
      </c>
      <c r="BM1218" s="88">
        <v>25.9</v>
      </c>
      <c r="BN1218" s="88">
        <v>22.29</v>
      </c>
      <c r="BO1218" s="88"/>
      <c r="BP1218" s="88"/>
      <c r="BQ1218" s="88">
        <v>25.9</v>
      </c>
      <c r="BR1218" s="88">
        <v>20.74</v>
      </c>
      <c r="BS1218" s="88">
        <v>23.65</v>
      </c>
      <c r="BT1218" s="88"/>
      <c r="BU1218" s="88">
        <v>22.2</v>
      </c>
      <c r="BV1218" s="88">
        <v>20.28</v>
      </c>
      <c r="BW1218" s="88"/>
      <c r="BX1218" s="88"/>
      <c r="BY1218" s="88"/>
      <c r="BZ1218" s="88"/>
      <c r="CA1218" s="88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</row>
    <row r="1219" spans="1:101" ht="15">
      <c r="A1219" s="10"/>
      <c r="B1219" s="87">
        <v>43249</v>
      </c>
      <c r="C1219" s="88">
        <v>23.29</v>
      </c>
      <c r="D1219" s="88">
        <v>24.1</v>
      </c>
      <c r="E1219" s="88">
        <v>24.48</v>
      </c>
      <c r="F1219" s="88"/>
      <c r="G1219" s="88"/>
      <c r="H1219" s="88"/>
      <c r="I1219" s="88"/>
      <c r="J1219" s="88"/>
      <c r="K1219" s="88"/>
      <c r="L1219" s="88"/>
      <c r="M1219" s="88"/>
      <c r="N1219" s="88"/>
      <c r="O1219" s="88"/>
      <c r="P1219" s="88"/>
      <c r="Q1219" s="88"/>
      <c r="R1219" s="88"/>
      <c r="S1219" s="88"/>
      <c r="T1219" s="88"/>
      <c r="U1219" s="88"/>
      <c r="V1219" s="88"/>
      <c r="W1219" s="88"/>
      <c r="X1219" s="88"/>
      <c r="Y1219" s="88"/>
      <c r="Z1219" s="88"/>
      <c r="AA1219" s="88"/>
      <c r="AB1219" s="88"/>
      <c r="AC1219" s="88"/>
      <c r="AD1219" s="88"/>
      <c r="AE1219" s="88"/>
      <c r="AF1219" s="88"/>
      <c r="AG1219" s="88"/>
      <c r="AH1219" s="88"/>
      <c r="AI1219" s="88"/>
      <c r="AJ1219" s="88"/>
      <c r="AK1219" s="88"/>
      <c r="AL1219" s="88"/>
      <c r="AM1219" s="88"/>
      <c r="AN1219" s="88"/>
      <c r="AO1219" s="88"/>
      <c r="AP1219" s="88"/>
      <c r="AQ1219" s="88"/>
      <c r="AR1219" s="88"/>
      <c r="AS1219" s="88"/>
      <c r="AT1219" s="88"/>
      <c r="AU1219" s="88"/>
      <c r="AV1219" s="88"/>
      <c r="AW1219" s="88"/>
      <c r="AX1219" s="88"/>
      <c r="AY1219" s="88"/>
      <c r="AZ1219" s="88"/>
      <c r="BA1219" s="88"/>
      <c r="BB1219" s="88"/>
      <c r="BC1219" s="88"/>
      <c r="BD1219" s="88"/>
      <c r="BE1219" s="88"/>
      <c r="BF1219" s="88"/>
      <c r="BG1219" s="88"/>
      <c r="BH1219" s="88"/>
      <c r="BI1219" s="88"/>
      <c r="BJ1219" s="88"/>
      <c r="BK1219" s="88">
        <v>24.35</v>
      </c>
      <c r="BL1219" s="88">
        <v>25.54</v>
      </c>
      <c r="BM1219" s="88">
        <v>25.76</v>
      </c>
      <c r="BN1219" s="88">
        <v>22.36</v>
      </c>
      <c r="BO1219" s="88"/>
      <c r="BP1219" s="88"/>
      <c r="BQ1219" s="88">
        <v>25.65</v>
      </c>
      <c r="BR1219" s="88">
        <v>20.8</v>
      </c>
      <c r="BS1219" s="88">
        <v>23.36</v>
      </c>
      <c r="BT1219" s="88"/>
      <c r="BU1219" s="88">
        <v>22.4</v>
      </c>
      <c r="BV1219" s="88">
        <v>20.399999999999999</v>
      </c>
      <c r="BW1219" s="88"/>
      <c r="BX1219" s="88"/>
      <c r="BY1219" s="88"/>
      <c r="BZ1219" s="88"/>
      <c r="CA1219" s="88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</row>
    <row r="1220" spans="1:101" ht="15">
      <c r="A1220" s="10"/>
      <c r="B1220" s="87">
        <v>43248</v>
      </c>
      <c r="C1220" s="88">
        <v>22.89</v>
      </c>
      <c r="D1220" s="88">
        <v>24</v>
      </c>
      <c r="E1220" s="88">
        <v>24</v>
      </c>
      <c r="F1220" s="88"/>
      <c r="G1220" s="88"/>
      <c r="H1220" s="88"/>
      <c r="I1220" s="88"/>
      <c r="J1220" s="88"/>
      <c r="K1220" s="88"/>
      <c r="L1220" s="88"/>
      <c r="M1220" s="88"/>
      <c r="N1220" s="88"/>
      <c r="O1220" s="88"/>
      <c r="P1220" s="88"/>
      <c r="Q1220" s="88"/>
      <c r="R1220" s="88"/>
      <c r="S1220" s="88"/>
      <c r="T1220" s="88"/>
      <c r="U1220" s="88"/>
      <c r="V1220" s="88"/>
      <c r="W1220" s="88"/>
      <c r="X1220" s="88"/>
      <c r="Y1220" s="88"/>
      <c r="Z1220" s="88"/>
      <c r="AA1220" s="88"/>
      <c r="AB1220" s="88"/>
      <c r="AC1220" s="88"/>
      <c r="AD1220" s="88"/>
      <c r="AE1220" s="88"/>
      <c r="AF1220" s="88"/>
      <c r="AG1220" s="88"/>
      <c r="AH1220" s="88"/>
      <c r="AI1220" s="88"/>
      <c r="AJ1220" s="88"/>
      <c r="AK1220" s="88"/>
      <c r="AL1220" s="88"/>
      <c r="AM1220" s="88"/>
      <c r="AN1220" s="88"/>
      <c r="AO1220" s="88"/>
      <c r="AP1220" s="88"/>
      <c r="AQ1220" s="88"/>
      <c r="AR1220" s="88"/>
      <c r="AS1220" s="88"/>
      <c r="AT1220" s="88"/>
      <c r="AU1220" s="88"/>
      <c r="AV1220" s="88"/>
      <c r="AW1220" s="88"/>
      <c r="AX1220" s="88"/>
      <c r="AY1220" s="88"/>
      <c r="AZ1220" s="88"/>
      <c r="BA1220" s="88"/>
      <c r="BB1220" s="88"/>
      <c r="BC1220" s="88"/>
      <c r="BD1220" s="88"/>
      <c r="BE1220" s="88"/>
      <c r="BF1220" s="88"/>
      <c r="BG1220" s="88"/>
      <c r="BH1220" s="88"/>
      <c r="BI1220" s="88"/>
      <c r="BJ1220" s="88"/>
      <c r="BK1220" s="88">
        <v>24</v>
      </c>
      <c r="BL1220" s="88">
        <v>25.27</v>
      </c>
      <c r="BM1220" s="88">
        <v>25.53</v>
      </c>
      <c r="BN1220" s="88">
        <v>22.19</v>
      </c>
      <c r="BO1220" s="88"/>
      <c r="BP1220" s="88"/>
      <c r="BQ1220" s="88">
        <v>25.4</v>
      </c>
      <c r="BR1220" s="88">
        <v>20.64</v>
      </c>
      <c r="BS1220" s="88">
        <v>23.41</v>
      </c>
      <c r="BT1220" s="88"/>
      <c r="BU1220" s="88">
        <v>22.4</v>
      </c>
      <c r="BV1220" s="88">
        <v>20.64</v>
      </c>
      <c r="BW1220" s="88"/>
      <c r="BX1220" s="88"/>
      <c r="BY1220" s="88"/>
      <c r="BZ1220" s="88"/>
      <c r="CA1220" s="88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</row>
    <row r="1221" spans="1:101" ht="15">
      <c r="A1221" s="10"/>
      <c r="B1221" s="87">
        <v>43245</v>
      </c>
      <c r="C1221" s="88">
        <v>23.6</v>
      </c>
      <c r="D1221" s="88">
        <v>24</v>
      </c>
      <c r="E1221" s="88">
        <v>24</v>
      </c>
      <c r="F1221" s="88"/>
      <c r="G1221" s="88"/>
      <c r="H1221" s="88"/>
      <c r="I1221" s="88"/>
      <c r="J1221" s="88"/>
      <c r="K1221" s="88"/>
      <c r="L1221" s="88"/>
      <c r="M1221" s="88"/>
      <c r="N1221" s="88"/>
      <c r="O1221" s="88"/>
      <c r="P1221" s="88"/>
      <c r="Q1221" s="88"/>
      <c r="R1221" s="88"/>
      <c r="S1221" s="88"/>
      <c r="T1221" s="88"/>
      <c r="U1221" s="88"/>
      <c r="V1221" s="88"/>
      <c r="W1221" s="88"/>
      <c r="X1221" s="88"/>
      <c r="Y1221" s="88"/>
      <c r="Z1221" s="88"/>
      <c r="AA1221" s="88"/>
      <c r="AB1221" s="88"/>
      <c r="AC1221" s="88"/>
      <c r="AD1221" s="88"/>
      <c r="AE1221" s="88"/>
      <c r="AF1221" s="88"/>
      <c r="AG1221" s="88"/>
      <c r="AH1221" s="88"/>
      <c r="AI1221" s="88"/>
      <c r="AJ1221" s="88"/>
      <c r="AK1221" s="88"/>
      <c r="AL1221" s="88"/>
      <c r="AM1221" s="88"/>
      <c r="AN1221" s="88"/>
      <c r="AO1221" s="88"/>
      <c r="AP1221" s="88"/>
      <c r="AQ1221" s="88"/>
      <c r="AR1221" s="88"/>
      <c r="AS1221" s="88"/>
      <c r="AT1221" s="88"/>
      <c r="AU1221" s="88"/>
      <c r="AV1221" s="88"/>
      <c r="AW1221" s="88"/>
      <c r="AX1221" s="88"/>
      <c r="AY1221" s="88"/>
      <c r="AZ1221" s="88"/>
      <c r="BA1221" s="88"/>
      <c r="BB1221" s="88"/>
      <c r="BC1221" s="88"/>
      <c r="BD1221" s="88"/>
      <c r="BE1221" s="88"/>
      <c r="BF1221" s="88"/>
      <c r="BG1221" s="88"/>
      <c r="BH1221" s="88"/>
      <c r="BI1221" s="88"/>
      <c r="BJ1221" s="88"/>
      <c r="BK1221" s="88">
        <v>24</v>
      </c>
      <c r="BL1221" s="88">
        <v>25.27</v>
      </c>
      <c r="BM1221" s="88">
        <v>25.53</v>
      </c>
      <c r="BN1221" s="88">
        <v>22.19</v>
      </c>
      <c r="BO1221" s="88"/>
      <c r="BP1221" s="88"/>
      <c r="BQ1221" s="88">
        <v>25.4</v>
      </c>
      <c r="BR1221" s="88">
        <v>20.64</v>
      </c>
      <c r="BS1221" s="88">
        <v>23.41</v>
      </c>
      <c r="BT1221" s="88"/>
      <c r="BU1221" s="88">
        <v>22.4</v>
      </c>
      <c r="BV1221" s="88">
        <v>20.64</v>
      </c>
      <c r="BW1221" s="88"/>
      <c r="BX1221" s="88"/>
      <c r="BY1221" s="88"/>
      <c r="BZ1221" s="88"/>
      <c r="CA1221" s="88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</row>
    <row r="1222" spans="1:101" ht="15">
      <c r="A1222" s="10"/>
      <c r="B1222" s="87">
        <v>43244</v>
      </c>
      <c r="C1222" s="88">
        <v>24.09</v>
      </c>
      <c r="D1222" s="88">
        <v>24.5</v>
      </c>
      <c r="E1222" s="88">
        <v>24.58</v>
      </c>
      <c r="F1222" s="88"/>
      <c r="G1222" s="88"/>
      <c r="H1222" s="88"/>
      <c r="I1222" s="88"/>
      <c r="J1222" s="88"/>
      <c r="K1222" s="88"/>
      <c r="L1222" s="88"/>
      <c r="M1222" s="88"/>
      <c r="N1222" s="88"/>
      <c r="O1222" s="88"/>
      <c r="P1222" s="88"/>
      <c r="Q1222" s="88"/>
      <c r="R1222" s="88"/>
      <c r="S1222" s="88"/>
      <c r="T1222" s="88"/>
      <c r="U1222" s="88"/>
      <c r="V1222" s="88"/>
      <c r="W1222" s="88"/>
      <c r="X1222" s="88"/>
      <c r="Y1222" s="88"/>
      <c r="Z1222" s="88"/>
      <c r="AA1222" s="88"/>
      <c r="AB1222" s="88"/>
      <c r="AC1222" s="88"/>
      <c r="AD1222" s="88"/>
      <c r="AE1222" s="88"/>
      <c r="AF1222" s="88"/>
      <c r="AG1222" s="88"/>
      <c r="AH1222" s="88"/>
      <c r="AI1222" s="88"/>
      <c r="AJ1222" s="88"/>
      <c r="AK1222" s="88"/>
      <c r="AL1222" s="88"/>
      <c r="AM1222" s="88"/>
      <c r="AN1222" s="88"/>
      <c r="AO1222" s="88"/>
      <c r="AP1222" s="88"/>
      <c r="AQ1222" s="88"/>
      <c r="AR1222" s="88"/>
      <c r="AS1222" s="88"/>
      <c r="AT1222" s="88"/>
      <c r="AU1222" s="88"/>
      <c r="AV1222" s="88"/>
      <c r="AW1222" s="88"/>
      <c r="AX1222" s="88"/>
      <c r="AY1222" s="88"/>
      <c r="AZ1222" s="88"/>
      <c r="BA1222" s="88"/>
      <c r="BB1222" s="88"/>
      <c r="BC1222" s="88"/>
      <c r="BD1222" s="88"/>
      <c r="BE1222" s="88"/>
      <c r="BF1222" s="88"/>
      <c r="BG1222" s="88"/>
      <c r="BH1222" s="88"/>
      <c r="BI1222" s="88"/>
      <c r="BJ1222" s="88"/>
      <c r="BK1222" s="88">
        <v>24.55</v>
      </c>
      <c r="BL1222" s="88">
        <v>25.84</v>
      </c>
      <c r="BM1222" s="88">
        <v>25.96</v>
      </c>
      <c r="BN1222" s="88">
        <v>23.29</v>
      </c>
      <c r="BO1222" s="88"/>
      <c r="BP1222" s="88"/>
      <c r="BQ1222" s="88">
        <v>25.9</v>
      </c>
      <c r="BR1222" s="88">
        <v>21.67</v>
      </c>
      <c r="BS1222" s="88">
        <v>23.7</v>
      </c>
      <c r="BT1222" s="88"/>
      <c r="BU1222" s="88">
        <v>22.95</v>
      </c>
      <c r="BV1222" s="88">
        <v>21</v>
      </c>
      <c r="BW1222" s="88"/>
      <c r="BX1222" s="88"/>
      <c r="BY1222" s="88"/>
      <c r="BZ1222" s="88"/>
      <c r="CA1222" s="88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</row>
    <row r="1223" spans="1:101" ht="15">
      <c r="A1223" s="10"/>
      <c r="B1223" s="87">
        <v>43243</v>
      </c>
      <c r="C1223" s="88">
        <v>24.56</v>
      </c>
      <c r="D1223" s="88">
        <v>24.4</v>
      </c>
      <c r="E1223" s="88">
        <v>24.4</v>
      </c>
      <c r="F1223" s="88"/>
      <c r="G1223" s="88"/>
      <c r="H1223" s="88"/>
      <c r="I1223" s="88"/>
      <c r="J1223" s="88"/>
      <c r="K1223" s="88"/>
      <c r="L1223" s="88"/>
      <c r="M1223" s="88"/>
      <c r="N1223" s="88"/>
      <c r="O1223" s="88"/>
      <c r="P1223" s="88"/>
      <c r="Q1223" s="88"/>
      <c r="R1223" s="88"/>
      <c r="S1223" s="88"/>
      <c r="T1223" s="88"/>
      <c r="U1223" s="88"/>
      <c r="V1223" s="88"/>
      <c r="W1223" s="88"/>
      <c r="X1223" s="88"/>
      <c r="Y1223" s="88"/>
      <c r="Z1223" s="88"/>
      <c r="AA1223" s="88"/>
      <c r="AB1223" s="88"/>
      <c r="AC1223" s="88"/>
      <c r="AD1223" s="88"/>
      <c r="AE1223" s="88"/>
      <c r="AF1223" s="88"/>
      <c r="AG1223" s="88"/>
      <c r="AH1223" s="88"/>
      <c r="AI1223" s="88"/>
      <c r="AJ1223" s="88"/>
      <c r="AK1223" s="88"/>
      <c r="AL1223" s="88"/>
      <c r="AM1223" s="88"/>
      <c r="AN1223" s="88"/>
      <c r="AO1223" s="88"/>
      <c r="AP1223" s="88"/>
      <c r="AQ1223" s="88"/>
      <c r="AR1223" s="88"/>
      <c r="AS1223" s="88"/>
      <c r="AT1223" s="88"/>
      <c r="AU1223" s="88"/>
      <c r="AV1223" s="88"/>
      <c r="AW1223" s="88"/>
      <c r="AX1223" s="88"/>
      <c r="AY1223" s="88"/>
      <c r="AZ1223" s="88"/>
      <c r="BA1223" s="88"/>
      <c r="BB1223" s="88"/>
      <c r="BC1223" s="88"/>
      <c r="BD1223" s="88"/>
      <c r="BE1223" s="88"/>
      <c r="BF1223" s="88"/>
      <c r="BG1223" s="88"/>
      <c r="BH1223" s="88"/>
      <c r="BI1223" s="88"/>
      <c r="BJ1223" s="88"/>
      <c r="BK1223" s="88">
        <v>24.4</v>
      </c>
      <c r="BL1223" s="88">
        <v>26.01</v>
      </c>
      <c r="BM1223" s="88">
        <v>26.09</v>
      </c>
      <c r="BN1223" s="88">
        <v>23.5</v>
      </c>
      <c r="BO1223" s="88"/>
      <c r="BP1223" s="88"/>
      <c r="BQ1223" s="88">
        <v>26.05</v>
      </c>
      <c r="BR1223" s="88">
        <v>21.86</v>
      </c>
      <c r="BS1223" s="88">
        <v>23.89</v>
      </c>
      <c r="BT1223" s="88"/>
      <c r="BU1223" s="88">
        <v>23.2</v>
      </c>
      <c r="BV1223" s="88">
        <v>21.28</v>
      </c>
      <c r="BW1223" s="88"/>
      <c r="BX1223" s="88"/>
      <c r="BY1223" s="88"/>
      <c r="BZ1223" s="88"/>
      <c r="CA1223" s="88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</row>
    <row r="1224" spans="1:101" ht="15">
      <c r="A1224" s="10"/>
      <c r="B1224" s="87">
        <v>43242</v>
      </c>
      <c r="C1224" s="88">
        <v>23.96</v>
      </c>
      <c r="D1224" s="88">
        <v>24.25</v>
      </c>
      <c r="E1224" s="88">
        <v>24.78</v>
      </c>
      <c r="F1224" s="88"/>
      <c r="G1224" s="88"/>
      <c r="H1224" s="88"/>
      <c r="I1224" s="88"/>
      <c r="J1224" s="88"/>
      <c r="K1224" s="88"/>
      <c r="L1224" s="88"/>
      <c r="M1224" s="88"/>
      <c r="N1224" s="88"/>
      <c r="O1224" s="88"/>
      <c r="P1224" s="88"/>
      <c r="Q1224" s="88"/>
      <c r="R1224" s="88"/>
      <c r="S1224" s="88"/>
      <c r="T1224" s="88"/>
      <c r="U1224" s="88"/>
      <c r="V1224" s="88"/>
      <c r="W1224" s="88"/>
      <c r="X1224" s="88"/>
      <c r="Y1224" s="88"/>
      <c r="Z1224" s="88"/>
      <c r="AA1224" s="88"/>
      <c r="AB1224" s="88"/>
      <c r="AC1224" s="88"/>
      <c r="AD1224" s="88"/>
      <c r="AE1224" s="88"/>
      <c r="AF1224" s="88"/>
      <c r="AG1224" s="88"/>
      <c r="AH1224" s="88"/>
      <c r="AI1224" s="88"/>
      <c r="AJ1224" s="88"/>
      <c r="AK1224" s="88"/>
      <c r="AL1224" s="88"/>
      <c r="AM1224" s="88"/>
      <c r="AN1224" s="88"/>
      <c r="AO1224" s="88"/>
      <c r="AP1224" s="88"/>
      <c r="AQ1224" s="88"/>
      <c r="AR1224" s="88"/>
      <c r="AS1224" s="88"/>
      <c r="AT1224" s="88"/>
      <c r="AU1224" s="88"/>
      <c r="AV1224" s="88"/>
      <c r="AW1224" s="88"/>
      <c r="AX1224" s="88"/>
      <c r="AY1224" s="88"/>
      <c r="AZ1224" s="88"/>
      <c r="BA1224" s="88"/>
      <c r="BB1224" s="88"/>
      <c r="BC1224" s="88"/>
      <c r="BD1224" s="88"/>
      <c r="BE1224" s="88"/>
      <c r="BF1224" s="88"/>
      <c r="BG1224" s="88"/>
      <c r="BH1224" s="88"/>
      <c r="BI1224" s="88"/>
      <c r="BJ1224" s="88"/>
      <c r="BK1224" s="88">
        <v>24.6</v>
      </c>
      <c r="BL1224" s="88">
        <v>26.04</v>
      </c>
      <c r="BM1224" s="88">
        <v>26.16</v>
      </c>
      <c r="BN1224" s="88">
        <v>23.5</v>
      </c>
      <c r="BO1224" s="88"/>
      <c r="BP1224" s="88"/>
      <c r="BQ1224" s="88">
        <v>26.1</v>
      </c>
      <c r="BR1224" s="88">
        <v>21.86</v>
      </c>
      <c r="BS1224" s="88">
        <v>23.95</v>
      </c>
      <c r="BT1224" s="88"/>
      <c r="BU1224" s="88">
        <v>23.35</v>
      </c>
      <c r="BV1224" s="88">
        <v>21.43</v>
      </c>
      <c r="BW1224" s="88"/>
      <c r="BX1224" s="88"/>
      <c r="BY1224" s="88"/>
      <c r="BZ1224" s="88"/>
      <c r="CA1224" s="88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</row>
    <row r="1225" spans="1:101" ht="15">
      <c r="A1225" s="10"/>
      <c r="B1225" s="87">
        <v>43241</v>
      </c>
      <c r="C1225" s="88">
        <v>22.9</v>
      </c>
      <c r="D1225" s="88">
        <v>23.35</v>
      </c>
      <c r="E1225" s="88">
        <v>23.8</v>
      </c>
      <c r="F1225" s="88"/>
      <c r="G1225" s="88"/>
      <c r="H1225" s="88"/>
      <c r="I1225" s="88"/>
      <c r="J1225" s="88"/>
      <c r="K1225" s="88"/>
      <c r="L1225" s="88"/>
      <c r="M1225" s="88"/>
      <c r="N1225" s="88"/>
      <c r="O1225" s="88"/>
      <c r="P1225" s="88"/>
      <c r="Q1225" s="88"/>
      <c r="R1225" s="88"/>
      <c r="S1225" s="88"/>
      <c r="T1225" s="88"/>
      <c r="U1225" s="88"/>
      <c r="V1225" s="88"/>
      <c r="W1225" s="88"/>
      <c r="X1225" s="88"/>
      <c r="Y1225" s="88"/>
      <c r="Z1225" s="88"/>
      <c r="AA1225" s="88"/>
      <c r="AB1225" s="88"/>
      <c r="AC1225" s="88"/>
      <c r="AD1225" s="88"/>
      <c r="AE1225" s="88"/>
      <c r="AF1225" s="88"/>
      <c r="AG1225" s="88"/>
      <c r="AH1225" s="88"/>
      <c r="AI1225" s="88"/>
      <c r="AJ1225" s="88"/>
      <c r="AK1225" s="88"/>
      <c r="AL1225" s="88"/>
      <c r="AM1225" s="88"/>
      <c r="AN1225" s="88"/>
      <c r="AO1225" s="88"/>
      <c r="AP1225" s="88"/>
      <c r="AQ1225" s="88"/>
      <c r="AR1225" s="88"/>
      <c r="AS1225" s="88"/>
      <c r="AT1225" s="88"/>
      <c r="AU1225" s="88"/>
      <c r="AV1225" s="88"/>
      <c r="AW1225" s="88"/>
      <c r="AX1225" s="88"/>
      <c r="AY1225" s="88"/>
      <c r="AZ1225" s="88"/>
      <c r="BA1225" s="88"/>
      <c r="BB1225" s="88"/>
      <c r="BC1225" s="88"/>
      <c r="BD1225" s="88"/>
      <c r="BE1225" s="88"/>
      <c r="BF1225" s="88"/>
      <c r="BG1225" s="88"/>
      <c r="BH1225" s="88"/>
      <c r="BI1225" s="88"/>
      <c r="BJ1225" s="88"/>
      <c r="BK1225" s="88">
        <v>23.65</v>
      </c>
      <c r="BL1225" s="88">
        <v>25.6</v>
      </c>
      <c r="BM1225" s="88">
        <v>25.4</v>
      </c>
      <c r="BN1225" s="88">
        <v>23.21</v>
      </c>
      <c r="BO1225" s="88"/>
      <c r="BP1225" s="88"/>
      <c r="BQ1225" s="88">
        <v>25.5</v>
      </c>
      <c r="BR1225" s="88">
        <v>21.59</v>
      </c>
      <c r="BS1225" s="88">
        <v>23.55</v>
      </c>
      <c r="BT1225" s="88"/>
      <c r="BU1225" s="88">
        <v>22.9</v>
      </c>
      <c r="BV1225" s="88">
        <v>21.15</v>
      </c>
      <c r="BW1225" s="88"/>
      <c r="BX1225" s="88"/>
      <c r="BY1225" s="88"/>
      <c r="BZ1225" s="88"/>
      <c r="CA1225" s="88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</row>
    <row r="1226" spans="1:101" ht="15">
      <c r="A1226" s="10"/>
      <c r="B1226" s="87">
        <v>43238</v>
      </c>
      <c r="C1226" s="88">
        <v>23.18</v>
      </c>
      <c r="D1226" s="88">
        <v>23.25</v>
      </c>
      <c r="E1226" s="88">
        <v>23.93</v>
      </c>
      <c r="F1226" s="88"/>
      <c r="G1226" s="88"/>
      <c r="H1226" s="88"/>
      <c r="I1226" s="88"/>
      <c r="J1226" s="88"/>
      <c r="K1226" s="88"/>
      <c r="L1226" s="88"/>
      <c r="M1226" s="88"/>
      <c r="N1226" s="88"/>
      <c r="O1226" s="88"/>
      <c r="P1226" s="88"/>
      <c r="Q1226" s="88"/>
      <c r="R1226" s="88"/>
      <c r="S1226" s="88"/>
      <c r="T1226" s="88"/>
      <c r="U1226" s="88"/>
      <c r="V1226" s="88"/>
      <c r="W1226" s="88"/>
      <c r="X1226" s="88"/>
      <c r="Y1226" s="88"/>
      <c r="Z1226" s="88"/>
      <c r="AA1226" s="88"/>
      <c r="AB1226" s="88"/>
      <c r="AC1226" s="88"/>
      <c r="AD1226" s="88"/>
      <c r="AE1226" s="88"/>
      <c r="AF1226" s="88"/>
      <c r="AG1226" s="88"/>
      <c r="AH1226" s="88"/>
      <c r="AI1226" s="88"/>
      <c r="AJ1226" s="88"/>
      <c r="AK1226" s="88"/>
      <c r="AL1226" s="88"/>
      <c r="AM1226" s="88"/>
      <c r="AN1226" s="88"/>
      <c r="AO1226" s="88"/>
      <c r="AP1226" s="88"/>
      <c r="AQ1226" s="88"/>
      <c r="AR1226" s="88"/>
      <c r="AS1226" s="88"/>
      <c r="AT1226" s="88"/>
      <c r="AU1226" s="88"/>
      <c r="AV1226" s="88"/>
      <c r="AW1226" s="88"/>
      <c r="AX1226" s="88"/>
      <c r="AY1226" s="88"/>
      <c r="AZ1226" s="88"/>
      <c r="BA1226" s="88"/>
      <c r="BB1226" s="88"/>
      <c r="BC1226" s="88"/>
      <c r="BD1226" s="88"/>
      <c r="BE1226" s="88"/>
      <c r="BF1226" s="88"/>
      <c r="BG1226" s="88"/>
      <c r="BH1226" s="88"/>
      <c r="BI1226" s="88"/>
      <c r="BJ1226" s="88"/>
      <c r="BK1226" s="88">
        <v>23.7</v>
      </c>
      <c r="BL1226" s="88">
        <v>25.36</v>
      </c>
      <c r="BM1226" s="88">
        <v>25.44</v>
      </c>
      <c r="BN1226" s="88">
        <v>22.99</v>
      </c>
      <c r="BO1226" s="88"/>
      <c r="BP1226" s="88"/>
      <c r="BQ1226" s="88">
        <v>25.4</v>
      </c>
      <c r="BR1226" s="88">
        <v>21.39</v>
      </c>
      <c r="BS1226" s="88">
        <v>23.45</v>
      </c>
      <c r="BT1226" s="88"/>
      <c r="BU1226" s="88">
        <v>22.8</v>
      </c>
      <c r="BV1226" s="88">
        <v>21.05</v>
      </c>
      <c r="BW1226" s="88"/>
      <c r="BX1226" s="88"/>
      <c r="BY1226" s="88"/>
      <c r="BZ1226" s="88"/>
      <c r="CA1226" s="88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</row>
    <row r="1227" spans="1:101" ht="15">
      <c r="A1227" s="10"/>
      <c r="B1227" s="87">
        <v>43237</v>
      </c>
      <c r="C1227" s="88">
        <v>23.13</v>
      </c>
      <c r="D1227" s="88">
        <v>23.35</v>
      </c>
      <c r="E1227" s="88">
        <v>23.95</v>
      </c>
      <c r="F1227" s="88"/>
      <c r="G1227" s="88"/>
      <c r="H1227" s="88"/>
      <c r="I1227" s="88"/>
      <c r="J1227" s="88"/>
      <c r="K1227" s="88"/>
      <c r="L1227" s="88"/>
      <c r="M1227" s="88"/>
      <c r="N1227" s="88"/>
      <c r="O1227" s="88"/>
      <c r="P1227" s="88"/>
      <c r="Q1227" s="88"/>
      <c r="R1227" s="88"/>
      <c r="S1227" s="88"/>
      <c r="T1227" s="88"/>
      <c r="U1227" s="88"/>
      <c r="V1227" s="88"/>
      <c r="W1227" s="88"/>
      <c r="X1227" s="88"/>
      <c r="Y1227" s="88"/>
      <c r="Z1227" s="88"/>
      <c r="AA1227" s="88"/>
      <c r="AB1227" s="88"/>
      <c r="AC1227" s="88"/>
      <c r="AD1227" s="88"/>
      <c r="AE1227" s="88"/>
      <c r="AF1227" s="88"/>
      <c r="AG1227" s="88"/>
      <c r="AH1227" s="88"/>
      <c r="AI1227" s="88"/>
      <c r="AJ1227" s="88"/>
      <c r="AK1227" s="88"/>
      <c r="AL1227" s="88"/>
      <c r="AM1227" s="88"/>
      <c r="AN1227" s="88"/>
      <c r="AO1227" s="88"/>
      <c r="AP1227" s="88"/>
      <c r="AQ1227" s="88"/>
      <c r="AR1227" s="88"/>
      <c r="AS1227" s="88"/>
      <c r="AT1227" s="88"/>
      <c r="AU1227" s="88"/>
      <c r="AV1227" s="88"/>
      <c r="AW1227" s="88"/>
      <c r="AX1227" s="88"/>
      <c r="AY1227" s="88"/>
      <c r="AZ1227" s="88"/>
      <c r="BA1227" s="88"/>
      <c r="BB1227" s="88"/>
      <c r="BC1227" s="88"/>
      <c r="BD1227" s="88"/>
      <c r="BE1227" s="88"/>
      <c r="BF1227" s="88"/>
      <c r="BG1227" s="88"/>
      <c r="BH1227" s="88"/>
      <c r="BI1227" s="88"/>
      <c r="BJ1227" s="88"/>
      <c r="BK1227" s="88">
        <v>23.75</v>
      </c>
      <c r="BL1227" s="88">
        <v>25.5</v>
      </c>
      <c r="BM1227" s="88">
        <v>25.3</v>
      </c>
      <c r="BN1227" s="88">
        <v>23.12</v>
      </c>
      <c r="BO1227" s="88"/>
      <c r="BP1227" s="88"/>
      <c r="BQ1227" s="88">
        <v>25.4</v>
      </c>
      <c r="BR1227" s="88">
        <v>21.51</v>
      </c>
      <c r="BS1227" s="88">
        <v>23.37</v>
      </c>
      <c r="BT1227" s="88"/>
      <c r="BU1227" s="88">
        <v>22.7</v>
      </c>
      <c r="BV1227" s="88">
        <v>20.88</v>
      </c>
      <c r="BW1227" s="88"/>
      <c r="BX1227" s="88"/>
      <c r="BY1227" s="88"/>
      <c r="BZ1227" s="88"/>
      <c r="CA1227" s="88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</row>
    <row r="1228" spans="1:101" ht="15">
      <c r="A1228" s="10"/>
      <c r="B1228" s="87">
        <v>43236</v>
      </c>
      <c r="C1228" s="88">
        <v>22.27</v>
      </c>
      <c r="D1228" s="88">
        <v>22.7</v>
      </c>
      <c r="E1228" s="88">
        <v>23.15</v>
      </c>
      <c r="F1228" s="88"/>
      <c r="G1228" s="88"/>
      <c r="H1228" s="88"/>
      <c r="I1228" s="88"/>
      <c r="J1228" s="88"/>
      <c r="K1228" s="88"/>
      <c r="L1228" s="88"/>
      <c r="M1228" s="88"/>
      <c r="N1228" s="88"/>
      <c r="O1228" s="88"/>
      <c r="P1228" s="88"/>
      <c r="Q1228" s="88"/>
      <c r="R1228" s="88"/>
      <c r="S1228" s="88"/>
      <c r="T1228" s="88"/>
      <c r="U1228" s="88"/>
      <c r="V1228" s="88"/>
      <c r="W1228" s="88"/>
      <c r="X1228" s="88"/>
      <c r="Y1228" s="88"/>
      <c r="Z1228" s="88"/>
      <c r="AA1228" s="88"/>
      <c r="AB1228" s="88"/>
      <c r="AC1228" s="88"/>
      <c r="AD1228" s="88"/>
      <c r="AE1228" s="88"/>
      <c r="AF1228" s="88"/>
      <c r="AG1228" s="88"/>
      <c r="AH1228" s="88"/>
      <c r="AI1228" s="88"/>
      <c r="AJ1228" s="88"/>
      <c r="AK1228" s="88"/>
      <c r="AL1228" s="88"/>
      <c r="AM1228" s="88"/>
      <c r="AN1228" s="88"/>
      <c r="AO1228" s="88"/>
      <c r="AP1228" s="88"/>
      <c r="AQ1228" s="88"/>
      <c r="AR1228" s="88"/>
      <c r="AS1228" s="88"/>
      <c r="AT1228" s="88"/>
      <c r="AU1228" s="88"/>
      <c r="AV1228" s="88"/>
      <c r="AW1228" s="88"/>
      <c r="AX1228" s="88"/>
      <c r="AY1228" s="88"/>
      <c r="AZ1228" s="88"/>
      <c r="BA1228" s="88"/>
      <c r="BB1228" s="88"/>
      <c r="BC1228" s="88"/>
      <c r="BD1228" s="88"/>
      <c r="BE1228" s="88"/>
      <c r="BF1228" s="88"/>
      <c r="BG1228" s="88"/>
      <c r="BH1228" s="88"/>
      <c r="BI1228" s="88"/>
      <c r="BJ1228" s="88"/>
      <c r="BK1228" s="88">
        <v>23</v>
      </c>
      <c r="BL1228" s="88">
        <v>24.6</v>
      </c>
      <c r="BM1228" s="88">
        <v>25.11</v>
      </c>
      <c r="BN1228" s="88">
        <v>22.13</v>
      </c>
      <c r="BO1228" s="88"/>
      <c r="BP1228" s="88"/>
      <c r="BQ1228" s="88">
        <v>24.85</v>
      </c>
      <c r="BR1228" s="88">
        <v>20.59</v>
      </c>
      <c r="BS1228" s="88">
        <v>23.13</v>
      </c>
      <c r="BT1228" s="88"/>
      <c r="BU1228" s="88">
        <v>22.25</v>
      </c>
      <c r="BV1228" s="88">
        <v>20.71</v>
      </c>
      <c r="BW1228" s="88"/>
      <c r="BX1228" s="88"/>
      <c r="BY1228" s="88"/>
      <c r="BZ1228" s="88"/>
      <c r="CA1228" s="88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</row>
    <row r="1229" spans="1:101" ht="15">
      <c r="A1229" s="10"/>
      <c r="B1229" s="87">
        <v>43235</v>
      </c>
      <c r="C1229" s="88">
        <v>22.38</v>
      </c>
      <c r="D1229" s="88">
        <v>23</v>
      </c>
      <c r="E1229" s="88">
        <v>23.75</v>
      </c>
      <c r="F1229" s="88"/>
      <c r="G1229" s="88"/>
      <c r="H1229" s="88"/>
      <c r="I1229" s="88"/>
      <c r="J1229" s="88"/>
      <c r="K1229" s="88"/>
      <c r="L1229" s="88"/>
      <c r="M1229" s="88"/>
      <c r="N1229" s="88"/>
      <c r="O1229" s="88"/>
      <c r="P1229" s="88"/>
      <c r="Q1229" s="88"/>
      <c r="R1229" s="88"/>
      <c r="S1229" s="88"/>
      <c r="T1229" s="88"/>
      <c r="U1229" s="88"/>
      <c r="V1229" s="88"/>
      <c r="W1229" s="88"/>
      <c r="X1229" s="88"/>
      <c r="Y1229" s="88"/>
      <c r="Z1229" s="88"/>
      <c r="AA1229" s="88"/>
      <c r="AB1229" s="88"/>
      <c r="AC1229" s="88"/>
      <c r="AD1229" s="88"/>
      <c r="AE1229" s="88"/>
      <c r="AF1229" s="88"/>
      <c r="AG1229" s="88"/>
      <c r="AH1229" s="88"/>
      <c r="AI1229" s="88"/>
      <c r="AJ1229" s="88"/>
      <c r="AK1229" s="88"/>
      <c r="AL1229" s="88"/>
      <c r="AM1229" s="88"/>
      <c r="AN1229" s="88"/>
      <c r="AO1229" s="88"/>
      <c r="AP1229" s="88"/>
      <c r="AQ1229" s="88"/>
      <c r="AR1229" s="88"/>
      <c r="AS1229" s="88"/>
      <c r="AT1229" s="88"/>
      <c r="AU1229" s="88"/>
      <c r="AV1229" s="88"/>
      <c r="AW1229" s="88"/>
      <c r="AX1229" s="88"/>
      <c r="AY1229" s="88"/>
      <c r="AZ1229" s="88"/>
      <c r="BA1229" s="88"/>
      <c r="BB1229" s="88"/>
      <c r="BC1229" s="88"/>
      <c r="BD1229" s="88"/>
      <c r="BE1229" s="88"/>
      <c r="BF1229" s="88"/>
      <c r="BG1229" s="88"/>
      <c r="BH1229" s="88"/>
      <c r="BI1229" s="88"/>
      <c r="BJ1229" s="88"/>
      <c r="BK1229" s="88">
        <v>23.5</v>
      </c>
      <c r="BL1229" s="88">
        <v>24.83</v>
      </c>
      <c r="BM1229" s="88">
        <v>25.58</v>
      </c>
      <c r="BN1229" s="88">
        <v>22.35</v>
      </c>
      <c r="BO1229" s="88"/>
      <c r="BP1229" s="88"/>
      <c r="BQ1229" s="88">
        <v>25.2</v>
      </c>
      <c r="BR1229" s="88">
        <v>20.79</v>
      </c>
      <c r="BS1229" s="88">
        <v>23.25</v>
      </c>
      <c r="BT1229" s="88"/>
      <c r="BU1229" s="88">
        <v>22.3</v>
      </c>
      <c r="BV1229" s="88">
        <v>20.57</v>
      </c>
      <c r="BW1229" s="88"/>
      <c r="BX1229" s="88"/>
      <c r="BY1229" s="88"/>
      <c r="BZ1229" s="88"/>
      <c r="CA1229" s="88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  <c r="CM1229" s="10"/>
      <c r="CN1229" s="10"/>
      <c r="CO1229" s="10"/>
      <c r="CP1229" s="10"/>
      <c r="CQ1229" s="10"/>
      <c r="CR1229" s="10"/>
      <c r="CS1229" s="10"/>
      <c r="CT1229" s="10"/>
      <c r="CU1229" s="10"/>
      <c r="CV1229" s="10"/>
      <c r="CW1229" s="10"/>
    </row>
    <row r="1230" spans="1:101" ht="15">
      <c r="A1230" s="10"/>
      <c r="B1230" s="87">
        <v>43234</v>
      </c>
      <c r="C1230" s="88">
        <v>21.8</v>
      </c>
      <c r="D1230" s="88">
        <v>22.5</v>
      </c>
      <c r="E1230" s="88">
        <v>23.25</v>
      </c>
      <c r="F1230" s="88"/>
      <c r="G1230" s="88"/>
      <c r="H1230" s="88"/>
      <c r="I1230" s="88"/>
      <c r="J1230" s="88"/>
      <c r="K1230" s="88"/>
      <c r="L1230" s="88"/>
      <c r="M1230" s="88"/>
      <c r="N1230" s="88"/>
      <c r="O1230" s="88"/>
      <c r="P1230" s="88"/>
      <c r="Q1230" s="88"/>
      <c r="R1230" s="88"/>
      <c r="S1230" s="88"/>
      <c r="T1230" s="88"/>
      <c r="U1230" s="88"/>
      <c r="V1230" s="88"/>
      <c r="W1230" s="88"/>
      <c r="X1230" s="88"/>
      <c r="Y1230" s="88"/>
      <c r="Z1230" s="88"/>
      <c r="AA1230" s="88"/>
      <c r="AB1230" s="88"/>
      <c r="AC1230" s="88"/>
      <c r="AD1230" s="88"/>
      <c r="AE1230" s="88"/>
      <c r="AF1230" s="88"/>
      <c r="AG1230" s="88"/>
      <c r="AH1230" s="88"/>
      <c r="AI1230" s="88"/>
      <c r="AJ1230" s="88"/>
      <c r="AK1230" s="88"/>
      <c r="AL1230" s="88"/>
      <c r="AM1230" s="88"/>
      <c r="AN1230" s="88"/>
      <c r="AO1230" s="88"/>
      <c r="AP1230" s="88"/>
      <c r="AQ1230" s="88"/>
      <c r="AR1230" s="88"/>
      <c r="AS1230" s="88"/>
      <c r="AT1230" s="88"/>
      <c r="AU1230" s="88"/>
      <c r="AV1230" s="88"/>
      <c r="AW1230" s="88"/>
      <c r="AX1230" s="88"/>
      <c r="AY1230" s="88"/>
      <c r="AZ1230" s="88"/>
      <c r="BA1230" s="88"/>
      <c r="BB1230" s="88"/>
      <c r="BC1230" s="88"/>
      <c r="BD1230" s="88"/>
      <c r="BE1230" s="88"/>
      <c r="BF1230" s="88"/>
      <c r="BG1230" s="88"/>
      <c r="BH1230" s="88"/>
      <c r="BI1230" s="88"/>
      <c r="BJ1230" s="88"/>
      <c r="BK1230" s="88">
        <v>23</v>
      </c>
      <c r="BL1230" s="88">
        <v>24.85</v>
      </c>
      <c r="BM1230" s="88">
        <v>24.45</v>
      </c>
      <c r="BN1230" s="88">
        <v>22.34</v>
      </c>
      <c r="BO1230" s="88"/>
      <c r="BP1230" s="88"/>
      <c r="BQ1230" s="88">
        <v>24.65</v>
      </c>
      <c r="BR1230" s="88">
        <v>20.78</v>
      </c>
      <c r="BS1230" s="88">
        <v>22.68</v>
      </c>
      <c r="BT1230" s="88"/>
      <c r="BU1230" s="88">
        <v>21.9</v>
      </c>
      <c r="BV1230" s="88">
        <v>20.149999999999999</v>
      </c>
      <c r="BW1230" s="88"/>
      <c r="BX1230" s="88"/>
      <c r="BY1230" s="88"/>
      <c r="BZ1230" s="88"/>
      <c r="CA1230" s="88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</row>
    <row r="1231" spans="1:101" ht="15">
      <c r="A1231" s="10"/>
      <c r="B1231" s="87">
        <v>43231</v>
      </c>
      <c r="C1231" s="88">
        <v>21.55</v>
      </c>
      <c r="D1231" s="88">
        <v>22.48</v>
      </c>
      <c r="E1231" s="88">
        <v>22.89</v>
      </c>
      <c r="F1231" s="88"/>
      <c r="G1231" s="88"/>
      <c r="H1231" s="88"/>
      <c r="I1231" s="88"/>
      <c r="J1231" s="88"/>
      <c r="K1231" s="88"/>
      <c r="L1231" s="88"/>
      <c r="M1231" s="88"/>
      <c r="N1231" s="88"/>
      <c r="O1231" s="88"/>
      <c r="P1231" s="88"/>
      <c r="Q1231" s="88"/>
      <c r="R1231" s="88"/>
      <c r="S1231" s="88"/>
      <c r="T1231" s="88"/>
      <c r="U1231" s="88"/>
      <c r="V1231" s="88"/>
      <c r="W1231" s="88"/>
      <c r="X1231" s="88"/>
      <c r="Y1231" s="88"/>
      <c r="Z1231" s="88"/>
      <c r="AA1231" s="88"/>
      <c r="AB1231" s="88"/>
      <c r="AC1231" s="88"/>
      <c r="AD1231" s="88"/>
      <c r="AE1231" s="88"/>
      <c r="AF1231" s="88"/>
      <c r="AG1231" s="88"/>
      <c r="AH1231" s="88"/>
      <c r="AI1231" s="88"/>
      <c r="AJ1231" s="88"/>
      <c r="AK1231" s="88"/>
      <c r="AL1231" s="88"/>
      <c r="AM1231" s="88"/>
      <c r="AN1231" s="88"/>
      <c r="AO1231" s="88"/>
      <c r="AP1231" s="88"/>
      <c r="AQ1231" s="88"/>
      <c r="AR1231" s="88"/>
      <c r="AS1231" s="88"/>
      <c r="AT1231" s="88"/>
      <c r="AU1231" s="88"/>
      <c r="AV1231" s="88"/>
      <c r="AW1231" s="88"/>
      <c r="AX1231" s="88"/>
      <c r="AY1231" s="88"/>
      <c r="AZ1231" s="88"/>
      <c r="BA1231" s="88"/>
      <c r="BB1231" s="88"/>
      <c r="BC1231" s="88"/>
      <c r="BD1231" s="88"/>
      <c r="BE1231" s="88"/>
      <c r="BF1231" s="88"/>
      <c r="BG1231" s="88"/>
      <c r="BH1231" s="88"/>
      <c r="BI1231" s="88"/>
      <c r="BJ1231" s="88"/>
      <c r="BK1231" s="88">
        <v>22.75</v>
      </c>
      <c r="BL1231" s="88">
        <v>24.44</v>
      </c>
      <c r="BM1231" s="88">
        <v>24.56</v>
      </c>
      <c r="BN1231" s="88">
        <v>21.76</v>
      </c>
      <c r="BO1231" s="88"/>
      <c r="BP1231" s="88"/>
      <c r="BQ1231" s="88">
        <v>24.5</v>
      </c>
      <c r="BR1231" s="88">
        <v>20.239999999999998</v>
      </c>
      <c r="BS1231" s="88">
        <v>22.62</v>
      </c>
      <c r="BT1231" s="88"/>
      <c r="BU1231" s="88">
        <v>21.75</v>
      </c>
      <c r="BV1231" s="88">
        <v>20.079999999999998</v>
      </c>
      <c r="BW1231" s="88"/>
      <c r="BX1231" s="88"/>
      <c r="BY1231" s="88"/>
      <c r="BZ1231" s="88"/>
      <c r="CA1231" s="88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</row>
    <row r="1232" spans="1:101" ht="15">
      <c r="A1232" s="10"/>
      <c r="B1232" s="87">
        <v>43230</v>
      </c>
      <c r="C1232" s="88">
        <v>21.37</v>
      </c>
      <c r="D1232" s="88">
        <v>22.45</v>
      </c>
      <c r="E1232" s="88">
        <v>22.53</v>
      </c>
      <c r="F1232" s="88"/>
      <c r="G1232" s="88"/>
      <c r="H1232" s="88"/>
      <c r="I1232" s="88"/>
      <c r="J1232" s="88"/>
      <c r="K1232" s="88"/>
      <c r="L1232" s="88"/>
      <c r="M1232" s="88"/>
      <c r="N1232" s="88"/>
      <c r="O1232" s="88"/>
      <c r="P1232" s="88"/>
      <c r="Q1232" s="88"/>
      <c r="R1232" s="88"/>
      <c r="S1232" s="88"/>
      <c r="T1232" s="88"/>
      <c r="U1232" s="88"/>
      <c r="V1232" s="88"/>
      <c r="W1232" s="88"/>
      <c r="X1232" s="88"/>
      <c r="Y1232" s="88"/>
      <c r="Z1232" s="88"/>
      <c r="AA1232" s="88"/>
      <c r="AB1232" s="88"/>
      <c r="AC1232" s="88"/>
      <c r="AD1232" s="88"/>
      <c r="AE1232" s="88"/>
      <c r="AF1232" s="88"/>
      <c r="AG1232" s="88"/>
      <c r="AH1232" s="88"/>
      <c r="AI1232" s="88"/>
      <c r="AJ1232" s="88"/>
      <c r="AK1232" s="88"/>
      <c r="AL1232" s="88"/>
      <c r="AM1232" s="88"/>
      <c r="AN1232" s="88"/>
      <c r="AO1232" s="88"/>
      <c r="AP1232" s="88"/>
      <c r="AQ1232" s="88"/>
      <c r="AR1232" s="88"/>
      <c r="AS1232" s="88"/>
      <c r="AT1232" s="88"/>
      <c r="AU1232" s="88"/>
      <c r="AV1232" s="88"/>
      <c r="AW1232" s="88"/>
      <c r="AX1232" s="88"/>
      <c r="AY1232" s="88"/>
      <c r="AZ1232" s="88"/>
      <c r="BA1232" s="88"/>
      <c r="BB1232" s="88"/>
      <c r="BC1232" s="88"/>
      <c r="BD1232" s="88"/>
      <c r="BE1232" s="88"/>
      <c r="BF1232" s="88"/>
      <c r="BG1232" s="88"/>
      <c r="BH1232" s="88"/>
      <c r="BI1232" s="88"/>
      <c r="BJ1232" s="88"/>
      <c r="BK1232" s="88">
        <v>22.5</v>
      </c>
      <c r="BL1232" s="88">
        <v>24.03</v>
      </c>
      <c r="BM1232" s="88">
        <v>24.17</v>
      </c>
      <c r="BN1232" s="88">
        <v>21.69</v>
      </c>
      <c r="BO1232" s="88"/>
      <c r="BP1232" s="88"/>
      <c r="BQ1232" s="88">
        <v>24.1</v>
      </c>
      <c r="BR1232" s="88">
        <v>20.18</v>
      </c>
      <c r="BS1232" s="88">
        <v>22.13</v>
      </c>
      <c r="BT1232" s="88"/>
      <c r="BU1232" s="88">
        <v>21.35</v>
      </c>
      <c r="BV1232" s="88">
        <v>19.600000000000001</v>
      </c>
      <c r="BW1232" s="88"/>
      <c r="BX1232" s="88"/>
      <c r="BY1232" s="88"/>
      <c r="BZ1232" s="88"/>
      <c r="CA1232" s="88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</row>
    <row r="1233" spans="1:101" ht="15">
      <c r="A1233" s="10"/>
      <c r="B1233" s="87">
        <v>43229</v>
      </c>
      <c r="C1233" s="88">
        <v>21.58</v>
      </c>
      <c r="D1233" s="88">
        <v>22.4</v>
      </c>
      <c r="E1233" s="88">
        <v>22.55</v>
      </c>
      <c r="F1233" s="88"/>
      <c r="G1233" s="88"/>
      <c r="H1233" s="88"/>
      <c r="I1233" s="88"/>
      <c r="J1233" s="88"/>
      <c r="K1233" s="88"/>
      <c r="L1233" s="88"/>
      <c r="M1233" s="88"/>
      <c r="N1233" s="88"/>
      <c r="O1233" s="88"/>
      <c r="P1233" s="88"/>
      <c r="Q1233" s="88"/>
      <c r="R1233" s="88"/>
      <c r="S1233" s="88"/>
      <c r="T1233" s="88"/>
      <c r="U1233" s="88"/>
      <c r="V1233" s="88"/>
      <c r="W1233" s="88"/>
      <c r="X1233" s="88"/>
      <c r="Y1233" s="88"/>
      <c r="Z1233" s="88"/>
      <c r="AA1233" s="88"/>
      <c r="AB1233" s="88"/>
      <c r="AC1233" s="88"/>
      <c r="AD1233" s="88"/>
      <c r="AE1233" s="88"/>
      <c r="AF1233" s="88"/>
      <c r="AG1233" s="88"/>
      <c r="AH1233" s="88"/>
      <c r="AI1233" s="88"/>
      <c r="AJ1233" s="88"/>
      <c r="AK1233" s="88"/>
      <c r="AL1233" s="88"/>
      <c r="AM1233" s="88"/>
      <c r="AN1233" s="88"/>
      <c r="AO1233" s="88"/>
      <c r="AP1233" s="88"/>
      <c r="AQ1233" s="88"/>
      <c r="AR1233" s="88"/>
      <c r="AS1233" s="88"/>
      <c r="AT1233" s="88"/>
      <c r="AU1233" s="88"/>
      <c r="AV1233" s="88"/>
      <c r="AW1233" s="88"/>
      <c r="AX1233" s="88"/>
      <c r="AY1233" s="88"/>
      <c r="AZ1233" s="88"/>
      <c r="BA1233" s="88"/>
      <c r="BB1233" s="88"/>
      <c r="BC1233" s="88"/>
      <c r="BD1233" s="88"/>
      <c r="BE1233" s="88"/>
      <c r="BF1233" s="88"/>
      <c r="BG1233" s="88"/>
      <c r="BH1233" s="88"/>
      <c r="BI1233" s="88"/>
      <c r="BJ1233" s="88"/>
      <c r="BK1233" s="88">
        <v>22.5</v>
      </c>
      <c r="BL1233" s="88">
        <v>23.96</v>
      </c>
      <c r="BM1233" s="88">
        <v>24.45</v>
      </c>
      <c r="BN1233" s="88">
        <v>21.53</v>
      </c>
      <c r="BO1233" s="88"/>
      <c r="BP1233" s="88"/>
      <c r="BQ1233" s="88">
        <v>24.2</v>
      </c>
      <c r="BR1233" s="88">
        <v>20.03</v>
      </c>
      <c r="BS1233" s="88">
        <v>22.38</v>
      </c>
      <c r="BT1233" s="88"/>
      <c r="BU1233" s="88">
        <v>21.4</v>
      </c>
      <c r="BV1233" s="88">
        <v>19.79</v>
      </c>
      <c r="BW1233" s="88"/>
      <c r="BX1233" s="88"/>
      <c r="BY1233" s="88"/>
      <c r="BZ1233" s="88"/>
      <c r="CA1233" s="88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</row>
    <row r="1234" spans="1:101" ht="15">
      <c r="A1234" s="10"/>
      <c r="B1234" s="87">
        <v>43228</v>
      </c>
      <c r="C1234" s="88">
        <v>21.24</v>
      </c>
      <c r="D1234" s="88">
        <v>22.3</v>
      </c>
      <c r="E1234" s="88">
        <v>22.68</v>
      </c>
      <c r="F1234" s="88"/>
      <c r="G1234" s="88"/>
      <c r="H1234" s="88"/>
      <c r="I1234" s="88"/>
      <c r="J1234" s="88"/>
      <c r="K1234" s="88"/>
      <c r="L1234" s="88"/>
      <c r="M1234" s="88"/>
      <c r="N1234" s="88"/>
      <c r="O1234" s="88"/>
      <c r="P1234" s="88"/>
      <c r="Q1234" s="88"/>
      <c r="R1234" s="88"/>
      <c r="S1234" s="88"/>
      <c r="T1234" s="88"/>
      <c r="U1234" s="88"/>
      <c r="V1234" s="88"/>
      <c r="W1234" s="88"/>
      <c r="X1234" s="88"/>
      <c r="Y1234" s="88"/>
      <c r="Z1234" s="88"/>
      <c r="AA1234" s="88"/>
      <c r="AB1234" s="88"/>
      <c r="AC1234" s="88"/>
      <c r="AD1234" s="88"/>
      <c r="AE1234" s="88"/>
      <c r="AF1234" s="88"/>
      <c r="AG1234" s="88"/>
      <c r="AH1234" s="88"/>
      <c r="AI1234" s="88"/>
      <c r="AJ1234" s="88"/>
      <c r="AK1234" s="88"/>
      <c r="AL1234" s="88"/>
      <c r="AM1234" s="88"/>
      <c r="AN1234" s="88"/>
      <c r="AO1234" s="88"/>
      <c r="AP1234" s="88"/>
      <c r="AQ1234" s="88"/>
      <c r="AR1234" s="88"/>
      <c r="AS1234" s="88"/>
      <c r="AT1234" s="88"/>
      <c r="AU1234" s="88"/>
      <c r="AV1234" s="88"/>
      <c r="AW1234" s="88"/>
      <c r="AX1234" s="88"/>
      <c r="AY1234" s="88"/>
      <c r="AZ1234" s="88"/>
      <c r="BA1234" s="88"/>
      <c r="BB1234" s="88"/>
      <c r="BC1234" s="88"/>
      <c r="BD1234" s="88"/>
      <c r="BE1234" s="88"/>
      <c r="BF1234" s="88"/>
      <c r="BG1234" s="88"/>
      <c r="BH1234" s="88"/>
      <c r="BI1234" s="88"/>
      <c r="BJ1234" s="88"/>
      <c r="BK1234" s="88">
        <v>22.55</v>
      </c>
      <c r="BL1234" s="88">
        <v>23.65</v>
      </c>
      <c r="BM1234" s="88">
        <v>24.56</v>
      </c>
      <c r="BN1234" s="88">
        <v>21</v>
      </c>
      <c r="BO1234" s="88"/>
      <c r="BP1234" s="88"/>
      <c r="BQ1234" s="88">
        <v>24.1</v>
      </c>
      <c r="BR1234" s="88">
        <v>19.54</v>
      </c>
      <c r="BS1234" s="88">
        <v>22.17</v>
      </c>
      <c r="BT1234" s="88"/>
      <c r="BU1234" s="88">
        <v>21</v>
      </c>
      <c r="BV1234" s="88">
        <v>19.309999999999999</v>
      </c>
      <c r="BW1234" s="88"/>
      <c r="BX1234" s="88"/>
      <c r="BY1234" s="88"/>
      <c r="BZ1234" s="88"/>
      <c r="CA1234" s="88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</row>
    <row r="1235" spans="1:101" ht="15">
      <c r="A1235" s="10"/>
      <c r="B1235" s="87">
        <v>43227</v>
      </c>
      <c r="C1235" s="88">
        <v>20.92</v>
      </c>
      <c r="D1235" s="88">
        <v>22</v>
      </c>
      <c r="E1235" s="88">
        <v>22.08</v>
      </c>
      <c r="F1235" s="88"/>
      <c r="G1235" s="88"/>
      <c r="H1235" s="88"/>
      <c r="I1235" s="88"/>
      <c r="J1235" s="88"/>
      <c r="K1235" s="88"/>
      <c r="L1235" s="88"/>
      <c r="M1235" s="88"/>
      <c r="N1235" s="88"/>
      <c r="O1235" s="88"/>
      <c r="P1235" s="88"/>
      <c r="Q1235" s="88"/>
      <c r="R1235" s="88"/>
      <c r="S1235" s="88"/>
      <c r="T1235" s="88"/>
      <c r="U1235" s="88"/>
      <c r="V1235" s="88"/>
      <c r="W1235" s="88"/>
      <c r="X1235" s="88"/>
      <c r="Y1235" s="88"/>
      <c r="Z1235" s="88"/>
      <c r="AA1235" s="88"/>
      <c r="AB1235" s="88"/>
      <c r="AC1235" s="88"/>
      <c r="AD1235" s="88"/>
      <c r="AE1235" s="88"/>
      <c r="AF1235" s="88"/>
      <c r="AG1235" s="88"/>
      <c r="AH1235" s="88"/>
      <c r="AI1235" s="88"/>
      <c r="AJ1235" s="88"/>
      <c r="AK1235" s="88"/>
      <c r="AL1235" s="88"/>
      <c r="AM1235" s="88"/>
      <c r="AN1235" s="88"/>
      <c r="AO1235" s="88"/>
      <c r="AP1235" s="88"/>
      <c r="AQ1235" s="88"/>
      <c r="AR1235" s="88"/>
      <c r="AS1235" s="88"/>
      <c r="AT1235" s="88"/>
      <c r="AU1235" s="88"/>
      <c r="AV1235" s="88"/>
      <c r="AW1235" s="88"/>
      <c r="AX1235" s="88"/>
      <c r="AY1235" s="88"/>
      <c r="AZ1235" s="88"/>
      <c r="BA1235" s="88"/>
      <c r="BB1235" s="88"/>
      <c r="BC1235" s="88"/>
      <c r="BD1235" s="88"/>
      <c r="BE1235" s="88"/>
      <c r="BF1235" s="88"/>
      <c r="BG1235" s="88"/>
      <c r="BH1235" s="88"/>
      <c r="BI1235" s="88"/>
      <c r="BJ1235" s="88"/>
      <c r="BK1235" s="88">
        <v>22.05</v>
      </c>
      <c r="BL1235" s="88">
        <v>23.48</v>
      </c>
      <c r="BM1235" s="88">
        <v>24.13</v>
      </c>
      <c r="BN1235" s="88">
        <v>21.19</v>
      </c>
      <c r="BO1235" s="88"/>
      <c r="BP1235" s="88"/>
      <c r="BQ1235" s="88">
        <v>23.8</v>
      </c>
      <c r="BR1235" s="88">
        <v>19.71</v>
      </c>
      <c r="BS1235" s="88">
        <v>22.2</v>
      </c>
      <c r="BT1235" s="88"/>
      <c r="BU1235" s="88">
        <v>20.9</v>
      </c>
      <c r="BV1235" s="88">
        <v>19.5</v>
      </c>
      <c r="BW1235" s="88"/>
      <c r="BX1235" s="88"/>
      <c r="BY1235" s="88"/>
      <c r="BZ1235" s="88"/>
      <c r="CA1235" s="88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</row>
    <row r="1236" spans="1:101" ht="15">
      <c r="A1236" s="10"/>
      <c r="B1236" s="87">
        <v>43224</v>
      </c>
      <c r="C1236" s="88">
        <v>20.76</v>
      </c>
      <c r="D1236" s="88">
        <v>21.8</v>
      </c>
      <c r="E1236" s="88">
        <v>21.88</v>
      </c>
      <c r="F1236" s="88"/>
      <c r="G1236" s="88"/>
      <c r="H1236" s="88"/>
      <c r="I1236" s="88"/>
      <c r="J1236" s="88"/>
      <c r="K1236" s="88"/>
      <c r="L1236" s="88"/>
      <c r="M1236" s="88"/>
      <c r="N1236" s="88"/>
      <c r="O1236" s="88"/>
      <c r="P1236" s="88"/>
      <c r="Q1236" s="88"/>
      <c r="R1236" s="88"/>
      <c r="S1236" s="88"/>
      <c r="T1236" s="88"/>
      <c r="U1236" s="88"/>
      <c r="V1236" s="88"/>
      <c r="W1236" s="88"/>
      <c r="X1236" s="88"/>
      <c r="Y1236" s="88"/>
      <c r="Z1236" s="88"/>
      <c r="AA1236" s="88"/>
      <c r="AB1236" s="88"/>
      <c r="AC1236" s="88"/>
      <c r="AD1236" s="88"/>
      <c r="AE1236" s="88"/>
      <c r="AF1236" s="88"/>
      <c r="AG1236" s="88"/>
      <c r="AH1236" s="88"/>
      <c r="AI1236" s="88"/>
      <c r="AJ1236" s="88"/>
      <c r="AK1236" s="88"/>
      <c r="AL1236" s="88"/>
      <c r="AM1236" s="88"/>
      <c r="AN1236" s="88"/>
      <c r="AO1236" s="88"/>
      <c r="AP1236" s="88"/>
      <c r="AQ1236" s="88"/>
      <c r="AR1236" s="88"/>
      <c r="AS1236" s="88"/>
      <c r="AT1236" s="88"/>
      <c r="AU1236" s="88"/>
      <c r="AV1236" s="88"/>
      <c r="AW1236" s="88"/>
      <c r="AX1236" s="88"/>
      <c r="AY1236" s="88"/>
      <c r="AZ1236" s="88"/>
      <c r="BA1236" s="88"/>
      <c r="BB1236" s="88"/>
      <c r="BC1236" s="88"/>
      <c r="BD1236" s="88"/>
      <c r="BE1236" s="88"/>
      <c r="BF1236" s="88"/>
      <c r="BG1236" s="88"/>
      <c r="BH1236" s="88"/>
      <c r="BI1236" s="88"/>
      <c r="BJ1236" s="88"/>
      <c r="BK1236" s="88">
        <v>21.85</v>
      </c>
      <c r="BL1236" s="88">
        <v>23.28</v>
      </c>
      <c r="BM1236" s="88">
        <v>23.52</v>
      </c>
      <c r="BN1236" s="88">
        <v>20.92</v>
      </c>
      <c r="BO1236" s="88"/>
      <c r="BP1236" s="88"/>
      <c r="BQ1236" s="88">
        <v>23.4</v>
      </c>
      <c r="BR1236" s="88">
        <v>19.46</v>
      </c>
      <c r="BS1236" s="88">
        <v>21.81</v>
      </c>
      <c r="BT1236" s="88"/>
      <c r="BU1236" s="88">
        <v>20.65</v>
      </c>
      <c r="BV1236" s="88">
        <v>19.25</v>
      </c>
      <c r="BW1236" s="88"/>
      <c r="BX1236" s="88"/>
      <c r="BY1236" s="88"/>
      <c r="BZ1236" s="88"/>
      <c r="CA1236" s="88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</row>
    <row r="1237" spans="1:101" ht="15">
      <c r="A1237" s="10"/>
      <c r="B1237" s="87">
        <v>43223</v>
      </c>
      <c r="C1237" s="88">
        <v>20.7</v>
      </c>
      <c r="D1237" s="88">
        <v>21.35</v>
      </c>
      <c r="E1237" s="88">
        <v>21.35</v>
      </c>
      <c r="F1237" s="88"/>
      <c r="G1237" s="88"/>
      <c r="H1237" s="88"/>
      <c r="I1237" s="88"/>
      <c r="J1237" s="88"/>
      <c r="K1237" s="88"/>
      <c r="L1237" s="88"/>
      <c r="M1237" s="88"/>
      <c r="N1237" s="88"/>
      <c r="O1237" s="88"/>
      <c r="P1237" s="88"/>
      <c r="Q1237" s="88"/>
      <c r="R1237" s="88"/>
      <c r="S1237" s="88"/>
      <c r="T1237" s="88"/>
      <c r="U1237" s="88"/>
      <c r="V1237" s="88"/>
      <c r="W1237" s="88"/>
      <c r="X1237" s="88"/>
      <c r="Y1237" s="88"/>
      <c r="Z1237" s="88"/>
      <c r="AA1237" s="88"/>
      <c r="AB1237" s="88"/>
      <c r="AC1237" s="88"/>
      <c r="AD1237" s="88"/>
      <c r="AE1237" s="88"/>
      <c r="AF1237" s="88"/>
      <c r="AG1237" s="88"/>
      <c r="AH1237" s="88"/>
      <c r="AI1237" s="88"/>
      <c r="AJ1237" s="88"/>
      <c r="AK1237" s="88"/>
      <c r="AL1237" s="88"/>
      <c r="AM1237" s="88"/>
      <c r="AN1237" s="88"/>
      <c r="AO1237" s="88"/>
      <c r="AP1237" s="88"/>
      <c r="AQ1237" s="88"/>
      <c r="AR1237" s="88"/>
      <c r="AS1237" s="88"/>
      <c r="AT1237" s="88"/>
      <c r="AU1237" s="88"/>
      <c r="AV1237" s="88"/>
      <c r="AW1237" s="88"/>
      <c r="AX1237" s="88"/>
      <c r="AY1237" s="88"/>
      <c r="AZ1237" s="88"/>
      <c r="BA1237" s="88"/>
      <c r="BB1237" s="88"/>
      <c r="BC1237" s="88"/>
      <c r="BD1237" s="88"/>
      <c r="BE1237" s="88"/>
      <c r="BF1237" s="88"/>
      <c r="BG1237" s="88"/>
      <c r="BH1237" s="88"/>
      <c r="BI1237" s="88"/>
      <c r="BJ1237" s="88"/>
      <c r="BK1237" s="88">
        <v>21.35</v>
      </c>
      <c r="BL1237" s="88">
        <v>23.03</v>
      </c>
      <c r="BM1237" s="88">
        <v>22.97</v>
      </c>
      <c r="BN1237" s="88">
        <v>20.47</v>
      </c>
      <c r="BO1237" s="88"/>
      <c r="BP1237" s="88"/>
      <c r="BQ1237" s="88">
        <v>23</v>
      </c>
      <c r="BR1237" s="88">
        <v>19.04</v>
      </c>
      <c r="BS1237" s="88">
        <v>21.32</v>
      </c>
      <c r="BT1237" s="88"/>
      <c r="BU1237" s="88">
        <v>20.399999999999999</v>
      </c>
      <c r="BV1237" s="88">
        <v>18.91</v>
      </c>
      <c r="BW1237" s="88"/>
      <c r="BX1237" s="88"/>
      <c r="BY1237" s="88"/>
      <c r="BZ1237" s="88"/>
      <c r="CA1237" s="88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</row>
    <row r="1238" spans="1:101" ht="15">
      <c r="A1238" s="10"/>
      <c r="B1238" s="87">
        <v>43222</v>
      </c>
      <c r="C1238" s="88">
        <v>20.6</v>
      </c>
      <c r="D1238" s="88">
        <v>21.55</v>
      </c>
      <c r="E1238" s="88">
        <v>21.55</v>
      </c>
      <c r="F1238" s="88"/>
      <c r="G1238" s="88"/>
      <c r="H1238" s="88"/>
      <c r="I1238" s="88"/>
      <c r="J1238" s="88"/>
      <c r="K1238" s="88"/>
      <c r="L1238" s="88"/>
      <c r="M1238" s="88"/>
      <c r="N1238" s="88"/>
      <c r="O1238" s="88"/>
      <c r="P1238" s="88"/>
      <c r="Q1238" s="88"/>
      <c r="R1238" s="88"/>
      <c r="S1238" s="88"/>
      <c r="T1238" s="88"/>
      <c r="U1238" s="88"/>
      <c r="V1238" s="88"/>
      <c r="W1238" s="88"/>
      <c r="X1238" s="88"/>
      <c r="Y1238" s="88"/>
      <c r="Z1238" s="88"/>
      <c r="AA1238" s="88"/>
      <c r="AB1238" s="88"/>
      <c r="AC1238" s="88"/>
      <c r="AD1238" s="88"/>
      <c r="AE1238" s="88"/>
      <c r="AF1238" s="88"/>
      <c r="AG1238" s="88"/>
      <c r="AH1238" s="88"/>
      <c r="AI1238" s="88"/>
      <c r="AJ1238" s="88"/>
      <c r="AK1238" s="88"/>
      <c r="AL1238" s="88"/>
      <c r="AM1238" s="88"/>
      <c r="AN1238" s="88"/>
      <c r="AO1238" s="88"/>
      <c r="AP1238" s="88"/>
      <c r="AQ1238" s="88"/>
      <c r="AR1238" s="88"/>
      <c r="AS1238" s="88"/>
      <c r="AT1238" s="88"/>
      <c r="AU1238" s="88"/>
      <c r="AV1238" s="88"/>
      <c r="AW1238" s="88"/>
      <c r="AX1238" s="88"/>
      <c r="AY1238" s="88"/>
      <c r="AZ1238" s="88"/>
      <c r="BA1238" s="88"/>
      <c r="BB1238" s="88"/>
      <c r="BC1238" s="88"/>
      <c r="BD1238" s="88"/>
      <c r="BE1238" s="88"/>
      <c r="BF1238" s="88"/>
      <c r="BG1238" s="88"/>
      <c r="BH1238" s="88"/>
      <c r="BI1238" s="88"/>
      <c r="BJ1238" s="88"/>
      <c r="BK1238" s="88">
        <v>21.55</v>
      </c>
      <c r="BL1238" s="88">
        <v>22.94</v>
      </c>
      <c r="BM1238" s="88">
        <v>23.37</v>
      </c>
      <c r="BN1238" s="88">
        <v>20.59</v>
      </c>
      <c r="BO1238" s="88"/>
      <c r="BP1238" s="88"/>
      <c r="BQ1238" s="88">
        <v>23.15</v>
      </c>
      <c r="BR1238" s="88">
        <v>19.149999999999999</v>
      </c>
      <c r="BS1238" s="88">
        <v>21.57</v>
      </c>
      <c r="BT1238" s="88"/>
      <c r="BU1238" s="88">
        <v>20.5</v>
      </c>
      <c r="BV1238" s="88">
        <v>19.100000000000001</v>
      </c>
      <c r="BW1238" s="88"/>
      <c r="BX1238" s="88"/>
      <c r="BY1238" s="88"/>
      <c r="BZ1238" s="88"/>
      <c r="CA1238" s="88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</row>
    <row r="1239" spans="1:101" ht="15">
      <c r="A1239" s="10"/>
      <c r="B1239" s="87">
        <v>43220</v>
      </c>
      <c r="C1239" s="88">
        <v>21.2</v>
      </c>
      <c r="D1239" s="88">
        <v>21.6</v>
      </c>
      <c r="E1239" s="88"/>
      <c r="F1239" s="88"/>
      <c r="G1239" s="88"/>
      <c r="H1239" s="88"/>
      <c r="I1239" s="88"/>
      <c r="J1239" s="88"/>
      <c r="K1239" s="88"/>
      <c r="L1239" s="88"/>
      <c r="M1239" s="88"/>
      <c r="N1239" s="88"/>
      <c r="O1239" s="88"/>
      <c r="P1239" s="88"/>
      <c r="Q1239" s="88"/>
      <c r="R1239" s="88"/>
      <c r="S1239" s="88"/>
      <c r="T1239" s="88"/>
      <c r="U1239" s="88"/>
      <c r="V1239" s="88"/>
      <c r="W1239" s="88"/>
      <c r="X1239" s="88"/>
      <c r="Y1239" s="88"/>
      <c r="Z1239" s="88"/>
      <c r="AA1239" s="88"/>
      <c r="AB1239" s="88"/>
      <c r="AC1239" s="88"/>
      <c r="AD1239" s="88"/>
      <c r="AE1239" s="88"/>
      <c r="AF1239" s="88"/>
      <c r="AG1239" s="88"/>
      <c r="AH1239" s="88"/>
      <c r="AI1239" s="88"/>
      <c r="AJ1239" s="88"/>
      <c r="AK1239" s="88"/>
      <c r="AL1239" s="88"/>
      <c r="AM1239" s="88"/>
      <c r="AN1239" s="88"/>
      <c r="AO1239" s="88"/>
      <c r="AP1239" s="88"/>
      <c r="AQ1239" s="88"/>
      <c r="AR1239" s="88"/>
      <c r="AS1239" s="88"/>
      <c r="AT1239" s="88"/>
      <c r="AU1239" s="88"/>
      <c r="AV1239" s="88"/>
      <c r="AW1239" s="88"/>
      <c r="AX1239" s="88"/>
      <c r="AY1239" s="88"/>
      <c r="AZ1239" s="88"/>
      <c r="BA1239" s="88"/>
      <c r="BB1239" s="88"/>
      <c r="BC1239" s="88"/>
      <c r="BD1239" s="88"/>
      <c r="BE1239" s="88"/>
      <c r="BF1239" s="88"/>
      <c r="BG1239" s="88"/>
      <c r="BH1239" s="88"/>
      <c r="BI1239" s="88"/>
      <c r="BJ1239" s="88"/>
      <c r="BK1239" s="88">
        <v>22.15</v>
      </c>
      <c r="BL1239" s="88">
        <v>23.54</v>
      </c>
      <c r="BM1239" s="88">
        <v>23.76</v>
      </c>
      <c r="BN1239" s="88">
        <v>20.94</v>
      </c>
      <c r="BO1239" s="88"/>
      <c r="BP1239" s="88"/>
      <c r="BQ1239" s="88">
        <v>23.65</v>
      </c>
      <c r="BR1239" s="88">
        <v>19.48</v>
      </c>
      <c r="BS1239" s="88">
        <v>21.86</v>
      </c>
      <c r="BT1239" s="88"/>
      <c r="BU1239" s="88">
        <v>20.95</v>
      </c>
      <c r="BV1239" s="88">
        <v>19.36</v>
      </c>
      <c r="BW1239" s="88"/>
      <c r="BX1239" s="88"/>
      <c r="BY1239" s="88"/>
      <c r="BZ1239" s="88"/>
      <c r="CA1239" s="88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</row>
    <row r="1240" spans="1:101" ht="15">
      <c r="A1240" s="10"/>
      <c r="B1240" s="87">
        <v>43217</v>
      </c>
      <c r="C1240" s="88">
        <v>20.75</v>
      </c>
      <c r="D1240" s="88">
        <v>21.24</v>
      </c>
      <c r="E1240" s="88"/>
      <c r="F1240" s="88"/>
      <c r="G1240" s="88"/>
      <c r="H1240" s="88"/>
      <c r="I1240" s="88"/>
      <c r="J1240" s="88"/>
      <c r="K1240" s="88"/>
      <c r="L1240" s="88"/>
      <c r="M1240" s="88"/>
      <c r="N1240" s="88"/>
      <c r="O1240" s="88"/>
      <c r="P1240" s="88"/>
      <c r="Q1240" s="88"/>
      <c r="R1240" s="88"/>
      <c r="S1240" s="88"/>
      <c r="T1240" s="88"/>
      <c r="U1240" s="88"/>
      <c r="V1240" s="88"/>
      <c r="W1240" s="88"/>
      <c r="X1240" s="88"/>
      <c r="Y1240" s="88"/>
      <c r="Z1240" s="88"/>
      <c r="AA1240" s="88"/>
      <c r="AB1240" s="88"/>
      <c r="AC1240" s="88"/>
      <c r="AD1240" s="88"/>
      <c r="AE1240" s="88"/>
      <c r="AF1240" s="88"/>
      <c r="AG1240" s="88"/>
      <c r="AH1240" s="88"/>
      <c r="AI1240" s="88"/>
      <c r="AJ1240" s="88"/>
      <c r="AK1240" s="88"/>
      <c r="AL1240" s="88"/>
      <c r="AM1240" s="88"/>
      <c r="AN1240" s="88"/>
      <c r="AO1240" s="88"/>
      <c r="AP1240" s="88"/>
      <c r="AQ1240" s="88"/>
      <c r="AR1240" s="88"/>
      <c r="AS1240" s="88"/>
      <c r="AT1240" s="88"/>
      <c r="AU1240" s="88"/>
      <c r="AV1240" s="88"/>
      <c r="AW1240" s="88"/>
      <c r="AX1240" s="88"/>
      <c r="AY1240" s="88"/>
      <c r="AZ1240" s="88"/>
      <c r="BA1240" s="88"/>
      <c r="BB1240" s="88"/>
      <c r="BC1240" s="88"/>
      <c r="BD1240" s="88"/>
      <c r="BE1240" s="88"/>
      <c r="BF1240" s="88"/>
      <c r="BG1240" s="88"/>
      <c r="BH1240" s="88"/>
      <c r="BI1240" s="88"/>
      <c r="BJ1240" s="88"/>
      <c r="BK1240" s="88">
        <v>21.75</v>
      </c>
      <c r="BL1240" s="88">
        <v>23.21</v>
      </c>
      <c r="BM1240" s="88">
        <v>23.29</v>
      </c>
      <c r="BN1240" s="88">
        <v>20.51</v>
      </c>
      <c r="BO1240" s="88"/>
      <c r="BP1240" s="88"/>
      <c r="BQ1240" s="88">
        <v>23.25</v>
      </c>
      <c r="BR1240" s="88">
        <v>19.079999999999998</v>
      </c>
      <c r="BS1240" s="88">
        <v>21.56</v>
      </c>
      <c r="BT1240" s="88"/>
      <c r="BU1240" s="88">
        <v>20.5</v>
      </c>
      <c r="BV1240" s="88">
        <v>19.010000000000002</v>
      </c>
      <c r="BW1240" s="88"/>
      <c r="BX1240" s="88"/>
      <c r="BY1240" s="88"/>
      <c r="BZ1240" s="88"/>
      <c r="CA1240" s="88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</row>
    <row r="1241" spans="1:101" ht="15">
      <c r="A1241" s="10"/>
      <c r="B1241" s="87">
        <v>43216</v>
      </c>
      <c r="C1241" s="88">
        <v>20.65</v>
      </c>
      <c r="D1241" s="88">
        <v>21.22</v>
      </c>
      <c r="E1241" s="88"/>
      <c r="F1241" s="88"/>
      <c r="G1241" s="88"/>
      <c r="H1241" s="88"/>
      <c r="I1241" s="88"/>
      <c r="J1241" s="88"/>
      <c r="K1241" s="88"/>
      <c r="L1241" s="88"/>
      <c r="M1241" s="88"/>
      <c r="N1241" s="88"/>
      <c r="O1241" s="88"/>
      <c r="P1241" s="88"/>
      <c r="Q1241" s="88"/>
      <c r="R1241" s="88"/>
      <c r="S1241" s="88"/>
      <c r="T1241" s="88"/>
      <c r="U1241" s="88"/>
      <c r="V1241" s="88"/>
      <c r="W1241" s="88"/>
      <c r="X1241" s="88"/>
      <c r="Y1241" s="88"/>
      <c r="Z1241" s="88"/>
      <c r="AA1241" s="88"/>
      <c r="AB1241" s="88"/>
      <c r="AC1241" s="88"/>
      <c r="AD1241" s="88"/>
      <c r="AE1241" s="88"/>
      <c r="AF1241" s="88"/>
      <c r="AG1241" s="88"/>
      <c r="AH1241" s="88"/>
      <c r="AI1241" s="88"/>
      <c r="AJ1241" s="88"/>
      <c r="AK1241" s="88"/>
      <c r="AL1241" s="88"/>
      <c r="AM1241" s="88"/>
      <c r="AN1241" s="88"/>
      <c r="AO1241" s="88"/>
      <c r="AP1241" s="88"/>
      <c r="AQ1241" s="88"/>
      <c r="AR1241" s="88"/>
      <c r="AS1241" s="88"/>
      <c r="AT1241" s="88"/>
      <c r="AU1241" s="88"/>
      <c r="AV1241" s="88"/>
      <c r="AW1241" s="88"/>
      <c r="AX1241" s="88"/>
      <c r="AY1241" s="88"/>
      <c r="AZ1241" s="88"/>
      <c r="BA1241" s="88"/>
      <c r="BB1241" s="88"/>
      <c r="BC1241" s="88"/>
      <c r="BD1241" s="88"/>
      <c r="BE1241" s="88"/>
      <c r="BF1241" s="88"/>
      <c r="BG1241" s="88"/>
      <c r="BH1241" s="88"/>
      <c r="BI1241" s="88"/>
      <c r="BJ1241" s="88"/>
      <c r="BK1241" s="88">
        <v>21.75</v>
      </c>
      <c r="BL1241" s="88">
        <v>23.09</v>
      </c>
      <c r="BM1241" s="88">
        <v>23.31</v>
      </c>
      <c r="BN1241" s="88">
        <v>20.37</v>
      </c>
      <c r="BO1241" s="88"/>
      <c r="BP1241" s="88"/>
      <c r="BQ1241" s="88">
        <v>23.2</v>
      </c>
      <c r="BR1241" s="88">
        <v>18.95</v>
      </c>
      <c r="BS1241" s="88">
        <v>21.47</v>
      </c>
      <c r="BT1241" s="88"/>
      <c r="BU1241" s="88">
        <v>20.399999999999999</v>
      </c>
      <c r="BV1241" s="88">
        <v>18.88</v>
      </c>
      <c r="BW1241" s="88"/>
      <c r="BX1241" s="88"/>
      <c r="BY1241" s="88"/>
      <c r="BZ1241" s="88"/>
      <c r="CA1241" s="88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</row>
    <row r="1242" spans="1:101" ht="15">
      <c r="A1242" s="10"/>
      <c r="B1242" s="87">
        <v>43215</v>
      </c>
      <c r="C1242" s="88">
        <v>20.350000000000001</v>
      </c>
      <c r="D1242" s="88">
        <v>20.94</v>
      </c>
      <c r="E1242" s="88"/>
      <c r="F1242" s="88"/>
      <c r="G1242" s="88"/>
      <c r="H1242" s="88"/>
      <c r="I1242" s="88"/>
      <c r="J1242" s="88"/>
      <c r="K1242" s="88"/>
      <c r="L1242" s="88"/>
      <c r="M1242" s="88"/>
      <c r="N1242" s="88"/>
      <c r="O1242" s="88"/>
      <c r="P1242" s="88"/>
      <c r="Q1242" s="88"/>
      <c r="R1242" s="88"/>
      <c r="S1242" s="88"/>
      <c r="T1242" s="88"/>
      <c r="U1242" s="88"/>
      <c r="V1242" s="88"/>
      <c r="W1242" s="88"/>
      <c r="X1242" s="88"/>
      <c r="Y1242" s="88"/>
      <c r="Z1242" s="88"/>
      <c r="AA1242" s="88"/>
      <c r="AB1242" s="88"/>
      <c r="AC1242" s="88"/>
      <c r="AD1242" s="88"/>
      <c r="AE1242" s="88"/>
      <c r="AF1242" s="88"/>
      <c r="AG1242" s="88"/>
      <c r="AH1242" s="88"/>
      <c r="AI1242" s="88"/>
      <c r="AJ1242" s="88"/>
      <c r="AK1242" s="88"/>
      <c r="AL1242" s="88"/>
      <c r="AM1242" s="88"/>
      <c r="AN1242" s="88"/>
      <c r="AO1242" s="88"/>
      <c r="AP1242" s="88"/>
      <c r="AQ1242" s="88"/>
      <c r="AR1242" s="88"/>
      <c r="AS1242" s="88"/>
      <c r="AT1242" s="88"/>
      <c r="AU1242" s="88"/>
      <c r="AV1242" s="88"/>
      <c r="AW1242" s="88"/>
      <c r="AX1242" s="88"/>
      <c r="AY1242" s="88"/>
      <c r="AZ1242" s="88"/>
      <c r="BA1242" s="88"/>
      <c r="BB1242" s="88"/>
      <c r="BC1242" s="88"/>
      <c r="BD1242" s="88"/>
      <c r="BE1242" s="88"/>
      <c r="BF1242" s="88"/>
      <c r="BG1242" s="88"/>
      <c r="BH1242" s="88"/>
      <c r="BI1242" s="88"/>
      <c r="BJ1242" s="88"/>
      <c r="BK1242" s="88">
        <v>21.3</v>
      </c>
      <c r="BL1242" s="88">
        <v>22.76</v>
      </c>
      <c r="BM1242" s="88">
        <v>22.94</v>
      </c>
      <c r="BN1242" s="88">
        <v>20.23</v>
      </c>
      <c r="BO1242" s="88"/>
      <c r="BP1242" s="88"/>
      <c r="BQ1242" s="88">
        <v>22.85</v>
      </c>
      <c r="BR1242" s="88">
        <v>18.82</v>
      </c>
      <c r="BS1242" s="88">
        <v>21.14</v>
      </c>
      <c r="BT1242" s="88"/>
      <c r="BU1242" s="88">
        <v>20.05</v>
      </c>
      <c r="BV1242" s="88">
        <v>18.55</v>
      </c>
      <c r="BW1242" s="88"/>
      <c r="BX1242" s="88"/>
      <c r="BY1242" s="88"/>
      <c r="BZ1242" s="88"/>
      <c r="CA1242" s="88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</row>
    <row r="1243" spans="1:101" ht="15">
      <c r="A1243" s="10"/>
      <c r="B1243" s="87">
        <v>43214</v>
      </c>
      <c r="C1243" s="88">
        <v>20.25</v>
      </c>
      <c r="D1243" s="88">
        <v>20.9</v>
      </c>
      <c r="E1243" s="88"/>
      <c r="F1243" s="88"/>
      <c r="G1243" s="88"/>
      <c r="H1243" s="88"/>
      <c r="I1243" s="88"/>
      <c r="J1243" s="88"/>
      <c r="K1243" s="88"/>
      <c r="L1243" s="88"/>
      <c r="M1243" s="88"/>
      <c r="N1243" s="88"/>
      <c r="O1243" s="88"/>
      <c r="P1243" s="88"/>
      <c r="Q1243" s="88"/>
      <c r="R1243" s="88"/>
      <c r="S1243" s="88"/>
      <c r="T1243" s="88"/>
      <c r="U1243" s="88"/>
      <c r="V1243" s="88"/>
      <c r="W1243" s="88"/>
      <c r="X1243" s="88"/>
      <c r="Y1243" s="88"/>
      <c r="Z1243" s="88"/>
      <c r="AA1243" s="88"/>
      <c r="AB1243" s="88"/>
      <c r="AC1243" s="88"/>
      <c r="AD1243" s="88"/>
      <c r="AE1243" s="88"/>
      <c r="AF1243" s="88"/>
      <c r="AG1243" s="88"/>
      <c r="AH1243" s="88"/>
      <c r="AI1243" s="88"/>
      <c r="AJ1243" s="88"/>
      <c r="AK1243" s="88"/>
      <c r="AL1243" s="88"/>
      <c r="AM1243" s="88"/>
      <c r="AN1243" s="88"/>
      <c r="AO1243" s="88"/>
      <c r="AP1243" s="88"/>
      <c r="AQ1243" s="88"/>
      <c r="AR1243" s="88"/>
      <c r="AS1243" s="88"/>
      <c r="AT1243" s="88"/>
      <c r="AU1243" s="88"/>
      <c r="AV1243" s="88"/>
      <c r="AW1243" s="88"/>
      <c r="AX1243" s="88"/>
      <c r="AY1243" s="88"/>
      <c r="AZ1243" s="88"/>
      <c r="BA1243" s="88"/>
      <c r="BB1243" s="88"/>
      <c r="BC1243" s="88"/>
      <c r="BD1243" s="88"/>
      <c r="BE1243" s="88"/>
      <c r="BF1243" s="88"/>
      <c r="BG1243" s="88"/>
      <c r="BH1243" s="88"/>
      <c r="BI1243" s="88"/>
      <c r="BJ1243" s="88"/>
      <c r="BK1243" s="88">
        <v>21.56</v>
      </c>
      <c r="BL1243" s="88">
        <v>22.93</v>
      </c>
      <c r="BM1243" s="88">
        <v>23.08</v>
      </c>
      <c r="BN1243" s="88">
        <v>20.190000000000001</v>
      </c>
      <c r="BO1243" s="88"/>
      <c r="BP1243" s="88"/>
      <c r="BQ1243" s="88">
        <v>23</v>
      </c>
      <c r="BR1243" s="88">
        <v>18.78</v>
      </c>
      <c r="BS1243" s="88">
        <v>21.25</v>
      </c>
      <c r="BT1243" s="88"/>
      <c r="BU1243" s="88">
        <v>20.149999999999999</v>
      </c>
      <c r="BV1243" s="88">
        <v>18.61</v>
      </c>
      <c r="BW1243" s="88"/>
      <c r="BX1243" s="88"/>
      <c r="BY1243" s="88"/>
      <c r="BZ1243" s="88"/>
      <c r="CA1243" s="88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</row>
    <row r="1244" spans="1:101" ht="15">
      <c r="A1244" s="10"/>
      <c r="B1244" s="87">
        <v>43213</v>
      </c>
      <c r="C1244" s="88">
        <v>20.59</v>
      </c>
      <c r="D1244" s="88">
        <v>21.32</v>
      </c>
      <c r="E1244" s="88"/>
      <c r="F1244" s="88"/>
      <c r="G1244" s="88"/>
      <c r="H1244" s="88"/>
      <c r="I1244" s="88"/>
      <c r="J1244" s="88"/>
      <c r="K1244" s="88"/>
      <c r="L1244" s="88"/>
      <c r="M1244" s="88"/>
      <c r="N1244" s="88"/>
      <c r="O1244" s="88"/>
      <c r="P1244" s="88"/>
      <c r="Q1244" s="88"/>
      <c r="R1244" s="88"/>
      <c r="S1244" s="88"/>
      <c r="T1244" s="88"/>
      <c r="U1244" s="88"/>
      <c r="V1244" s="88"/>
      <c r="W1244" s="88"/>
      <c r="X1244" s="88"/>
      <c r="Y1244" s="88"/>
      <c r="Z1244" s="88"/>
      <c r="AA1244" s="88"/>
      <c r="AB1244" s="88"/>
      <c r="AC1244" s="88"/>
      <c r="AD1244" s="88"/>
      <c r="AE1244" s="88"/>
      <c r="AF1244" s="88"/>
      <c r="AG1244" s="88"/>
      <c r="AH1244" s="88"/>
      <c r="AI1244" s="88"/>
      <c r="AJ1244" s="88"/>
      <c r="AK1244" s="88"/>
      <c r="AL1244" s="88"/>
      <c r="AM1244" s="88"/>
      <c r="AN1244" s="88"/>
      <c r="AO1244" s="88"/>
      <c r="AP1244" s="88"/>
      <c r="AQ1244" s="88"/>
      <c r="AR1244" s="88"/>
      <c r="AS1244" s="88"/>
      <c r="AT1244" s="88"/>
      <c r="AU1244" s="88"/>
      <c r="AV1244" s="88"/>
      <c r="AW1244" s="88"/>
      <c r="AX1244" s="88"/>
      <c r="AY1244" s="88"/>
      <c r="AZ1244" s="88"/>
      <c r="BA1244" s="88"/>
      <c r="BB1244" s="88"/>
      <c r="BC1244" s="88"/>
      <c r="BD1244" s="88"/>
      <c r="BE1244" s="88"/>
      <c r="BF1244" s="88"/>
      <c r="BG1244" s="88"/>
      <c r="BH1244" s="88"/>
      <c r="BI1244" s="88"/>
      <c r="BJ1244" s="88"/>
      <c r="BK1244" s="88">
        <v>21.67</v>
      </c>
      <c r="BL1244" s="88">
        <v>23</v>
      </c>
      <c r="BM1244" s="88">
        <v>23.15</v>
      </c>
      <c r="BN1244" s="88">
        <v>20.21</v>
      </c>
      <c r="BO1244" s="88"/>
      <c r="BP1244" s="88"/>
      <c r="BQ1244" s="88">
        <v>23.07</v>
      </c>
      <c r="BR1244" s="88">
        <v>18.8</v>
      </c>
      <c r="BS1244" s="88">
        <v>21.25</v>
      </c>
      <c r="BT1244" s="88"/>
      <c r="BU1244" s="88">
        <v>20.2</v>
      </c>
      <c r="BV1244" s="88">
        <v>18.61</v>
      </c>
      <c r="BW1244" s="88"/>
      <c r="BX1244" s="88"/>
      <c r="BY1244" s="88"/>
      <c r="BZ1244" s="88"/>
      <c r="CA1244" s="88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</row>
    <row r="1245" spans="1:101" ht="15">
      <c r="A1245" s="10"/>
      <c r="B1245" s="87">
        <v>43210</v>
      </c>
      <c r="C1245" s="88">
        <v>20.53</v>
      </c>
      <c r="D1245" s="88">
        <v>20.83</v>
      </c>
      <c r="E1245" s="88"/>
      <c r="F1245" s="88"/>
      <c r="G1245" s="88"/>
      <c r="H1245" s="88"/>
      <c r="I1245" s="88"/>
      <c r="J1245" s="88"/>
      <c r="K1245" s="88"/>
      <c r="L1245" s="88"/>
      <c r="M1245" s="88"/>
      <c r="N1245" s="88"/>
      <c r="O1245" s="88"/>
      <c r="P1245" s="88"/>
      <c r="Q1245" s="88"/>
      <c r="R1245" s="88"/>
      <c r="S1245" s="88"/>
      <c r="T1245" s="88"/>
      <c r="U1245" s="88"/>
      <c r="V1245" s="88"/>
      <c r="W1245" s="88"/>
      <c r="X1245" s="88"/>
      <c r="Y1245" s="88"/>
      <c r="Z1245" s="88"/>
      <c r="AA1245" s="88"/>
      <c r="AB1245" s="88"/>
      <c r="AC1245" s="88"/>
      <c r="AD1245" s="88"/>
      <c r="AE1245" s="88"/>
      <c r="AF1245" s="88"/>
      <c r="AG1245" s="88"/>
      <c r="AH1245" s="88"/>
      <c r="AI1245" s="88"/>
      <c r="AJ1245" s="88"/>
      <c r="AK1245" s="88"/>
      <c r="AL1245" s="88"/>
      <c r="AM1245" s="88"/>
      <c r="AN1245" s="88"/>
      <c r="AO1245" s="88"/>
      <c r="AP1245" s="88"/>
      <c r="AQ1245" s="88"/>
      <c r="AR1245" s="88"/>
      <c r="AS1245" s="88"/>
      <c r="AT1245" s="88"/>
      <c r="AU1245" s="88"/>
      <c r="AV1245" s="88"/>
      <c r="AW1245" s="88"/>
      <c r="AX1245" s="88"/>
      <c r="AY1245" s="88"/>
      <c r="AZ1245" s="88"/>
      <c r="BA1245" s="88"/>
      <c r="BB1245" s="88"/>
      <c r="BC1245" s="88"/>
      <c r="BD1245" s="88"/>
      <c r="BE1245" s="88"/>
      <c r="BF1245" s="88"/>
      <c r="BG1245" s="88"/>
      <c r="BH1245" s="88"/>
      <c r="BI1245" s="88"/>
      <c r="BJ1245" s="88"/>
      <c r="BK1245" s="88">
        <v>21.29</v>
      </c>
      <c r="BL1245" s="88">
        <v>23</v>
      </c>
      <c r="BM1245" s="88">
        <v>22.8</v>
      </c>
      <c r="BN1245" s="88">
        <v>20.190000000000001</v>
      </c>
      <c r="BO1245" s="88"/>
      <c r="BP1245" s="88"/>
      <c r="BQ1245" s="88">
        <v>22.9</v>
      </c>
      <c r="BR1245" s="88">
        <v>18.78</v>
      </c>
      <c r="BS1245" s="88">
        <v>21.28</v>
      </c>
      <c r="BT1245" s="88"/>
      <c r="BU1245" s="88">
        <v>20.100000000000001</v>
      </c>
      <c r="BV1245" s="88">
        <v>18.68</v>
      </c>
      <c r="BW1245" s="88"/>
      <c r="BX1245" s="88"/>
      <c r="BY1245" s="88"/>
      <c r="BZ1245" s="88"/>
      <c r="CA1245" s="88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</row>
    <row r="1246" spans="1:101" ht="15">
      <c r="A1246" s="10"/>
      <c r="B1246" s="87">
        <v>43209</v>
      </c>
      <c r="C1246" s="88">
        <v>20.34</v>
      </c>
      <c r="D1246" s="88">
        <v>20.74</v>
      </c>
      <c r="E1246" s="88"/>
      <c r="F1246" s="88"/>
      <c r="G1246" s="88"/>
      <c r="H1246" s="88"/>
      <c r="I1246" s="88"/>
      <c r="J1246" s="88"/>
      <c r="K1246" s="88"/>
      <c r="L1246" s="88"/>
      <c r="M1246" s="88"/>
      <c r="N1246" s="88"/>
      <c r="O1246" s="88"/>
      <c r="P1246" s="88"/>
      <c r="Q1246" s="88"/>
      <c r="R1246" s="88"/>
      <c r="S1246" s="88"/>
      <c r="T1246" s="88"/>
      <c r="U1246" s="88"/>
      <c r="V1246" s="88"/>
      <c r="W1246" s="88"/>
      <c r="X1246" s="88"/>
      <c r="Y1246" s="88"/>
      <c r="Z1246" s="88"/>
      <c r="AA1246" s="88"/>
      <c r="AB1246" s="88"/>
      <c r="AC1246" s="88"/>
      <c r="AD1246" s="88"/>
      <c r="AE1246" s="88"/>
      <c r="AF1246" s="88"/>
      <c r="AG1246" s="88"/>
      <c r="AH1246" s="88"/>
      <c r="AI1246" s="88"/>
      <c r="AJ1246" s="88"/>
      <c r="AK1246" s="88"/>
      <c r="AL1246" s="88"/>
      <c r="AM1246" s="88"/>
      <c r="AN1246" s="88"/>
      <c r="AO1246" s="88"/>
      <c r="AP1246" s="88"/>
      <c r="AQ1246" s="88"/>
      <c r="AR1246" s="88"/>
      <c r="AS1246" s="88"/>
      <c r="AT1246" s="88"/>
      <c r="AU1246" s="88"/>
      <c r="AV1246" s="88"/>
      <c r="AW1246" s="88"/>
      <c r="AX1246" s="88"/>
      <c r="AY1246" s="88"/>
      <c r="AZ1246" s="88"/>
      <c r="BA1246" s="88"/>
      <c r="BB1246" s="88"/>
      <c r="BC1246" s="88"/>
      <c r="BD1246" s="88"/>
      <c r="BE1246" s="88"/>
      <c r="BF1246" s="88"/>
      <c r="BG1246" s="88"/>
      <c r="BH1246" s="88"/>
      <c r="BI1246" s="88"/>
      <c r="BJ1246" s="88"/>
      <c r="BK1246" s="88">
        <v>21.22</v>
      </c>
      <c r="BL1246" s="88">
        <v>23</v>
      </c>
      <c r="BM1246" s="88">
        <v>22.7</v>
      </c>
      <c r="BN1246" s="88">
        <v>20.260000000000002</v>
      </c>
      <c r="BO1246" s="88"/>
      <c r="BP1246" s="88"/>
      <c r="BQ1246" s="88">
        <v>22.85</v>
      </c>
      <c r="BR1246" s="88">
        <v>18.850000000000001</v>
      </c>
      <c r="BS1246" s="88">
        <v>21.17</v>
      </c>
      <c r="BT1246" s="88"/>
      <c r="BU1246" s="88">
        <v>20.21</v>
      </c>
      <c r="BV1246" s="88">
        <v>18.73</v>
      </c>
      <c r="BW1246" s="88"/>
      <c r="BX1246" s="88"/>
      <c r="BY1246" s="88"/>
      <c r="BZ1246" s="88"/>
      <c r="CA1246" s="88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</row>
    <row r="1247" spans="1:101" ht="15">
      <c r="A1247" s="10"/>
      <c r="B1247" s="87">
        <v>43208</v>
      </c>
      <c r="C1247" s="88">
        <v>20.49</v>
      </c>
      <c r="D1247" s="88">
        <v>20.62</v>
      </c>
      <c r="E1247" s="88"/>
      <c r="F1247" s="88"/>
      <c r="G1247" s="88"/>
      <c r="H1247" s="88"/>
      <c r="I1247" s="88"/>
      <c r="J1247" s="88"/>
      <c r="K1247" s="88"/>
      <c r="L1247" s="88"/>
      <c r="M1247" s="88"/>
      <c r="N1247" s="88"/>
      <c r="O1247" s="88"/>
      <c r="P1247" s="88"/>
      <c r="Q1247" s="88"/>
      <c r="R1247" s="88"/>
      <c r="S1247" s="88"/>
      <c r="T1247" s="88"/>
      <c r="U1247" s="88"/>
      <c r="V1247" s="88"/>
      <c r="W1247" s="88"/>
      <c r="X1247" s="88"/>
      <c r="Y1247" s="88"/>
      <c r="Z1247" s="88"/>
      <c r="AA1247" s="88"/>
      <c r="AB1247" s="88"/>
      <c r="AC1247" s="88"/>
      <c r="AD1247" s="88"/>
      <c r="AE1247" s="88"/>
      <c r="AF1247" s="88"/>
      <c r="AG1247" s="88"/>
      <c r="AH1247" s="88"/>
      <c r="AI1247" s="88"/>
      <c r="AJ1247" s="88"/>
      <c r="AK1247" s="88"/>
      <c r="AL1247" s="88"/>
      <c r="AM1247" s="88"/>
      <c r="AN1247" s="88"/>
      <c r="AO1247" s="88"/>
      <c r="AP1247" s="88"/>
      <c r="AQ1247" s="88"/>
      <c r="AR1247" s="88"/>
      <c r="AS1247" s="88"/>
      <c r="AT1247" s="88"/>
      <c r="AU1247" s="88"/>
      <c r="AV1247" s="88"/>
      <c r="AW1247" s="88"/>
      <c r="AX1247" s="88"/>
      <c r="AY1247" s="88"/>
      <c r="AZ1247" s="88"/>
      <c r="BA1247" s="88"/>
      <c r="BB1247" s="88"/>
      <c r="BC1247" s="88"/>
      <c r="BD1247" s="88"/>
      <c r="BE1247" s="88"/>
      <c r="BF1247" s="88"/>
      <c r="BG1247" s="88"/>
      <c r="BH1247" s="88"/>
      <c r="BI1247" s="88"/>
      <c r="BJ1247" s="88"/>
      <c r="BK1247" s="88">
        <v>21.14</v>
      </c>
      <c r="BL1247" s="88">
        <v>23</v>
      </c>
      <c r="BM1247" s="88">
        <v>21.87</v>
      </c>
      <c r="BN1247" s="88">
        <v>19.88</v>
      </c>
      <c r="BO1247" s="88"/>
      <c r="BP1247" s="88"/>
      <c r="BQ1247" s="88">
        <v>22.44</v>
      </c>
      <c r="BR1247" s="88">
        <v>18.489999999999998</v>
      </c>
      <c r="BS1247" s="88">
        <v>21.06</v>
      </c>
      <c r="BT1247" s="88"/>
      <c r="BU1247" s="88">
        <v>19.809999999999999</v>
      </c>
      <c r="BV1247" s="88">
        <v>18.59</v>
      </c>
      <c r="BW1247" s="88"/>
      <c r="BX1247" s="88"/>
      <c r="BY1247" s="88"/>
      <c r="BZ1247" s="88"/>
      <c r="CA1247" s="88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</row>
    <row r="1248" spans="1:101" ht="15">
      <c r="A1248" s="10"/>
      <c r="B1248" s="87">
        <v>43207</v>
      </c>
      <c r="C1248" s="88">
        <v>20.350000000000001</v>
      </c>
      <c r="D1248" s="88">
        <v>20.57</v>
      </c>
      <c r="E1248" s="88"/>
      <c r="F1248" s="88"/>
      <c r="G1248" s="88"/>
      <c r="H1248" s="88"/>
      <c r="I1248" s="88"/>
      <c r="J1248" s="88"/>
      <c r="K1248" s="88"/>
      <c r="L1248" s="88"/>
      <c r="M1248" s="88"/>
      <c r="N1248" s="88"/>
      <c r="O1248" s="88"/>
      <c r="P1248" s="88"/>
      <c r="Q1248" s="88"/>
      <c r="R1248" s="88"/>
      <c r="S1248" s="88"/>
      <c r="T1248" s="88"/>
      <c r="U1248" s="88"/>
      <c r="V1248" s="88"/>
      <c r="W1248" s="88"/>
      <c r="X1248" s="88"/>
      <c r="Y1248" s="88"/>
      <c r="Z1248" s="88"/>
      <c r="AA1248" s="88"/>
      <c r="AB1248" s="88"/>
      <c r="AC1248" s="88"/>
      <c r="AD1248" s="88"/>
      <c r="AE1248" s="88"/>
      <c r="AF1248" s="88"/>
      <c r="AG1248" s="88"/>
      <c r="AH1248" s="88"/>
      <c r="AI1248" s="88"/>
      <c r="AJ1248" s="88"/>
      <c r="AK1248" s="88"/>
      <c r="AL1248" s="88"/>
      <c r="AM1248" s="88"/>
      <c r="AN1248" s="88"/>
      <c r="AO1248" s="88"/>
      <c r="AP1248" s="88"/>
      <c r="AQ1248" s="88"/>
      <c r="AR1248" s="88"/>
      <c r="AS1248" s="88"/>
      <c r="AT1248" s="88"/>
      <c r="AU1248" s="88"/>
      <c r="AV1248" s="88"/>
      <c r="AW1248" s="88"/>
      <c r="AX1248" s="88"/>
      <c r="AY1248" s="88"/>
      <c r="AZ1248" s="88"/>
      <c r="BA1248" s="88"/>
      <c r="BB1248" s="88"/>
      <c r="BC1248" s="88"/>
      <c r="BD1248" s="88"/>
      <c r="BE1248" s="88"/>
      <c r="BF1248" s="88"/>
      <c r="BG1248" s="88"/>
      <c r="BH1248" s="88"/>
      <c r="BI1248" s="88"/>
      <c r="BJ1248" s="88"/>
      <c r="BK1248" s="88">
        <v>20.9</v>
      </c>
      <c r="BL1248" s="88">
        <v>23</v>
      </c>
      <c r="BM1248" s="88">
        <v>21.39</v>
      </c>
      <c r="BN1248" s="88">
        <v>19.7</v>
      </c>
      <c r="BO1248" s="88"/>
      <c r="BP1248" s="88"/>
      <c r="BQ1248" s="88">
        <v>22.2</v>
      </c>
      <c r="BR1248" s="88">
        <v>18.329999999999998</v>
      </c>
      <c r="BS1248" s="88">
        <v>20.86</v>
      </c>
      <c r="BT1248" s="88"/>
      <c r="BU1248" s="88">
        <v>19.64</v>
      </c>
      <c r="BV1248" s="88">
        <v>18.45</v>
      </c>
      <c r="BW1248" s="88"/>
      <c r="BX1248" s="88"/>
      <c r="BY1248" s="88"/>
      <c r="BZ1248" s="88"/>
      <c r="CA1248" s="88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</row>
    <row r="1249" spans="1:101" ht="15">
      <c r="A1249" s="10"/>
      <c r="B1249" s="87">
        <v>43206</v>
      </c>
      <c r="C1249" s="88">
        <v>20.63</v>
      </c>
      <c r="D1249" s="88">
        <v>20.83</v>
      </c>
      <c r="E1249" s="88"/>
      <c r="F1249" s="88"/>
      <c r="G1249" s="88"/>
      <c r="H1249" s="88"/>
      <c r="I1249" s="88"/>
      <c r="J1249" s="88"/>
      <c r="K1249" s="88"/>
      <c r="L1249" s="88"/>
      <c r="M1249" s="88"/>
      <c r="N1249" s="88"/>
      <c r="O1249" s="88"/>
      <c r="P1249" s="88"/>
      <c r="Q1249" s="88"/>
      <c r="R1249" s="88"/>
      <c r="S1249" s="88"/>
      <c r="T1249" s="88"/>
      <c r="U1249" s="88"/>
      <c r="V1249" s="88"/>
      <c r="W1249" s="88"/>
      <c r="X1249" s="88"/>
      <c r="Y1249" s="88"/>
      <c r="Z1249" s="88"/>
      <c r="AA1249" s="88"/>
      <c r="AB1249" s="88"/>
      <c r="AC1249" s="88"/>
      <c r="AD1249" s="88"/>
      <c r="AE1249" s="88"/>
      <c r="AF1249" s="88"/>
      <c r="AG1249" s="88"/>
      <c r="AH1249" s="88"/>
      <c r="AI1249" s="88"/>
      <c r="AJ1249" s="88"/>
      <c r="AK1249" s="88"/>
      <c r="AL1249" s="88"/>
      <c r="AM1249" s="88"/>
      <c r="AN1249" s="88"/>
      <c r="AO1249" s="88"/>
      <c r="AP1249" s="88"/>
      <c r="AQ1249" s="88"/>
      <c r="AR1249" s="88"/>
      <c r="AS1249" s="88"/>
      <c r="AT1249" s="88"/>
      <c r="AU1249" s="88"/>
      <c r="AV1249" s="88"/>
      <c r="AW1249" s="88"/>
      <c r="AX1249" s="88"/>
      <c r="AY1249" s="88"/>
      <c r="AZ1249" s="88"/>
      <c r="BA1249" s="88"/>
      <c r="BB1249" s="88"/>
      <c r="BC1249" s="88"/>
      <c r="BD1249" s="88"/>
      <c r="BE1249" s="88"/>
      <c r="BF1249" s="88"/>
      <c r="BG1249" s="88"/>
      <c r="BH1249" s="88"/>
      <c r="BI1249" s="88"/>
      <c r="BJ1249" s="88"/>
      <c r="BK1249" s="88">
        <v>21.16</v>
      </c>
      <c r="BL1249" s="88">
        <v>24.35</v>
      </c>
      <c r="BM1249" s="88">
        <v>20.67</v>
      </c>
      <c r="BN1249" s="88">
        <v>20</v>
      </c>
      <c r="BO1249" s="88"/>
      <c r="BP1249" s="88"/>
      <c r="BQ1249" s="88">
        <v>22.53</v>
      </c>
      <c r="BR1249" s="88">
        <v>18.61</v>
      </c>
      <c r="BS1249" s="88">
        <v>21.1</v>
      </c>
      <c r="BT1249" s="88"/>
      <c r="BU1249" s="88">
        <v>19.96</v>
      </c>
      <c r="BV1249" s="88">
        <v>18.690000000000001</v>
      </c>
      <c r="BW1249" s="88"/>
      <c r="BX1249" s="88"/>
      <c r="BY1249" s="88"/>
      <c r="BZ1249" s="88"/>
      <c r="CA1249" s="88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</row>
    <row r="1250" spans="1:101" ht="15">
      <c r="A1250" s="10"/>
      <c r="B1250" s="87">
        <v>43203</v>
      </c>
      <c r="C1250" s="88">
        <v>20.59</v>
      </c>
      <c r="D1250" s="88">
        <v>20.77</v>
      </c>
      <c r="E1250" s="88"/>
      <c r="F1250" s="88"/>
      <c r="G1250" s="88"/>
      <c r="H1250" s="88"/>
      <c r="I1250" s="88"/>
      <c r="J1250" s="88"/>
      <c r="K1250" s="88"/>
      <c r="L1250" s="88"/>
      <c r="M1250" s="88"/>
      <c r="N1250" s="88"/>
      <c r="O1250" s="88"/>
      <c r="P1250" s="88"/>
      <c r="Q1250" s="88"/>
      <c r="R1250" s="88"/>
      <c r="S1250" s="88"/>
      <c r="T1250" s="88"/>
      <c r="U1250" s="88"/>
      <c r="V1250" s="88"/>
      <c r="W1250" s="88"/>
      <c r="X1250" s="88"/>
      <c r="Y1250" s="88"/>
      <c r="Z1250" s="88"/>
      <c r="AA1250" s="88"/>
      <c r="AB1250" s="88"/>
      <c r="AC1250" s="88"/>
      <c r="AD1250" s="88"/>
      <c r="AE1250" s="88"/>
      <c r="AF1250" s="88"/>
      <c r="AG1250" s="88"/>
      <c r="AH1250" s="88"/>
      <c r="AI1250" s="88"/>
      <c r="AJ1250" s="88"/>
      <c r="AK1250" s="88"/>
      <c r="AL1250" s="88"/>
      <c r="AM1250" s="88"/>
      <c r="AN1250" s="88"/>
      <c r="AO1250" s="88"/>
      <c r="AP1250" s="88"/>
      <c r="AQ1250" s="88"/>
      <c r="AR1250" s="88"/>
      <c r="AS1250" s="88"/>
      <c r="AT1250" s="88"/>
      <c r="AU1250" s="88"/>
      <c r="AV1250" s="88"/>
      <c r="AW1250" s="88"/>
      <c r="AX1250" s="88"/>
      <c r="AY1250" s="88"/>
      <c r="AZ1250" s="88"/>
      <c r="BA1250" s="88"/>
      <c r="BB1250" s="88"/>
      <c r="BC1250" s="88"/>
      <c r="BD1250" s="88"/>
      <c r="BE1250" s="88"/>
      <c r="BF1250" s="88"/>
      <c r="BG1250" s="88"/>
      <c r="BH1250" s="88"/>
      <c r="BI1250" s="88"/>
      <c r="BJ1250" s="88"/>
      <c r="BK1250" s="88">
        <v>21.18</v>
      </c>
      <c r="BL1250" s="88">
        <v>24.42</v>
      </c>
      <c r="BM1250" s="88">
        <v>20.72</v>
      </c>
      <c r="BN1250" s="88">
        <v>19.98</v>
      </c>
      <c r="BO1250" s="88"/>
      <c r="BP1250" s="88"/>
      <c r="BQ1250" s="88">
        <v>22.59</v>
      </c>
      <c r="BR1250" s="88">
        <v>18.59</v>
      </c>
      <c r="BS1250" s="88">
        <v>21.26</v>
      </c>
      <c r="BT1250" s="88"/>
      <c r="BU1250" s="88">
        <v>19.91</v>
      </c>
      <c r="BV1250" s="88">
        <v>18.739999999999998</v>
      </c>
      <c r="BW1250" s="88"/>
      <c r="BX1250" s="88"/>
      <c r="BY1250" s="88"/>
      <c r="BZ1250" s="88"/>
      <c r="CA1250" s="88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</row>
    <row r="1251" spans="1:101" ht="15">
      <c r="A1251" s="10"/>
      <c r="B1251" s="87">
        <v>43202</v>
      </c>
      <c r="C1251" s="88">
        <v>20.51</v>
      </c>
      <c r="D1251" s="88">
        <v>20.54</v>
      </c>
      <c r="E1251" s="88"/>
      <c r="F1251" s="88"/>
      <c r="G1251" s="88"/>
      <c r="H1251" s="88"/>
      <c r="I1251" s="88"/>
      <c r="J1251" s="88"/>
      <c r="K1251" s="88"/>
      <c r="L1251" s="88"/>
      <c r="M1251" s="88"/>
      <c r="N1251" s="88"/>
      <c r="O1251" s="88"/>
      <c r="P1251" s="88"/>
      <c r="Q1251" s="88"/>
      <c r="R1251" s="88"/>
      <c r="S1251" s="88"/>
      <c r="T1251" s="88"/>
      <c r="U1251" s="88"/>
      <c r="V1251" s="88"/>
      <c r="W1251" s="88"/>
      <c r="X1251" s="88"/>
      <c r="Y1251" s="88"/>
      <c r="Z1251" s="88"/>
      <c r="AA1251" s="88"/>
      <c r="AB1251" s="88"/>
      <c r="AC1251" s="88"/>
      <c r="AD1251" s="88"/>
      <c r="AE1251" s="88"/>
      <c r="AF1251" s="88"/>
      <c r="AG1251" s="88"/>
      <c r="AH1251" s="88"/>
      <c r="AI1251" s="88"/>
      <c r="AJ1251" s="88"/>
      <c r="AK1251" s="88"/>
      <c r="AL1251" s="88"/>
      <c r="AM1251" s="88"/>
      <c r="AN1251" s="88"/>
      <c r="AO1251" s="88"/>
      <c r="AP1251" s="88"/>
      <c r="AQ1251" s="88"/>
      <c r="AR1251" s="88"/>
      <c r="AS1251" s="88"/>
      <c r="AT1251" s="88"/>
      <c r="AU1251" s="88"/>
      <c r="AV1251" s="88"/>
      <c r="AW1251" s="88"/>
      <c r="AX1251" s="88"/>
      <c r="AY1251" s="88"/>
      <c r="AZ1251" s="88"/>
      <c r="BA1251" s="88"/>
      <c r="BB1251" s="88"/>
      <c r="BC1251" s="88"/>
      <c r="BD1251" s="88"/>
      <c r="BE1251" s="88"/>
      <c r="BF1251" s="88"/>
      <c r="BG1251" s="88"/>
      <c r="BH1251" s="88"/>
      <c r="BI1251" s="88"/>
      <c r="BJ1251" s="88"/>
      <c r="BK1251" s="88">
        <v>20.82</v>
      </c>
      <c r="BL1251" s="88">
        <v>23.79</v>
      </c>
      <c r="BM1251" s="88">
        <v>20.190000000000001</v>
      </c>
      <c r="BN1251" s="88">
        <v>21.05</v>
      </c>
      <c r="BO1251" s="88"/>
      <c r="BP1251" s="88"/>
      <c r="BQ1251" s="88">
        <v>22.01</v>
      </c>
      <c r="BR1251" s="88">
        <v>19.579999999999998</v>
      </c>
      <c r="BS1251" s="88">
        <v>20.79</v>
      </c>
      <c r="BT1251" s="88"/>
      <c r="BU1251" s="88">
        <v>19.78</v>
      </c>
      <c r="BV1251" s="88">
        <v>18.68</v>
      </c>
      <c r="BW1251" s="88"/>
      <c r="BX1251" s="88"/>
      <c r="BY1251" s="88"/>
      <c r="BZ1251" s="88"/>
      <c r="CA1251" s="88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  <c r="CL1251" s="10"/>
      <c r="CM1251" s="10"/>
      <c r="CN1251" s="10"/>
      <c r="CO1251" s="10"/>
      <c r="CP1251" s="10"/>
      <c r="CQ1251" s="10"/>
      <c r="CR1251" s="10"/>
      <c r="CS1251" s="10"/>
      <c r="CT1251" s="10"/>
      <c r="CU1251" s="10"/>
      <c r="CV1251" s="10"/>
      <c r="CW1251" s="10"/>
    </row>
    <row r="1252" spans="1:101" ht="15">
      <c r="A1252" s="10"/>
      <c r="B1252" s="87">
        <v>43201</v>
      </c>
      <c r="C1252" s="88">
        <v>20.52</v>
      </c>
      <c r="D1252" s="88">
        <v>20.54</v>
      </c>
      <c r="E1252" s="88"/>
      <c r="F1252" s="88"/>
      <c r="G1252" s="88"/>
      <c r="H1252" s="88"/>
      <c r="I1252" s="88"/>
      <c r="J1252" s="88"/>
      <c r="K1252" s="88"/>
      <c r="L1252" s="88"/>
      <c r="M1252" s="88"/>
      <c r="N1252" s="88"/>
      <c r="O1252" s="88"/>
      <c r="P1252" s="88"/>
      <c r="Q1252" s="88"/>
      <c r="R1252" s="88"/>
      <c r="S1252" s="88"/>
      <c r="T1252" s="88"/>
      <c r="U1252" s="88"/>
      <c r="V1252" s="88"/>
      <c r="W1252" s="88"/>
      <c r="X1252" s="88"/>
      <c r="Y1252" s="88"/>
      <c r="Z1252" s="88"/>
      <c r="AA1252" s="88"/>
      <c r="AB1252" s="88"/>
      <c r="AC1252" s="88"/>
      <c r="AD1252" s="88"/>
      <c r="AE1252" s="88"/>
      <c r="AF1252" s="88"/>
      <c r="AG1252" s="88"/>
      <c r="AH1252" s="88"/>
      <c r="AI1252" s="88"/>
      <c r="AJ1252" s="88"/>
      <c r="AK1252" s="88"/>
      <c r="AL1252" s="88"/>
      <c r="AM1252" s="88"/>
      <c r="AN1252" s="88"/>
      <c r="AO1252" s="88"/>
      <c r="AP1252" s="88"/>
      <c r="AQ1252" s="88"/>
      <c r="AR1252" s="88"/>
      <c r="AS1252" s="88"/>
      <c r="AT1252" s="88"/>
      <c r="AU1252" s="88"/>
      <c r="AV1252" s="88"/>
      <c r="AW1252" s="88"/>
      <c r="AX1252" s="88"/>
      <c r="AY1252" s="88"/>
      <c r="AZ1252" s="88"/>
      <c r="BA1252" s="88"/>
      <c r="BB1252" s="88"/>
      <c r="BC1252" s="88"/>
      <c r="BD1252" s="88"/>
      <c r="BE1252" s="88"/>
      <c r="BF1252" s="88"/>
      <c r="BG1252" s="88"/>
      <c r="BH1252" s="88"/>
      <c r="BI1252" s="88"/>
      <c r="BJ1252" s="88"/>
      <c r="BK1252" s="88">
        <v>20.79</v>
      </c>
      <c r="BL1252" s="88">
        <v>23.73</v>
      </c>
      <c r="BM1252" s="88">
        <v>20.13</v>
      </c>
      <c r="BN1252" s="88">
        <v>21.08</v>
      </c>
      <c r="BO1252" s="88"/>
      <c r="BP1252" s="88"/>
      <c r="BQ1252" s="88">
        <v>21.95</v>
      </c>
      <c r="BR1252" s="88">
        <v>19.61</v>
      </c>
      <c r="BS1252" s="88">
        <v>20.73</v>
      </c>
      <c r="BT1252" s="88"/>
      <c r="BU1252" s="88">
        <v>19.78</v>
      </c>
      <c r="BV1252" s="88">
        <v>18.68</v>
      </c>
      <c r="BW1252" s="88"/>
      <c r="BX1252" s="88"/>
      <c r="BY1252" s="88"/>
      <c r="BZ1252" s="88"/>
      <c r="CA1252" s="88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</row>
    <row r="1253" spans="1:101" ht="15">
      <c r="A1253" s="10"/>
      <c r="B1253" s="87">
        <v>43200</v>
      </c>
      <c r="C1253" s="88">
        <v>20.25</v>
      </c>
      <c r="D1253" s="88">
        <v>20.38</v>
      </c>
      <c r="E1253" s="88"/>
      <c r="F1253" s="88"/>
      <c r="G1253" s="88"/>
      <c r="H1253" s="88"/>
      <c r="I1253" s="88"/>
      <c r="J1253" s="88"/>
      <c r="K1253" s="88"/>
      <c r="L1253" s="88"/>
      <c r="M1253" s="88"/>
      <c r="N1253" s="88"/>
      <c r="O1253" s="88"/>
      <c r="P1253" s="88"/>
      <c r="Q1253" s="88"/>
      <c r="R1253" s="88"/>
      <c r="S1253" s="88"/>
      <c r="T1253" s="88"/>
      <c r="U1253" s="88"/>
      <c r="V1253" s="88"/>
      <c r="W1253" s="88"/>
      <c r="X1253" s="88"/>
      <c r="Y1253" s="88"/>
      <c r="Z1253" s="88"/>
      <c r="AA1253" s="88"/>
      <c r="AB1253" s="88"/>
      <c r="AC1253" s="88"/>
      <c r="AD1253" s="88"/>
      <c r="AE1253" s="88"/>
      <c r="AF1253" s="88"/>
      <c r="AG1253" s="88"/>
      <c r="AH1253" s="88"/>
      <c r="AI1253" s="88"/>
      <c r="AJ1253" s="88"/>
      <c r="AK1253" s="88"/>
      <c r="AL1253" s="88"/>
      <c r="AM1253" s="88"/>
      <c r="AN1253" s="88"/>
      <c r="AO1253" s="88"/>
      <c r="AP1253" s="88"/>
      <c r="AQ1253" s="88"/>
      <c r="AR1253" s="88"/>
      <c r="AS1253" s="88"/>
      <c r="AT1253" s="88"/>
      <c r="AU1253" s="88"/>
      <c r="AV1253" s="88"/>
      <c r="AW1253" s="88"/>
      <c r="AX1253" s="88"/>
      <c r="AY1253" s="88"/>
      <c r="AZ1253" s="88"/>
      <c r="BA1253" s="88"/>
      <c r="BB1253" s="88"/>
      <c r="BC1253" s="88"/>
      <c r="BD1253" s="88"/>
      <c r="BE1253" s="88"/>
      <c r="BF1253" s="88"/>
      <c r="BG1253" s="88"/>
      <c r="BH1253" s="88"/>
      <c r="BI1253" s="88"/>
      <c r="BJ1253" s="88"/>
      <c r="BK1253" s="88">
        <v>20.54</v>
      </c>
      <c r="BL1253" s="88">
        <v>23.46</v>
      </c>
      <c r="BM1253" s="88">
        <v>19.899999999999999</v>
      </c>
      <c r="BN1253" s="88">
        <v>19.52</v>
      </c>
      <c r="BO1253" s="88"/>
      <c r="BP1253" s="88"/>
      <c r="BQ1253" s="88">
        <v>21.7</v>
      </c>
      <c r="BR1253" s="88">
        <v>18.16</v>
      </c>
      <c r="BS1253" s="88">
        <v>20.53</v>
      </c>
      <c r="BT1253" s="88"/>
      <c r="BU1253" s="88">
        <v>19.440000000000001</v>
      </c>
      <c r="BV1253" s="88">
        <v>18.399999999999999</v>
      </c>
      <c r="BW1253" s="88"/>
      <c r="BX1253" s="88"/>
      <c r="BY1253" s="88"/>
      <c r="BZ1253" s="88"/>
      <c r="CA1253" s="88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</row>
    <row r="1254" spans="1:101" ht="15">
      <c r="A1254" s="10"/>
      <c r="B1254" s="87">
        <v>43199</v>
      </c>
      <c r="C1254" s="88">
        <v>19.87</v>
      </c>
      <c r="D1254" s="88">
        <v>20.03</v>
      </c>
      <c r="E1254" s="88"/>
      <c r="F1254" s="88"/>
      <c r="G1254" s="88"/>
      <c r="H1254" s="88"/>
      <c r="I1254" s="88"/>
      <c r="J1254" s="88"/>
      <c r="K1254" s="88"/>
      <c r="L1254" s="88"/>
      <c r="M1254" s="88"/>
      <c r="N1254" s="88"/>
      <c r="O1254" s="88"/>
      <c r="P1254" s="88"/>
      <c r="Q1254" s="88"/>
      <c r="R1254" s="88"/>
      <c r="S1254" s="88"/>
      <c r="T1254" s="88"/>
      <c r="U1254" s="88"/>
      <c r="V1254" s="88"/>
      <c r="W1254" s="88"/>
      <c r="X1254" s="88"/>
      <c r="Y1254" s="88"/>
      <c r="Z1254" s="88"/>
      <c r="AA1254" s="88"/>
      <c r="AB1254" s="88"/>
      <c r="AC1254" s="88"/>
      <c r="AD1254" s="88"/>
      <c r="AE1254" s="88"/>
      <c r="AF1254" s="88"/>
      <c r="AG1254" s="88"/>
      <c r="AH1254" s="88"/>
      <c r="AI1254" s="88"/>
      <c r="AJ1254" s="88"/>
      <c r="AK1254" s="88"/>
      <c r="AL1254" s="88"/>
      <c r="AM1254" s="88"/>
      <c r="AN1254" s="88"/>
      <c r="AO1254" s="88"/>
      <c r="AP1254" s="88"/>
      <c r="AQ1254" s="88"/>
      <c r="AR1254" s="88"/>
      <c r="AS1254" s="88"/>
      <c r="AT1254" s="88"/>
      <c r="AU1254" s="88"/>
      <c r="AV1254" s="88"/>
      <c r="AW1254" s="88"/>
      <c r="AX1254" s="88"/>
      <c r="AY1254" s="88"/>
      <c r="AZ1254" s="88"/>
      <c r="BA1254" s="88"/>
      <c r="BB1254" s="88"/>
      <c r="BC1254" s="88"/>
      <c r="BD1254" s="88"/>
      <c r="BE1254" s="88"/>
      <c r="BF1254" s="88"/>
      <c r="BG1254" s="88"/>
      <c r="BH1254" s="88"/>
      <c r="BI1254" s="88"/>
      <c r="BJ1254" s="88"/>
      <c r="BK1254" s="88">
        <v>20.239999999999998</v>
      </c>
      <c r="BL1254" s="88">
        <v>23.32</v>
      </c>
      <c r="BM1254" s="88">
        <v>19.79</v>
      </c>
      <c r="BN1254" s="88">
        <v>19.37</v>
      </c>
      <c r="BO1254" s="88"/>
      <c r="BP1254" s="88"/>
      <c r="BQ1254" s="88">
        <v>21.57</v>
      </c>
      <c r="BR1254" s="88">
        <v>18.09</v>
      </c>
      <c r="BS1254" s="88">
        <v>20.420000000000002</v>
      </c>
      <c r="BT1254" s="88"/>
      <c r="BU1254" s="88">
        <v>19.29</v>
      </c>
      <c r="BV1254" s="88">
        <v>18.260000000000002</v>
      </c>
      <c r="BW1254" s="88"/>
      <c r="BX1254" s="88"/>
      <c r="BY1254" s="88"/>
      <c r="BZ1254" s="88"/>
      <c r="CA1254" s="88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</row>
    <row r="1255" spans="1:101" ht="15">
      <c r="A1255" s="10"/>
      <c r="B1255" s="87">
        <v>43196</v>
      </c>
      <c r="C1255" s="88">
        <v>19.71</v>
      </c>
      <c r="D1255" s="88">
        <v>19.809999999999999</v>
      </c>
      <c r="E1255" s="88"/>
      <c r="F1255" s="88"/>
      <c r="G1255" s="88"/>
      <c r="H1255" s="88"/>
      <c r="I1255" s="88"/>
      <c r="J1255" s="88"/>
      <c r="K1255" s="88"/>
      <c r="L1255" s="88"/>
      <c r="M1255" s="88"/>
      <c r="N1255" s="88"/>
      <c r="O1255" s="88"/>
      <c r="P1255" s="88"/>
      <c r="Q1255" s="88"/>
      <c r="R1255" s="88"/>
      <c r="S1255" s="88"/>
      <c r="T1255" s="88"/>
      <c r="U1255" s="88"/>
      <c r="V1255" s="88"/>
      <c r="W1255" s="88"/>
      <c r="X1255" s="88"/>
      <c r="Y1255" s="88"/>
      <c r="Z1255" s="88"/>
      <c r="AA1255" s="88"/>
      <c r="AB1255" s="88"/>
      <c r="AC1255" s="88"/>
      <c r="AD1255" s="88"/>
      <c r="AE1255" s="88"/>
      <c r="AF1255" s="88"/>
      <c r="AG1255" s="88"/>
      <c r="AH1255" s="88"/>
      <c r="AI1255" s="88"/>
      <c r="AJ1255" s="88"/>
      <c r="AK1255" s="88"/>
      <c r="AL1255" s="88"/>
      <c r="AM1255" s="88"/>
      <c r="AN1255" s="88"/>
      <c r="AO1255" s="88"/>
      <c r="AP1255" s="88"/>
      <c r="AQ1255" s="88"/>
      <c r="AR1255" s="88"/>
      <c r="AS1255" s="88"/>
      <c r="AT1255" s="88"/>
      <c r="AU1255" s="88"/>
      <c r="AV1255" s="88"/>
      <c r="AW1255" s="88"/>
      <c r="AX1255" s="88"/>
      <c r="AY1255" s="88"/>
      <c r="AZ1255" s="88"/>
      <c r="BA1255" s="88"/>
      <c r="BB1255" s="88"/>
      <c r="BC1255" s="88"/>
      <c r="BD1255" s="88"/>
      <c r="BE1255" s="88"/>
      <c r="BF1255" s="88"/>
      <c r="BG1255" s="88"/>
      <c r="BH1255" s="88"/>
      <c r="BI1255" s="88"/>
      <c r="BJ1255" s="88"/>
      <c r="BK1255" s="88">
        <v>20</v>
      </c>
      <c r="BL1255" s="88">
        <v>23.09</v>
      </c>
      <c r="BM1255" s="88">
        <v>19.59</v>
      </c>
      <c r="BN1255" s="88">
        <v>19.21</v>
      </c>
      <c r="BO1255" s="88"/>
      <c r="BP1255" s="88"/>
      <c r="BQ1255" s="88">
        <v>21.36</v>
      </c>
      <c r="BR1255" s="88">
        <v>17.96</v>
      </c>
      <c r="BS1255" s="88">
        <v>20.29</v>
      </c>
      <c r="BT1255" s="88"/>
      <c r="BU1255" s="88">
        <v>19.13</v>
      </c>
      <c r="BV1255" s="88">
        <v>18.170000000000002</v>
      </c>
      <c r="BW1255" s="88"/>
      <c r="BX1255" s="88"/>
      <c r="BY1255" s="88"/>
      <c r="BZ1255" s="88"/>
      <c r="CA1255" s="88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</row>
    <row r="1256" spans="1:101" ht="15">
      <c r="A1256" s="10"/>
      <c r="B1256" s="87">
        <v>43195</v>
      </c>
      <c r="C1256" s="88">
        <v>19.57</v>
      </c>
      <c r="D1256" s="88">
        <v>19.739999999999998</v>
      </c>
      <c r="E1256" s="88"/>
      <c r="F1256" s="88"/>
      <c r="G1256" s="88"/>
      <c r="H1256" s="88"/>
      <c r="I1256" s="88"/>
      <c r="J1256" s="88"/>
      <c r="K1256" s="88"/>
      <c r="L1256" s="88"/>
      <c r="M1256" s="88"/>
      <c r="N1256" s="88"/>
      <c r="O1256" s="88"/>
      <c r="P1256" s="88"/>
      <c r="Q1256" s="88"/>
      <c r="R1256" s="88"/>
      <c r="S1256" s="88"/>
      <c r="T1256" s="88"/>
      <c r="U1256" s="88"/>
      <c r="V1256" s="88"/>
      <c r="W1256" s="88"/>
      <c r="X1256" s="88"/>
      <c r="Y1256" s="88"/>
      <c r="Z1256" s="88"/>
      <c r="AA1256" s="88"/>
      <c r="AB1256" s="88"/>
      <c r="AC1256" s="88"/>
      <c r="AD1256" s="88"/>
      <c r="AE1256" s="88"/>
      <c r="AF1256" s="88"/>
      <c r="AG1256" s="88"/>
      <c r="AH1256" s="88"/>
      <c r="AI1256" s="88"/>
      <c r="AJ1256" s="88"/>
      <c r="AK1256" s="88"/>
      <c r="AL1256" s="88"/>
      <c r="AM1256" s="88"/>
      <c r="AN1256" s="88"/>
      <c r="AO1256" s="88"/>
      <c r="AP1256" s="88"/>
      <c r="AQ1256" s="88"/>
      <c r="AR1256" s="88"/>
      <c r="AS1256" s="88"/>
      <c r="AT1256" s="88"/>
      <c r="AU1256" s="88"/>
      <c r="AV1256" s="88"/>
      <c r="AW1256" s="88"/>
      <c r="AX1256" s="88"/>
      <c r="AY1256" s="88"/>
      <c r="AZ1256" s="88"/>
      <c r="BA1256" s="88"/>
      <c r="BB1256" s="88"/>
      <c r="BC1256" s="88"/>
      <c r="BD1256" s="88"/>
      <c r="BE1256" s="88"/>
      <c r="BF1256" s="88"/>
      <c r="BG1256" s="88"/>
      <c r="BH1256" s="88"/>
      <c r="BI1256" s="88"/>
      <c r="BJ1256" s="88"/>
      <c r="BK1256" s="88">
        <v>19.95</v>
      </c>
      <c r="BL1256" s="88">
        <v>22.99</v>
      </c>
      <c r="BM1256" s="88">
        <v>19.510000000000002</v>
      </c>
      <c r="BN1256" s="88">
        <v>19.2</v>
      </c>
      <c r="BO1256" s="88"/>
      <c r="BP1256" s="88"/>
      <c r="BQ1256" s="88">
        <v>21.27</v>
      </c>
      <c r="BR1256" s="88">
        <v>17.93</v>
      </c>
      <c r="BS1256" s="88">
        <v>20.23</v>
      </c>
      <c r="BT1256" s="88"/>
      <c r="BU1256" s="88">
        <v>19.12</v>
      </c>
      <c r="BV1256" s="88">
        <v>18.18</v>
      </c>
      <c r="BW1256" s="88"/>
      <c r="BX1256" s="88"/>
      <c r="BY1256" s="88"/>
      <c r="BZ1256" s="88"/>
      <c r="CA1256" s="88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</row>
    <row r="1257" spans="1:101" ht="15">
      <c r="A1257" s="10"/>
      <c r="B1257" s="87">
        <v>43194</v>
      </c>
      <c r="C1257" s="88">
        <v>19.32</v>
      </c>
      <c r="D1257" s="88">
        <v>18.7</v>
      </c>
      <c r="E1257" s="88"/>
      <c r="F1257" s="88"/>
      <c r="G1257" s="88"/>
      <c r="H1257" s="88"/>
      <c r="I1257" s="88"/>
      <c r="J1257" s="88"/>
      <c r="K1257" s="88"/>
      <c r="L1257" s="88"/>
      <c r="M1257" s="88"/>
      <c r="N1257" s="88"/>
      <c r="O1257" s="88"/>
      <c r="P1257" s="88"/>
      <c r="Q1257" s="88"/>
      <c r="R1257" s="88"/>
      <c r="S1257" s="88"/>
      <c r="T1257" s="88"/>
      <c r="U1257" s="88"/>
      <c r="V1257" s="88"/>
      <c r="W1257" s="88"/>
      <c r="X1257" s="88"/>
      <c r="Y1257" s="88"/>
      <c r="Z1257" s="88"/>
      <c r="AA1257" s="88"/>
      <c r="AB1257" s="88"/>
      <c r="AC1257" s="88"/>
      <c r="AD1257" s="88"/>
      <c r="AE1257" s="88"/>
      <c r="AF1257" s="88"/>
      <c r="AG1257" s="88"/>
      <c r="AH1257" s="88"/>
      <c r="AI1257" s="88"/>
      <c r="AJ1257" s="88"/>
      <c r="AK1257" s="88"/>
      <c r="AL1257" s="88"/>
      <c r="AM1257" s="88"/>
      <c r="AN1257" s="88"/>
      <c r="AO1257" s="88"/>
      <c r="AP1257" s="88"/>
      <c r="AQ1257" s="88"/>
      <c r="AR1257" s="88"/>
      <c r="AS1257" s="88"/>
      <c r="AT1257" s="88"/>
      <c r="AU1257" s="88"/>
      <c r="AV1257" s="88"/>
      <c r="AW1257" s="88"/>
      <c r="AX1257" s="88"/>
      <c r="AY1257" s="88"/>
      <c r="AZ1257" s="88"/>
      <c r="BA1257" s="88"/>
      <c r="BB1257" s="88"/>
      <c r="BC1257" s="88"/>
      <c r="BD1257" s="88"/>
      <c r="BE1257" s="88"/>
      <c r="BF1257" s="88"/>
      <c r="BG1257" s="88"/>
      <c r="BH1257" s="88"/>
      <c r="BI1257" s="88"/>
      <c r="BJ1257" s="88"/>
      <c r="BK1257" s="88">
        <v>19.510000000000002</v>
      </c>
      <c r="BL1257" s="88">
        <v>22.96</v>
      </c>
      <c r="BM1257" s="88">
        <v>19.48</v>
      </c>
      <c r="BN1257" s="88">
        <v>19.13</v>
      </c>
      <c r="BO1257" s="88"/>
      <c r="BP1257" s="88"/>
      <c r="BQ1257" s="88">
        <v>21.24</v>
      </c>
      <c r="BR1257" s="88">
        <v>17.82</v>
      </c>
      <c r="BS1257" s="88">
        <v>20.2</v>
      </c>
      <c r="BT1257" s="88"/>
      <c r="BU1257" s="88">
        <v>19.05</v>
      </c>
      <c r="BV1257" s="88">
        <v>18.12</v>
      </c>
      <c r="BW1257" s="88"/>
      <c r="BX1257" s="88"/>
      <c r="BY1257" s="88"/>
      <c r="BZ1257" s="88"/>
      <c r="CA1257" s="88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  <c r="CL1257" s="10"/>
      <c r="CM1257" s="10"/>
      <c r="CN1257" s="10"/>
      <c r="CO1257" s="10"/>
      <c r="CP1257" s="10"/>
      <c r="CQ1257" s="10"/>
      <c r="CR1257" s="10"/>
      <c r="CS1257" s="10"/>
      <c r="CT1257" s="10"/>
      <c r="CU1257" s="10"/>
      <c r="CV1257" s="10"/>
      <c r="CW1257" s="10"/>
    </row>
    <row r="1258" spans="1:101" ht="15">
      <c r="A1258" s="10"/>
      <c r="B1258" s="87">
        <v>43193</v>
      </c>
      <c r="C1258" s="88">
        <v>19.38</v>
      </c>
      <c r="D1258" s="88">
        <v>19.36</v>
      </c>
      <c r="E1258" s="88"/>
      <c r="F1258" s="88"/>
      <c r="G1258" s="88"/>
      <c r="H1258" s="88"/>
      <c r="I1258" s="88"/>
      <c r="J1258" s="88"/>
      <c r="K1258" s="88"/>
      <c r="L1258" s="88"/>
      <c r="M1258" s="88"/>
      <c r="N1258" s="88"/>
      <c r="O1258" s="88"/>
      <c r="P1258" s="88"/>
      <c r="Q1258" s="88"/>
      <c r="R1258" s="88"/>
      <c r="S1258" s="88"/>
      <c r="T1258" s="88"/>
      <c r="U1258" s="88"/>
      <c r="V1258" s="88"/>
      <c r="W1258" s="88"/>
      <c r="X1258" s="88"/>
      <c r="Y1258" s="88"/>
      <c r="Z1258" s="88"/>
      <c r="AA1258" s="88"/>
      <c r="AB1258" s="88"/>
      <c r="AC1258" s="88"/>
      <c r="AD1258" s="88"/>
      <c r="AE1258" s="88"/>
      <c r="AF1258" s="88"/>
      <c r="AG1258" s="88"/>
      <c r="AH1258" s="88"/>
      <c r="AI1258" s="88"/>
      <c r="AJ1258" s="88"/>
      <c r="AK1258" s="88"/>
      <c r="AL1258" s="88"/>
      <c r="AM1258" s="88"/>
      <c r="AN1258" s="88"/>
      <c r="AO1258" s="88"/>
      <c r="AP1258" s="88"/>
      <c r="AQ1258" s="88"/>
      <c r="AR1258" s="88"/>
      <c r="AS1258" s="88"/>
      <c r="AT1258" s="88"/>
      <c r="AU1258" s="88"/>
      <c r="AV1258" s="88"/>
      <c r="AW1258" s="88"/>
      <c r="AX1258" s="88"/>
      <c r="AY1258" s="88"/>
      <c r="AZ1258" s="88"/>
      <c r="BA1258" s="88"/>
      <c r="BB1258" s="88"/>
      <c r="BC1258" s="88"/>
      <c r="BD1258" s="88"/>
      <c r="BE1258" s="88"/>
      <c r="BF1258" s="88"/>
      <c r="BG1258" s="88"/>
      <c r="BH1258" s="88"/>
      <c r="BI1258" s="88"/>
      <c r="BJ1258" s="88"/>
      <c r="BK1258" s="88">
        <v>19.61</v>
      </c>
      <c r="BL1258" s="88">
        <v>22.99</v>
      </c>
      <c r="BM1258" s="88">
        <v>19.510000000000002</v>
      </c>
      <c r="BN1258" s="88">
        <v>19.21</v>
      </c>
      <c r="BO1258" s="88"/>
      <c r="BP1258" s="88"/>
      <c r="BQ1258" s="88">
        <v>21.27</v>
      </c>
      <c r="BR1258" s="88">
        <v>17.86</v>
      </c>
      <c r="BS1258" s="88">
        <v>20.05</v>
      </c>
      <c r="BT1258" s="88"/>
      <c r="BU1258" s="88">
        <v>19.13</v>
      </c>
      <c r="BV1258" s="88">
        <v>18.03</v>
      </c>
      <c r="BW1258" s="88"/>
      <c r="BX1258" s="88"/>
      <c r="BY1258" s="88"/>
      <c r="BZ1258" s="88"/>
      <c r="CA1258" s="88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</row>
    <row r="1259" spans="1:101" ht="15">
      <c r="A1259" s="10"/>
      <c r="B1259" s="87">
        <v>43188</v>
      </c>
      <c r="C1259" s="88">
        <v>19.53</v>
      </c>
      <c r="D1259" s="88"/>
      <c r="E1259" s="88"/>
      <c r="F1259" s="88"/>
      <c r="G1259" s="88"/>
      <c r="H1259" s="88"/>
      <c r="I1259" s="88"/>
      <c r="J1259" s="88"/>
      <c r="K1259" s="88"/>
      <c r="L1259" s="88"/>
      <c r="M1259" s="88"/>
      <c r="N1259" s="88"/>
      <c r="O1259" s="88"/>
      <c r="P1259" s="88"/>
      <c r="Q1259" s="88"/>
      <c r="R1259" s="88"/>
      <c r="S1259" s="88"/>
      <c r="T1259" s="88"/>
      <c r="U1259" s="88"/>
      <c r="V1259" s="88"/>
      <c r="W1259" s="88"/>
      <c r="X1259" s="88"/>
      <c r="Y1259" s="88"/>
      <c r="Z1259" s="88"/>
      <c r="AA1259" s="88"/>
      <c r="AB1259" s="88"/>
      <c r="AC1259" s="88"/>
      <c r="AD1259" s="88"/>
      <c r="AE1259" s="88"/>
      <c r="AF1259" s="88"/>
      <c r="AG1259" s="88"/>
      <c r="AH1259" s="88"/>
      <c r="AI1259" s="88"/>
      <c r="AJ1259" s="88"/>
      <c r="AK1259" s="88"/>
      <c r="AL1259" s="88"/>
      <c r="AM1259" s="88"/>
      <c r="AN1259" s="88"/>
      <c r="AO1259" s="88"/>
      <c r="AP1259" s="88"/>
      <c r="AQ1259" s="88"/>
      <c r="AR1259" s="88"/>
      <c r="AS1259" s="88"/>
      <c r="AT1259" s="88"/>
      <c r="AU1259" s="88"/>
      <c r="AV1259" s="88"/>
      <c r="AW1259" s="88"/>
      <c r="AX1259" s="88"/>
      <c r="AY1259" s="88"/>
      <c r="AZ1259" s="88"/>
      <c r="BA1259" s="88"/>
      <c r="BB1259" s="88"/>
      <c r="BC1259" s="88"/>
      <c r="BD1259" s="88"/>
      <c r="BE1259" s="88"/>
      <c r="BF1259" s="88"/>
      <c r="BG1259" s="88"/>
      <c r="BH1259" s="88"/>
      <c r="BI1259" s="88"/>
      <c r="BJ1259" s="88"/>
      <c r="BK1259" s="88">
        <v>19.79</v>
      </c>
      <c r="BL1259" s="88">
        <v>23.12</v>
      </c>
      <c r="BM1259" s="88">
        <v>19.62</v>
      </c>
      <c r="BN1259" s="88"/>
      <c r="BO1259" s="88"/>
      <c r="BP1259" s="88"/>
      <c r="BQ1259" s="88">
        <v>21.39</v>
      </c>
      <c r="BR1259" s="88">
        <v>16.95</v>
      </c>
      <c r="BS1259" s="88"/>
      <c r="BT1259" s="88"/>
      <c r="BU1259" s="88">
        <v>19.13</v>
      </c>
      <c r="BV1259" s="88">
        <v>18.22</v>
      </c>
      <c r="BW1259" s="88"/>
      <c r="BX1259" s="88"/>
      <c r="BY1259" s="88"/>
      <c r="BZ1259" s="88"/>
      <c r="CA1259" s="88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</row>
    <row r="1260" spans="1:101" ht="15">
      <c r="A1260" s="10"/>
      <c r="B1260" s="87">
        <v>43187</v>
      </c>
      <c r="C1260" s="88">
        <v>19.86</v>
      </c>
      <c r="D1260" s="88"/>
      <c r="E1260" s="88"/>
      <c r="F1260" s="88"/>
      <c r="G1260" s="88"/>
      <c r="H1260" s="88"/>
      <c r="I1260" s="88"/>
      <c r="J1260" s="88"/>
      <c r="K1260" s="88"/>
      <c r="L1260" s="88"/>
      <c r="M1260" s="88"/>
      <c r="N1260" s="88"/>
      <c r="O1260" s="88"/>
      <c r="P1260" s="88"/>
      <c r="Q1260" s="88"/>
      <c r="R1260" s="88"/>
      <c r="S1260" s="88"/>
      <c r="T1260" s="88"/>
      <c r="U1260" s="88"/>
      <c r="V1260" s="88"/>
      <c r="W1260" s="88"/>
      <c r="X1260" s="88"/>
      <c r="Y1260" s="88"/>
      <c r="Z1260" s="88"/>
      <c r="AA1260" s="88"/>
      <c r="AB1260" s="88"/>
      <c r="AC1260" s="88"/>
      <c r="AD1260" s="88"/>
      <c r="AE1260" s="88"/>
      <c r="AF1260" s="88"/>
      <c r="AG1260" s="88"/>
      <c r="AH1260" s="88"/>
      <c r="AI1260" s="88"/>
      <c r="AJ1260" s="88"/>
      <c r="AK1260" s="88"/>
      <c r="AL1260" s="88"/>
      <c r="AM1260" s="88"/>
      <c r="AN1260" s="88"/>
      <c r="AO1260" s="88"/>
      <c r="AP1260" s="88"/>
      <c r="AQ1260" s="88"/>
      <c r="AR1260" s="88"/>
      <c r="AS1260" s="88"/>
      <c r="AT1260" s="88"/>
      <c r="AU1260" s="88"/>
      <c r="AV1260" s="88"/>
      <c r="AW1260" s="88"/>
      <c r="AX1260" s="88"/>
      <c r="AY1260" s="88"/>
      <c r="AZ1260" s="88"/>
      <c r="BA1260" s="88"/>
      <c r="BB1260" s="88"/>
      <c r="BC1260" s="88"/>
      <c r="BD1260" s="88"/>
      <c r="BE1260" s="88"/>
      <c r="BF1260" s="88"/>
      <c r="BG1260" s="88"/>
      <c r="BH1260" s="88"/>
      <c r="BI1260" s="88"/>
      <c r="BJ1260" s="88"/>
      <c r="BK1260" s="88">
        <v>19.73</v>
      </c>
      <c r="BL1260" s="88">
        <v>23.13</v>
      </c>
      <c r="BM1260" s="88">
        <v>19.63</v>
      </c>
      <c r="BN1260" s="88"/>
      <c r="BO1260" s="88"/>
      <c r="BP1260" s="88"/>
      <c r="BQ1260" s="88">
        <v>21.4</v>
      </c>
      <c r="BR1260" s="88">
        <v>16.97</v>
      </c>
      <c r="BS1260" s="88"/>
      <c r="BT1260" s="88"/>
      <c r="BU1260" s="88">
        <v>19.16</v>
      </c>
      <c r="BV1260" s="88">
        <v>18.21</v>
      </c>
      <c r="BW1260" s="88"/>
      <c r="BX1260" s="88"/>
      <c r="BY1260" s="88"/>
      <c r="BZ1260" s="88"/>
      <c r="CA1260" s="88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</row>
    <row r="1261" spans="1:101" ht="15">
      <c r="A1261" s="10"/>
      <c r="B1261" s="87">
        <v>43186</v>
      </c>
      <c r="C1261" s="88">
        <v>19.809999999999999</v>
      </c>
      <c r="D1261" s="88"/>
      <c r="E1261" s="88"/>
      <c r="F1261" s="88"/>
      <c r="G1261" s="88"/>
      <c r="H1261" s="88"/>
      <c r="I1261" s="88"/>
      <c r="J1261" s="88"/>
      <c r="K1261" s="88"/>
      <c r="L1261" s="88"/>
      <c r="M1261" s="88"/>
      <c r="N1261" s="88"/>
      <c r="O1261" s="88"/>
      <c r="P1261" s="88"/>
      <c r="Q1261" s="88"/>
      <c r="R1261" s="88"/>
      <c r="S1261" s="88"/>
      <c r="T1261" s="88"/>
      <c r="U1261" s="88"/>
      <c r="V1261" s="88"/>
      <c r="W1261" s="88"/>
      <c r="X1261" s="88"/>
      <c r="Y1261" s="88"/>
      <c r="Z1261" s="88"/>
      <c r="AA1261" s="88"/>
      <c r="AB1261" s="88"/>
      <c r="AC1261" s="88"/>
      <c r="AD1261" s="88"/>
      <c r="AE1261" s="88"/>
      <c r="AF1261" s="88"/>
      <c r="AG1261" s="88"/>
      <c r="AH1261" s="88"/>
      <c r="AI1261" s="88"/>
      <c r="AJ1261" s="88"/>
      <c r="AK1261" s="88"/>
      <c r="AL1261" s="88"/>
      <c r="AM1261" s="88"/>
      <c r="AN1261" s="88"/>
      <c r="AO1261" s="88"/>
      <c r="AP1261" s="88"/>
      <c r="AQ1261" s="88"/>
      <c r="AR1261" s="88"/>
      <c r="AS1261" s="88"/>
      <c r="AT1261" s="88"/>
      <c r="AU1261" s="88"/>
      <c r="AV1261" s="88"/>
      <c r="AW1261" s="88"/>
      <c r="AX1261" s="88"/>
      <c r="AY1261" s="88"/>
      <c r="AZ1261" s="88"/>
      <c r="BA1261" s="88"/>
      <c r="BB1261" s="88"/>
      <c r="BC1261" s="88"/>
      <c r="BD1261" s="88"/>
      <c r="BE1261" s="88"/>
      <c r="BF1261" s="88"/>
      <c r="BG1261" s="88"/>
      <c r="BH1261" s="88"/>
      <c r="BI1261" s="88"/>
      <c r="BJ1261" s="88"/>
      <c r="BK1261" s="88">
        <v>19.690000000000001</v>
      </c>
      <c r="BL1261" s="88">
        <v>23.14</v>
      </c>
      <c r="BM1261" s="88">
        <v>19.64</v>
      </c>
      <c r="BN1261" s="88"/>
      <c r="BO1261" s="88"/>
      <c r="BP1261" s="88"/>
      <c r="BQ1261" s="88">
        <v>21.41</v>
      </c>
      <c r="BR1261" s="88">
        <v>16.91</v>
      </c>
      <c r="BS1261" s="88"/>
      <c r="BT1261" s="88"/>
      <c r="BU1261" s="88">
        <v>19.09</v>
      </c>
      <c r="BV1261" s="88">
        <v>18.05</v>
      </c>
      <c r="BW1261" s="88"/>
      <c r="BX1261" s="88"/>
      <c r="BY1261" s="88"/>
      <c r="BZ1261" s="88"/>
      <c r="CA1261" s="88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</row>
    <row r="1262" spans="1:101" ht="15">
      <c r="A1262" s="10"/>
      <c r="B1262" s="87">
        <v>43185</v>
      </c>
      <c r="C1262" s="88">
        <v>19.38</v>
      </c>
      <c r="D1262" s="88"/>
      <c r="E1262" s="88"/>
      <c r="F1262" s="88"/>
      <c r="G1262" s="88"/>
      <c r="H1262" s="88"/>
      <c r="I1262" s="88"/>
      <c r="J1262" s="88"/>
      <c r="K1262" s="88"/>
      <c r="L1262" s="88"/>
      <c r="M1262" s="88"/>
      <c r="N1262" s="88"/>
      <c r="O1262" s="88"/>
      <c r="P1262" s="88"/>
      <c r="Q1262" s="88"/>
      <c r="R1262" s="88"/>
      <c r="S1262" s="88"/>
      <c r="T1262" s="88"/>
      <c r="U1262" s="88"/>
      <c r="V1262" s="88"/>
      <c r="W1262" s="88"/>
      <c r="X1262" s="88"/>
      <c r="Y1262" s="88"/>
      <c r="Z1262" s="88"/>
      <c r="AA1262" s="88"/>
      <c r="AB1262" s="88"/>
      <c r="AC1262" s="88"/>
      <c r="AD1262" s="88"/>
      <c r="AE1262" s="88"/>
      <c r="AF1262" s="88"/>
      <c r="AG1262" s="88"/>
      <c r="AH1262" s="88"/>
      <c r="AI1262" s="88"/>
      <c r="AJ1262" s="88"/>
      <c r="AK1262" s="88"/>
      <c r="AL1262" s="88"/>
      <c r="AM1262" s="88"/>
      <c r="AN1262" s="88"/>
      <c r="AO1262" s="88"/>
      <c r="AP1262" s="88"/>
      <c r="AQ1262" s="88"/>
      <c r="AR1262" s="88"/>
      <c r="AS1262" s="88"/>
      <c r="AT1262" s="88"/>
      <c r="AU1262" s="88"/>
      <c r="AV1262" s="88"/>
      <c r="AW1262" s="88"/>
      <c r="AX1262" s="88"/>
      <c r="AY1262" s="88"/>
      <c r="AZ1262" s="88"/>
      <c r="BA1262" s="88"/>
      <c r="BB1262" s="88"/>
      <c r="BC1262" s="88"/>
      <c r="BD1262" s="88"/>
      <c r="BE1262" s="88"/>
      <c r="BF1262" s="88"/>
      <c r="BG1262" s="88"/>
      <c r="BH1262" s="88"/>
      <c r="BI1262" s="88"/>
      <c r="BJ1262" s="88"/>
      <c r="BK1262" s="88">
        <v>19.64</v>
      </c>
      <c r="BL1262" s="88">
        <v>22.96</v>
      </c>
      <c r="BM1262" s="88">
        <v>19.48</v>
      </c>
      <c r="BN1262" s="88"/>
      <c r="BO1262" s="88"/>
      <c r="BP1262" s="88"/>
      <c r="BQ1262" s="88">
        <v>21.24</v>
      </c>
      <c r="BR1262" s="88">
        <v>16.739999999999998</v>
      </c>
      <c r="BS1262" s="88"/>
      <c r="BT1262" s="88"/>
      <c r="BU1262" s="88">
        <v>18.899999999999999</v>
      </c>
      <c r="BV1262" s="88">
        <v>17.91</v>
      </c>
      <c r="BW1262" s="88"/>
      <c r="BX1262" s="88"/>
      <c r="BY1262" s="88"/>
      <c r="BZ1262" s="88"/>
      <c r="CA1262" s="88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</row>
    <row r="1263" spans="1:101" ht="15">
      <c r="A1263" s="10"/>
      <c r="B1263" s="87">
        <v>43182</v>
      </c>
      <c r="C1263" s="88">
        <v>19.670000000000002</v>
      </c>
      <c r="D1263" s="88"/>
      <c r="E1263" s="88"/>
      <c r="F1263" s="88"/>
      <c r="G1263" s="88"/>
      <c r="H1263" s="88"/>
      <c r="I1263" s="88"/>
      <c r="J1263" s="88"/>
      <c r="K1263" s="88"/>
      <c r="L1263" s="88"/>
      <c r="M1263" s="88"/>
      <c r="N1263" s="88"/>
      <c r="O1263" s="88"/>
      <c r="P1263" s="88"/>
      <c r="Q1263" s="88"/>
      <c r="R1263" s="88"/>
      <c r="S1263" s="88"/>
      <c r="T1263" s="88"/>
      <c r="U1263" s="88"/>
      <c r="V1263" s="88"/>
      <c r="W1263" s="88"/>
      <c r="X1263" s="88"/>
      <c r="Y1263" s="88"/>
      <c r="Z1263" s="88"/>
      <c r="AA1263" s="88"/>
      <c r="AB1263" s="88"/>
      <c r="AC1263" s="88"/>
      <c r="AD1263" s="88"/>
      <c r="AE1263" s="88"/>
      <c r="AF1263" s="88"/>
      <c r="AG1263" s="88"/>
      <c r="AH1263" s="88"/>
      <c r="AI1263" s="88"/>
      <c r="AJ1263" s="88"/>
      <c r="AK1263" s="88"/>
      <c r="AL1263" s="88"/>
      <c r="AM1263" s="88"/>
      <c r="AN1263" s="88"/>
      <c r="AO1263" s="88"/>
      <c r="AP1263" s="88"/>
      <c r="AQ1263" s="88"/>
      <c r="AR1263" s="88"/>
      <c r="AS1263" s="88"/>
      <c r="AT1263" s="88"/>
      <c r="AU1263" s="88"/>
      <c r="AV1263" s="88"/>
      <c r="AW1263" s="88"/>
      <c r="AX1263" s="88"/>
      <c r="AY1263" s="88"/>
      <c r="AZ1263" s="88"/>
      <c r="BA1263" s="88"/>
      <c r="BB1263" s="88"/>
      <c r="BC1263" s="88"/>
      <c r="BD1263" s="88"/>
      <c r="BE1263" s="88"/>
      <c r="BF1263" s="88"/>
      <c r="BG1263" s="88"/>
      <c r="BH1263" s="88"/>
      <c r="BI1263" s="88"/>
      <c r="BJ1263" s="88"/>
      <c r="BK1263" s="88">
        <v>19.86</v>
      </c>
      <c r="BL1263" s="88">
        <v>22.97</v>
      </c>
      <c r="BM1263" s="88">
        <v>19.489999999999998</v>
      </c>
      <c r="BN1263" s="88"/>
      <c r="BO1263" s="88"/>
      <c r="BP1263" s="88"/>
      <c r="BQ1263" s="88">
        <v>21.25</v>
      </c>
      <c r="BR1263" s="88">
        <v>16.78</v>
      </c>
      <c r="BS1263" s="88"/>
      <c r="BT1263" s="88"/>
      <c r="BU1263" s="88">
        <v>18.940000000000001</v>
      </c>
      <c r="BV1263" s="88">
        <v>17.95</v>
      </c>
      <c r="BW1263" s="88"/>
      <c r="BX1263" s="88"/>
      <c r="BY1263" s="88"/>
      <c r="BZ1263" s="88"/>
      <c r="CA1263" s="88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  <c r="CM1263" s="10"/>
      <c r="CN1263" s="10"/>
      <c r="CO1263" s="10"/>
      <c r="CP1263" s="10"/>
      <c r="CQ1263" s="10"/>
      <c r="CR1263" s="10"/>
      <c r="CS1263" s="10"/>
      <c r="CT1263" s="10"/>
      <c r="CU1263" s="10"/>
      <c r="CV1263" s="10"/>
      <c r="CW1263" s="10"/>
    </row>
    <row r="1264" spans="1:101" ht="15">
      <c r="A1264" s="10"/>
      <c r="B1264" s="87">
        <v>43181</v>
      </c>
      <c r="C1264" s="88">
        <v>19.579999999999998</v>
      </c>
      <c r="D1264" s="88"/>
      <c r="E1264" s="88"/>
      <c r="F1264" s="88"/>
      <c r="G1264" s="88"/>
      <c r="H1264" s="88"/>
      <c r="I1264" s="88"/>
      <c r="J1264" s="88"/>
      <c r="K1264" s="88"/>
      <c r="L1264" s="88"/>
      <c r="M1264" s="88"/>
      <c r="N1264" s="88"/>
      <c r="O1264" s="88"/>
      <c r="P1264" s="88"/>
      <c r="Q1264" s="88"/>
      <c r="R1264" s="88"/>
      <c r="S1264" s="88"/>
      <c r="T1264" s="88"/>
      <c r="U1264" s="88"/>
      <c r="V1264" s="88"/>
      <c r="W1264" s="88"/>
      <c r="X1264" s="88"/>
      <c r="Y1264" s="88"/>
      <c r="Z1264" s="88"/>
      <c r="AA1264" s="88"/>
      <c r="AB1264" s="88"/>
      <c r="AC1264" s="88"/>
      <c r="AD1264" s="88"/>
      <c r="AE1264" s="88"/>
      <c r="AF1264" s="88"/>
      <c r="AG1264" s="88"/>
      <c r="AH1264" s="88"/>
      <c r="AI1264" s="88"/>
      <c r="AJ1264" s="88"/>
      <c r="AK1264" s="88"/>
      <c r="AL1264" s="88"/>
      <c r="AM1264" s="88"/>
      <c r="AN1264" s="88"/>
      <c r="AO1264" s="88"/>
      <c r="AP1264" s="88"/>
      <c r="AQ1264" s="88"/>
      <c r="AR1264" s="88"/>
      <c r="AS1264" s="88"/>
      <c r="AT1264" s="88"/>
      <c r="AU1264" s="88"/>
      <c r="AV1264" s="88"/>
      <c r="AW1264" s="88"/>
      <c r="AX1264" s="88"/>
      <c r="AY1264" s="88"/>
      <c r="AZ1264" s="88"/>
      <c r="BA1264" s="88"/>
      <c r="BB1264" s="88"/>
      <c r="BC1264" s="88"/>
      <c r="BD1264" s="88"/>
      <c r="BE1264" s="88"/>
      <c r="BF1264" s="88"/>
      <c r="BG1264" s="88"/>
      <c r="BH1264" s="88"/>
      <c r="BI1264" s="88"/>
      <c r="BJ1264" s="88"/>
      <c r="BK1264" s="88">
        <v>19.829999999999998</v>
      </c>
      <c r="BL1264" s="88">
        <v>22.91</v>
      </c>
      <c r="BM1264" s="88">
        <v>19.440000000000001</v>
      </c>
      <c r="BN1264" s="88"/>
      <c r="BO1264" s="88"/>
      <c r="BP1264" s="88"/>
      <c r="BQ1264" s="88">
        <v>21.19</v>
      </c>
      <c r="BR1264" s="88">
        <v>16.78</v>
      </c>
      <c r="BS1264" s="88"/>
      <c r="BT1264" s="88"/>
      <c r="BU1264" s="88">
        <v>18.940000000000001</v>
      </c>
      <c r="BV1264" s="88">
        <v>17.920000000000002</v>
      </c>
      <c r="BW1264" s="88"/>
      <c r="BX1264" s="88"/>
      <c r="BY1264" s="88"/>
      <c r="BZ1264" s="88"/>
      <c r="CA1264" s="88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  <c r="CM1264" s="10"/>
      <c r="CN1264" s="10"/>
      <c r="CO1264" s="10"/>
      <c r="CP1264" s="10"/>
      <c r="CQ1264" s="10"/>
      <c r="CR1264" s="10"/>
      <c r="CS1264" s="10"/>
      <c r="CT1264" s="10"/>
      <c r="CU1264" s="10"/>
      <c r="CV1264" s="10"/>
      <c r="CW1264" s="10"/>
    </row>
    <row r="1265" spans="1:101" ht="15">
      <c r="A1265" s="10"/>
      <c r="B1265" s="87">
        <v>43180</v>
      </c>
      <c r="C1265" s="88">
        <v>19.649999999999999</v>
      </c>
      <c r="D1265" s="88"/>
      <c r="E1265" s="88"/>
      <c r="F1265" s="88"/>
      <c r="G1265" s="88"/>
      <c r="H1265" s="88"/>
      <c r="I1265" s="88"/>
      <c r="J1265" s="88"/>
      <c r="K1265" s="88"/>
      <c r="L1265" s="88"/>
      <c r="M1265" s="88"/>
      <c r="N1265" s="88"/>
      <c r="O1265" s="88"/>
      <c r="P1265" s="88"/>
      <c r="Q1265" s="88"/>
      <c r="R1265" s="88"/>
      <c r="S1265" s="88"/>
      <c r="T1265" s="88"/>
      <c r="U1265" s="88"/>
      <c r="V1265" s="88"/>
      <c r="W1265" s="88"/>
      <c r="X1265" s="88"/>
      <c r="Y1265" s="88"/>
      <c r="Z1265" s="88"/>
      <c r="AA1265" s="88"/>
      <c r="AB1265" s="88"/>
      <c r="AC1265" s="88"/>
      <c r="AD1265" s="88"/>
      <c r="AE1265" s="88"/>
      <c r="AF1265" s="88"/>
      <c r="AG1265" s="88"/>
      <c r="AH1265" s="88"/>
      <c r="AI1265" s="88"/>
      <c r="AJ1265" s="88"/>
      <c r="AK1265" s="88"/>
      <c r="AL1265" s="88"/>
      <c r="AM1265" s="88"/>
      <c r="AN1265" s="88"/>
      <c r="AO1265" s="88"/>
      <c r="AP1265" s="88"/>
      <c r="AQ1265" s="88"/>
      <c r="AR1265" s="88"/>
      <c r="AS1265" s="88"/>
      <c r="AT1265" s="88"/>
      <c r="AU1265" s="88"/>
      <c r="AV1265" s="88"/>
      <c r="AW1265" s="88"/>
      <c r="AX1265" s="88"/>
      <c r="AY1265" s="88"/>
      <c r="AZ1265" s="88"/>
      <c r="BA1265" s="88"/>
      <c r="BB1265" s="88"/>
      <c r="BC1265" s="88"/>
      <c r="BD1265" s="88"/>
      <c r="BE1265" s="88"/>
      <c r="BF1265" s="88"/>
      <c r="BG1265" s="88"/>
      <c r="BH1265" s="88"/>
      <c r="BI1265" s="88"/>
      <c r="BJ1265" s="88"/>
      <c r="BK1265" s="88">
        <v>19.87</v>
      </c>
      <c r="BL1265" s="88">
        <v>23.01</v>
      </c>
      <c r="BM1265" s="88">
        <v>19.53</v>
      </c>
      <c r="BN1265" s="88"/>
      <c r="BO1265" s="88"/>
      <c r="BP1265" s="88"/>
      <c r="BQ1265" s="88">
        <v>21.29</v>
      </c>
      <c r="BR1265" s="88">
        <v>16.86</v>
      </c>
      <c r="BS1265" s="88"/>
      <c r="BT1265" s="88"/>
      <c r="BU1265" s="88">
        <v>19.03</v>
      </c>
      <c r="BV1265" s="88">
        <v>17.93</v>
      </c>
      <c r="BW1265" s="88"/>
      <c r="BX1265" s="88"/>
      <c r="BY1265" s="88"/>
      <c r="BZ1265" s="88"/>
      <c r="CA1265" s="88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  <c r="CM1265" s="10"/>
      <c r="CN1265" s="10"/>
      <c r="CO1265" s="10"/>
      <c r="CP1265" s="10"/>
      <c r="CQ1265" s="10"/>
      <c r="CR1265" s="10"/>
      <c r="CS1265" s="10"/>
      <c r="CT1265" s="10"/>
      <c r="CU1265" s="10"/>
      <c r="CV1265" s="10"/>
      <c r="CW1265" s="10"/>
    </row>
    <row r="1266" spans="1:101" ht="15">
      <c r="A1266" s="10"/>
      <c r="B1266" s="87">
        <v>43179</v>
      </c>
      <c r="C1266" s="88">
        <v>19.96</v>
      </c>
      <c r="D1266" s="88"/>
      <c r="E1266" s="88"/>
      <c r="F1266" s="88"/>
      <c r="G1266" s="88"/>
      <c r="H1266" s="88"/>
      <c r="I1266" s="88"/>
      <c r="J1266" s="88"/>
      <c r="K1266" s="88"/>
      <c r="L1266" s="88"/>
      <c r="M1266" s="88"/>
      <c r="N1266" s="88"/>
      <c r="O1266" s="88"/>
      <c r="P1266" s="88"/>
      <c r="Q1266" s="88"/>
      <c r="R1266" s="88"/>
      <c r="S1266" s="88"/>
      <c r="T1266" s="88"/>
      <c r="U1266" s="88"/>
      <c r="V1266" s="88"/>
      <c r="W1266" s="88"/>
      <c r="X1266" s="88"/>
      <c r="Y1266" s="88"/>
      <c r="Z1266" s="88"/>
      <c r="AA1266" s="88"/>
      <c r="AB1266" s="88"/>
      <c r="AC1266" s="88"/>
      <c r="AD1266" s="88"/>
      <c r="AE1266" s="88"/>
      <c r="AF1266" s="88"/>
      <c r="AG1266" s="88"/>
      <c r="AH1266" s="88"/>
      <c r="AI1266" s="88"/>
      <c r="AJ1266" s="88"/>
      <c r="AK1266" s="88"/>
      <c r="AL1266" s="88"/>
      <c r="AM1266" s="88"/>
      <c r="AN1266" s="88"/>
      <c r="AO1266" s="88"/>
      <c r="AP1266" s="88"/>
      <c r="AQ1266" s="88"/>
      <c r="AR1266" s="88"/>
      <c r="AS1266" s="88"/>
      <c r="AT1266" s="88"/>
      <c r="AU1266" s="88"/>
      <c r="AV1266" s="88"/>
      <c r="AW1266" s="88"/>
      <c r="AX1266" s="88"/>
      <c r="AY1266" s="88"/>
      <c r="AZ1266" s="88"/>
      <c r="BA1266" s="88"/>
      <c r="BB1266" s="88"/>
      <c r="BC1266" s="88"/>
      <c r="BD1266" s="88"/>
      <c r="BE1266" s="88"/>
      <c r="BF1266" s="88"/>
      <c r="BG1266" s="88"/>
      <c r="BH1266" s="88"/>
      <c r="BI1266" s="88"/>
      <c r="BJ1266" s="88"/>
      <c r="BK1266" s="88">
        <v>19.920000000000002</v>
      </c>
      <c r="BL1266" s="88">
        <v>22.81</v>
      </c>
      <c r="BM1266" s="88">
        <v>19.350000000000001</v>
      </c>
      <c r="BN1266" s="88"/>
      <c r="BO1266" s="88"/>
      <c r="BP1266" s="88"/>
      <c r="BQ1266" s="88">
        <v>21.1</v>
      </c>
      <c r="BR1266" s="88">
        <v>16.649999999999999</v>
      </c>
      <c r="BS1266" s="88"/>
      <c r="BT1266" s="88"/>
      <c r="BU1266" s="88">
        <v>18.79</v>
      </c>
      <c r="BV1266" s="88">
        <v>17.82</v>
      </c>
      <c r="BW1266" s="88"/>
      <c r="BX1266" s="88"/>
      <c r="BY1266" s="88"/>
      <c r="BZ1266" s="88"/>
      <c r="CA1266" s="88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  <c r="CM1266" s="10"/>
      <c r="CN1266" s="10"/>
      <c r="CO1266" s="10"/>
      <c r="CP1266" s="10"/>
      <c r="CQ1266" s="10"/>
      <c r="CR1266" s="10"/>
      <c r="CS1266" s="10"/>
      <c r="CT1266" s="10"/>
      <c r="CU1266" s="10"/>
      <c r="CV1266" s="10"/>
      <c r="CW1266" s="10"/>
    </row>
    <row r="1267" spans="1:101" ht="15">
      <c r="A1267" s="10"/>
      <c r="B1267" s="87">
        <v>43178</v>
      </c>
      <c r="C1267" s="88">
        <v>19.670000000000002</v>
      </c>
      <c r="D1267" s="88"/>
      <c r="E1267" s="88"/>
      <c r="F1267" s="88"/>
      <c r="G1267" s="88"/>
      <c r="H1267" s="88"/>
      <c r="I1267" s="88"/>
      <c r="J1267" s="88"/>
      <c r="K1267" s="88"/>
      <c r="L1267" s="88"/>
      <c r="M1267" s="88"/>
      <c r="N1267" s="88"/>
      <c r="O1267" s="88"/>
      <c r="P1267" s="88"/>
      <c r="Q1267" s="88"/>
      <c r="R1267" s="88"/>
      <c r="S1267" s="88"/>
      <c r="T1267" s="88"/>
      <c r="U1267" s="88"/>
      <c r="V1267" s="88"/>
      <c r="W1267" s="88"/>
      <c r="X1267" s="88"/>
      <c r="Y1267" s="88"/>
      <c r="Z1267" s="88"/>
      <c r="AA1267" s="88"/>
      <c r="AB1267" s="88"/>
      <c r="AC1267" s="88"/>
      <c r="AD1267" s="88"/>
      <c r="AE1267" s="88"/>
      <c r="AF1267" s="88"/>
      <c r="AG1267" s="88"/>
      <c r="AH1267" s="88"/>
      <c r="AI1267" s="88"/>
      <c r="AJ1267" s="88"/>
      <c r="AK1267" s="88"/>
      <c r="AL1267" s="88"/>
      <c r="AM1267" s="88"/>
      <c r="AN1267" s="88"/>
      <c r="AO1267" s="88"/>
      <c r="AP1267" s="88"/>
      <c r="AQ1267" s="88"/>
      <c r="AR1267" s="88"/>
      <c r="AS1267" s="88"/>
      <c r="AT1267" s="88"/>
      <c r="AU1267" s="88"/>
      <c r="AV1267" s="88"/>
      <c r="AW1267" s="88"/>
      <c r="AX1267" s="88"/>
      <c r="AY1267" s="88"/>
      <c r="AZ1267" s="88"/>
      <c r="BA1267" s="88"/>
      <c r="BB1267" s="88"/>
      <c r="BC1267" s="88"/>
      <c r="BD1267" s="88"/>
      <c r="BE1267" s="88"/>
      <c r="BF1267" s="88"/>
      <c r="BG1267" s="88"/>
      <c r="BH1267" s="88"/>
      <c r="BI1267" s="88"/>
      <c r="BJ1267" s="88"/>
      <c r="BK1267" s="88">
        <v>19.61</v>
      </c>
      <c r="BL1267" s="88">
        <v>22.6</v>
      </c>
      <c r="BM1267" s="88">
        <v>19.18</v>
      </c>
      <c r="BN1267" s="88"/>
      <c r="BO1267" s="88"/>
      <c r="BP1267" s="88"/>
      <c r="BQ1267" s="88">
        <v>20.91</v>
      </c>
      <c r="BR1267" s="88">
        <v>16.489999999999998</v>
      </c>
      <c r="BS1267" s="88"/>
      <c r="BT1267" s="88"/>
      <c r="BU1267" s="88">
        <v>18.61</v>
      </c>
      <c r="BV1267" s="88">
        <v>17.649999999999999</v>
      </c>
      <c r="BW1267" s="88"/>
      <c r="BX1267" s="88"/>
      <c r="BY1267" s="88"/>
      <c r="BZ1267" s="88"/>
      <c r="CA1267" s="88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  <c r="CM1267" s="10"/>
      <c r="CN1267" s="10"/>
      <c r="CO1267" s="10"/>
      <c r="CP1267" s="10"/>
      <c r="CQ1267" s="10"/>
      <c r="CR1267" s="10"/>
      <c r="CS1267" s="10"/>
      <c r="CT1267" s="10"/>
      <c r="CU1267" s="10"/>
      <c r="CV1267" s="10"/>
      <c r="CW1267" s="10"/>
    </row>
    <row r="1268" spans="1:101" ht="15">
      <c r="A1268" s="10"/>
      <c r="B1268" s="87">
        <v>43175</v>
      </c>
      <c r="C1268" s="88">
        <v>19.399999999999999</v>
      </c>
      <c r="D1268" s="88"/>
      <c r="E1268" s="88"/>
      <c r="F1268" s="88"/>
      <c r="G1268" s="88"/>
      <c r="H1268" s="88"/>
      <c r="I1268" s="88"/>
      <c r="J1268" s="88"/>
      <c r="K1268" s="88"/>
      <c r="L1268" s="88"/>
      <c r="M1268" s="88"/>
      <c r="N1268" s="88"/>
      <c r="O1268" s="88"/>
      <c r="P1268" s="88"/>
      <c r="Q1268" s="88"/>
      <c r="R1268" s="88"/>
      <c r="S1268" s="88"/>
      <c r="T1268" s="88"/>
      <c r="U1268" s="88"/>
      <c r="V1268" s="88"/>
      <c r="W1268" s="88"/>
      <c r="X1268" s="88"/>
      <c r="Y1268" s="88"/>
      <c r="Z1268" s="88"/>
      <c r="AA1268" s="88"/>
      <c r="AB1268" s="88"/>
      <c r="AC1268" s="88"/>
      <c r="AD1268" s="88"/>
      <c r="AE1268" s="88"/>
      <c r="AF1268" s="88"/>
      <c r="AG1268" s="88"/>
      <c r="AH1268" s="88"/>
      <c r="AI1268" s="88"/>
      <c r="AJ1268" s="88"/>
      <c r="AK1268" s="88"/>
      <c r="AL1268" s="88"/>
      <c r="AM1268" s="88"/>
      <c r="AN1268" s="88"/>
      <c r="AO1268" s="88"/>
      <c r="AP1268" s="88"/>
      <c r="AQ1268" s="88"/>
      <c r="AR1268" s="88"/>
      <c r="AS1268" s="88"/>
      <c r="AT1268" s="88"/>
      <c r="AU1268" s="88"/>
      <c r="AV1268" s="88"/>
      <c r="AW1268" s="88"/>
      <c r="AX1268" s="88"/>
      <c r="AY1268" s="88"/>
      <c r="AZ1268" s="88"/>
      <c r="BA1268" s="88"/>
      <c r="BB1268" s="88"/>
      <c r="BC1268" s="88"/>
      <c r="BD1268" s="88"/>
      <c r="BE1268" s="88"/>
      <c r="BF1268" s="88"/>
      <c r="BG1268" s="88"/>
      <c r="BH1268" s="88"/>
      <c r="BI1268" s="88"/>
      <c r="BJ1268" s="88"/>
      <c r="BK1268" s="88">
        <v>19.64</v>
      </c>
      <c r="BL1268" s="88">
        <v>22.58</v>
      </c>
      <c r="BM1268" s="88">
        <v>19.16</v>
      </c>
      <c r="BN1268" s="88"/>
      <c r="BO1268" s="88"/>
      <c r="BP1268" s="88"/>
      <c r="BQ1268" s="88">
        <v>20.89</v>
      </c>
      <c r="BR1268" s="88">
        <v>16.5</v>
      </c>
      <c r="BS1268" s="88"/>
      <c r="BT1268" s="88"/>
      <c r="BU1268" s="88">
        <v>18.62</v>
      </c>
      <c r="BV1268" s="88">
        <v>17.68</v>
      </c>
      <c r="BW1268" s="88"/>
      <c r="BX1268" s="88"/>
      <c r="BY1268" s="88"/>
      <c r="BZ1268" s="88"/>
      <c r="CA1268" s="88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</row>
    <row r="1269" spans="1:101" ht="15">
      <c r="A1269" s="10"/>
      <c r="B1269" s="87">
        <v>43174</v>
      </c>
      <c r="C1269" s="88">
        <v>19.88</v>
      </c>
      <c r="D1269" s="88"/>
      <c r="E1269" s="88"/>
      <c r="F1269" s="88"/>
      <c r="G1269" s="88"/>
      <c r="H1269" s="88"/>
      <c r="I1269" s="88"/>
      <c r="J1269" s="88"/>
      <c r="K1269" s="88"/>
      <c r="L1269" s="88"/>
      <c r="M1269" s="88"/>
      <c r="N1269" s="88"/>
      <c r="O1269" s="88"/>
      <c r="P1269" s="88"/>
      <c r="Q1269" s="88"/>
      <c r="R1269" s="88"/>
      <c r="S1269" s="88"/>
      <c r="T1269" s="88"/>
      <c r="U1269" s="88"/>
      <c r="V1269" s="88"/>
      <c r="W1269" s="88"/>
      <c r="X1269" s="88"/>
      <c r="Y1269" s="88"/>
      <c r="Z1269" s="88"/>
      <c r="AA1269" s="88"/>
      <c r="AB1269" s="88"/>
      <c r="AC1269" s="88"/>
      <c r="AD1269" s="88"/>
      <c r="AE1269" s="88"/>
      <c r="AF1269" s="88"/>
      <c r="AG1269" s="88"/>
      <c r="AH1269" s="88"/>
      <c r="AI1269" s="88"/>
      <c r="AJ1269" s="88"/>
      <c r="AK1269" s="88"/>
      <c r="AL1269" s="88"/>
      <c r="AM1269" s="88"/>
      <c r="AN1269" s="88"/>
      <c r="AO1269" s="88"/>
      <c r="AP1269" s="88"/>
      <c r="AQ1269" s="88"/>
      <c r="AR1269" s="88"/>
      <c r="AS1269" s="88"/>
      <c r="AT1269" s="88"/>
      <c r="AU1269" s="88"/>
      <c r="AV1269" s="88"/>
      <c r="AW1269" s="88"/>
      <c r="AX1269" s="88"/>
      <c r="AY1269" s="88"/>
      <c r="AZ1269" s="88"/>
      <c r="BA1269" s="88"/>
      <c r="BB1269" s="88"/>
      <c r="BC1269" s="88"/>
      <c r="BD1269" s="88"/>
      <c r="BE1269" s="88"/>
      <c r="BF1269" s="88"/>
      <c r="BG1269" s="88"/>
      <c r="BH1269" s="88"/>
      <c r="BI1269" s="88"/>
      <c r="BJ1269" s="88"/>
      <c r="BK1269" s="88">
        <v>19.57</v>
      </c>
      <c r="BL1269" s="88">
        <v>22.64</v>
      </c>
      <c r="BM1269" s="88">
        <v>19.21</v>
      </c>
      <c r="BN1269" s="88"/>
      <c r="BO1269" s="88"/>
      <c r="BP1269" s="88"/>
      <c r="BQ1269" s="88">
        <v>20.94</v>
      </c>
      <c r="BR1269" s="88">
        <v>16.510000000000002</v>
      </c>
      <c r="BS1269" s="88"/>
      <c r="BT1269" s="88"/>
      <c r="BU1269" s="88">
        <v>18.64</v>
      </c>
      <c r="BV1269" s="88">
        <v>17.68</v>
      </c>
      <c r="BW1269" s="88"/>
      <c r="BX1269" s="88"/>
      <c r="BY1269" s="88"/>
      <c r="BZ1269" s="88"/>
      <c r="CA1269" s="88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  <c r="CM1269" s="10"/>
      <c r="CN1269" s="10"/>
      <c r="CO1269" s="10"/>
      <c r="CP1269" s="10"/>
      <c r="CQ1269" s="10"/>
      <c r="CR1269" s="10"/>
      <c r="CS1269" s="10"/>
      <c r="CT1269" s="10"/>
      <c r="CU1269" s="10"/>
      <c r="CV1269" s="10"/>
      <c r="CW1269" s="10"/>
    </row>
    <row r="1270" spans="1:101" ht="15">
      <c r="A1270" s="10"/>
      <c r="B1270" s="87">
        <v>43173</v>
      </c>
      <c r="C1270" s="88">
        <v>19.29</v>
      </c>
      <c r="D1270" s="88"/>
      <c r="E1270" s="88"/>
      <c r="F1270" s="88"/>
      <c r="G1270" s="88"/>
      <c r="H1270" s="88"/>
      <c r="I1270" s="88"/>
      <c r="J1270" s="88"/>
      <c r="K1270" s="88"/>
      <c r="L1270" s="88"/>
      <c r="M1270" s="88"/>
      <c r="N1270" s="88"/>
      <c r="O1270" s="88"/>
      <c r="P1270" s="88"/>
      <c r="Q1270" s="88"/>
      <c r="R1270" s="88"/>
      <c r="S1270" s="88"/>
      <c r="T1270" s="88"/>
      <c r="U1270" s="88"/>
      <c r="V1270" s="88"/>
      <c r="W1270" s="88"/>
      <c r="X1270" s="88"/>
      <c r="Y1270" s="88"/>
      <c r="Z1270" s="88"/>
      <c r="AA1270" s="88"/>
      <c r="AB1270" s="88"/>
      <c r="AC1270" s="88"/>
      <c r="AD1270" s="88"/>
      <c r="AE1270" s="88"/>
      <c r="AF1270" s="88"/>
      <c r="AG1270" s="88"/>
      <c r="AH1270" s="88"/>
      <c r="AI1270" s="88"/>
      <c r="AJ1270" s="88"/>
      <c r="AK1270" s="88"/>
      <c r="AL1270" s="88"/>
      <c r="AM1270" s="88"/>
      <c r="AN1270" s="88"/>
      <c r="AO1270" s="88"/>
      <c r="AP1270" s="88"/>
      <c r="AQ1270" s="88"/>
      <c r="AR1270" s="88"/>
      <c r="AS1270" s="88"/>
      <c r="AT1270" s="88"/>
      <c r="AU1270" s="88"/>
      <c r="AV1270" s="88"/>
      <c r="AW1270" s="88"/>
      <c r="AX1270" s="88"/>
      <c r="AY1270" s="88"/>
      <c r="AZ1270" s="88"/>
      <c r="BA1270" s="88"/>
      <c r="BB1270" s="88"/>
      <c r="BC1270" s="88"/>
      <c r="BD1270" s="88"/>
      <c r="BE1270" s="88"/>
      <c r="BF1270" s="88"/>
      <c r="BG1270" s="88"/>
      <c r="BH1270" s="88"/>
      <c r="BI1270" s="88"/>
      <c r="BJ1270" s="88"/>
      <c r="BK1270" s="88">
        <v>19.559999999999999</v>
      </c>
      <c r="BL1270" s="88">
        <v>22.54</v>
      </c>
      <c r="BM1270" s="88">
        <v>19.12</v>
      </c>
      <c r="BN1270" s="88"/>
      <c r="BO1270" s="88"/>
      <c r="BP1270" s="88"/>
      <c r="BQ1270" s="88">
        <v>20.85</v>
      </c>
      <c r="BR1270" s="88">
        <v>16.43</v>
      </c>
      <c r="BS1270" s="88"/>
      <c r="BT1270" s="88"/>
      <c r="BU1270" s="88">
        <v>18.54</v>
      </c>
      <c r="BV1270" s="88">
        <v>17.7</v>
      </c>
      <c r="BW1270" s="88"/>
      <c r="BX1270" s="88"/>
      <c r="BY1270" s="88"/>
      <c r="BZ1270" s="88"/>
      <c r="CA1270" s="88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0"/>
      <c r="CQ1270" s="10"/>
      <c r="CR1270" s="10"/>
      <c r="CS1270" s="10"/>
      <c r="CT1270" s="10"/>
      <c r="CU1270" s="10"/>
      <c r="CV1270" s="10"/>
      <c r="CW1270" s="10"/>
    </row>
    <row r="1271" spans="1:101" ht="15">
      <c r="A1271" s="10"/>
      <c r="B1271" s="87">
        <v>43172</v>
      </c>
      <c r="C1271" s="88">
        <v>20.04</v>
      </c>
      <c r="D1271" s="88"/>
      <c r="E1271" s="88"/>
      <c r="F1271" s="88"/>
      <c r="G1271" s="88"/>
      <c r="H1271" s="88"/>
      <c r="I1271" s="88"/>
      <c r="J1271" s="88"/>
      <c r="K1271" s="88"/>
      <c r="L1271" s="88"/>
      <c r="M1271" s="88"/>
      <c r="N1271" s="88"/>
      <c r="O1271" s="88"/>
      <c r="P1271" s="88"/>
      <c r="Q1271" s="88"/>
      <c r="R1271" s="88"/>
      <c r="S1271" s="88"/>
      <c r="T1271" s="88"/>
      <c r="U1271" s="88"/>
      <c r="V1271" s="88"/>
      <c r="W1271" s="88"/>
      <c r="X1271" s="88"/>
      <c r="Y1271" s="88"/>
      <c r="Z1271" s="88"/>
      <c r="AA1271" s="88"/>
      <c r="AB1271" s="88"/>
      <c r="AC1271" s="88"/>
      <c r="AD1271" s="88"/>
      <c r="AE1271" s="88"/>
      <c r="AF1271" s="88"/>
      <c r="AG1271" s="88"/>
      <c r="AH1271" s="88"/>
      <c r="AI1271" s="88"/>
      <c r="AJ1271" s="88"/>
      <c r="AK1271" s="88"/>
      <c r="AL1271" s="88"/>
      <c r="AM1271" s="88"/>
      <c r="AN1271" s="88"/>
      <c r="AO1271" s="88"/>
      <c r="AP1271" s="88"/>
      <c r="AQ1271" s="88"/>
      <c r="AR1271" s="88"/>
      <c r="AS1271" s="88"/>
      <c r="AT1271" s="88"/>
      <c r="AU1271" s="88"/>
      <c r="AV1271" s="88"/>
      <c r="AW1271" s="88"/>
      <c r="AX1271" s="88"/>
      <c r="AY1271" s="88"/>
      <c r="AZ1271" s="88"/>
      <c r="BA1271" s="88"/>
      <c r="BB1271" s="88"/>
      <c r="BC1271" s="88"/>
      <c r="BD1271" s="88"/>
      <c r="BE1271" s="88"/>
      <c r="BF1271" s="88"/>
      <c r="BG1271" s="88"/>
      <c r="BH1271" s="88"/>
      <c r="BI1271" s="88"/>
      <c r="BJ1271" s="88"/>
      <c r="BK1271" s="88">
        <v>19.760000000000002</v>
      </c>
      <c r="BL1271" s="88">
        <v>22.72</v>
      </c>
      <c r="BM1271" s="88">
        <v>19.28</v>
      </c>
      <c r="BN1271" s="88"/>
      <c r="BO1271" s="88"/>
      <c r="BP1271" s="88"/>
      <c r="BQ1271" s="88">
        <v>21.02</v>
      </c>
      <c r="BR1271" s="88">
        <v>16.55</v>
      </c>
      <c r="BS1271" s="88"/>
      <c r="BT1271" s="88"/>
      <c r="BU1271" s="88">
        <v>18.68</v>
      </c>
      <c r="BV1271" s="88">
        <v>17.84</v>
      </c>
      <c r="BW1271" s="88"/>
      <c r="BX1271" s="88"/>
      <c r="BY1271" s="88"/>
      <c r="BZ1271" s="88"/>
      <c r="CA1271" s="88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  <c r="CM1271" s="10"/>
      <c r="CN1271" s="10"/>
      <c r="CO1271" s="10"/>
      <c r="CP1271" s="10"/>
      <c r="CQ1271" s="10"/>
      <c r="CR1271" s="10"/>
      <c r="CS1271" s="10"/>
      <c r="CT1271" s="10"/>
      <c r="CU1271" s="10"/>
      <c r="CV1271" s="10"/>
      <c r="CW1271" s="10"/>
    </row>
    <row r="1272" spans="1:101" ht="15">
      <c r="A1272" s="10"/>
      <c r="B1272" s="87">
        <v>43171</v>
      </c>
      <c r="C1272" s="88">
        <v>20.149999999999999</v>
      </c>
      <c r="D1272" s="88"/>
      <c r="E1272" s="88"/>
      <c r="F1272" s="88"/>
      <c r="G1272" s="88"/>
      <c r="H1272" s="88"/>
      <c r="I1272" s="88"/>
      <c r="J1272" s="88"/>
      <c r="K1272" s="88"/>
      <c r="L1272" s="88"/>
      <c r="M1272" s="88"/>
      <c r="N1272" s="88"/>
      <c r="O1272" s="88"/>
      <c r="P1272" s="88"/>
      <c r="Q1272" s="88"/>
      <c r="R1272" s="88"/>
      <c r="S1272" s="88"/>
      <c r="T1272" s="88"/>
      <c r="U1272" s="88"/>
      <c r="V1272" s="88"/>
      <c r="W1272" s="88"/>
      <c r="X1272" s="88"/>
      <c r="Y1272" s="88"/>
      <c r="Z1272" s="88"/>
      <c r="AA1272" s="88"/>
      <c r="AB1272" s="88"/>
      <c r="AC1272" s="88"/>
      <c r="AD1272" s="88"/>
      <c r="AE1272" s="88"/>
      <c r="AF1272" s="88"/>
      <c r="AG1272" s="88"/>
      <c r="AH1272" s="88"/>
      <c r="AI1272" s="88"/>
      <c r="AJ1272" s="88"/>
      <c r="AK1272" s="88"/>
      <c r="AL1272" s="88"/>
      <c r="AM1272" s="88"/>
      <c r="AN1272" s="88"/>
      <c r="AO1272" s="88"/>
      <c r="AP1272" s="88"/>
      <c r="AQ1272" s="88"/>
      <c r="AR1272" s="88"/>
      <c r="AS1272" s="88"/>
      <c r="AT1272" s="88"/>
      <c r="AU1272" s="88"/>
      <c r="AV1272" s="88"/>
      <c r="AW1272" s="88"/>
      <c r="AX1272" s="88"/>
      <c r="AY1272" s="88"/>
      <c r="AZ1272" s="88"/>
      <c r="BA1272" s="88"/>
      <c r="BB1272" s="88"/>
      <c r="BC1272" s="88"/>
      <c r="BD1272" s="88"/>
      <c r="BE1272" s="88"/>
      <c r="BF1272" s="88"/>
      <c r="BG1272" s="88"/>
      <c r="BH1272" s="88"/>
      <c r="BI1272" s="88"/>
      <c r="BJ1272" s="88"/>
      <c r="BK1272" s="88">
        <v>19.93</v>
      </c>
      <c r="BL1272" s="88">
        <v>22.92</v>
      </c>
      <c r="BM1272" s="88">
        <v>19.45</v>
      </c>
      <c r="BN1272" s="88"/>
      <c r="BO1272" s="88"/>
      <c r="BP1272" s="88"/>
      <c r="BQ1272" s="88">
        <v>21.2</v>
      </c>
      <c r="BR1272" s="88">
        <v>16.72</v>
      </c>
      <c r="BS1272" s="88"/>
      <c r="BT1272" s="88"/>
      <c r="BU1272" s="88">
        <v>18.87</v>
      </c>
      <c r="BV1272" s="88">
        <v>18.02</v>
      </c>
      <c r="BW1272" s="88"/>
      <c r="BX1272" s="88"/>
      <c r="BY1272" s="88"/>
      <c r="BZ1272" s="88"/>
      <c r="CA1272" s="88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0"/>
      <c r="CQ1272" s="10"/>
      <c r="CR1272" s="10"/>
      <c r="CS1272" s="10"/>
      <c r="CT1272" s="10"/>
      <c r="CU1272" s="10"/>
      <c r="CV1272" s="10"/>
      <c r="CW1272" s="10"/>
    </row>
    <row r="1273" spans="1:101" ht="15">
      <c r="A1273" s="10"/>
      <c r="B1273" s="87">
        <v>43168</v>
      </c>
      <c r="C1273" s="88">
        <v>20.3</v>
      </c>
      <c r="D1273" s="88"/>
      <c r="E1273" s="88"/>
      <c r="F1273" s="88"/>
      <c r="G1273" s="88"/>
      <c r="H1273" s="88"/>
      <c r="I1273" s="88"/>
      <c r="J1273" s="88"/>
      <c r="K1273" s="88"/>
      <c r="L1273" s="88"/>
      <c r="M1273" s="88"/>
      <c r="N1273" s="88"/>
      <c r="O1273" s="88"/>
      <c r="P1273" s="88"/>
      <c r="Q1273" s="88"/>
      <c r="R1273" s="88"/>
      <c r="S1273" s="88"/>
      <c r="T1273" s="88"/>
      <c r="U1273" s="88"/>
      <c r="V1273" s="88"/>
      <c r="W1273" s="88"/>
      <c r="X1273" s="88"/>
      <c r="Y1273" s="88"/>
      <c r="Z1273" s="88"/>
      <c r="AA1273" s="88"/>
      <c r="AB1273" s="88"/>
      <c r="AC1273" s="88"/>
      <c r="AD1273" s="88"/>
      <c r="AE1273" s="88"/>
      <c r="AF1273" s="88"/>
      <c r="AG1273" s="88"/>
      <c r="AH1273" s="88"/>
      <c r="AI1273" s="88"/>
      <c r="AJ1273" s="88"/>
      <c r="AK1273" s="88"/>
      <c r="AL1273" s="88"/>
      <c r="AM1273" s="88"/>
      <c r="AN1273" s="88"/>
      <c r="AO1273" s="88"/>
      <c r="AP1273" s="88"/>
      <c r="AQ1273" s="88"/>
      <c r="AR1273" s="88"/>
      <c r="AS1273" s="88"/>
      <c r="AT1273" s="88"/>
      <c r="AU1273" s="88"/>
      <c r="AV1273" s="88"/>
      <c r="AW1273" s="88"/>
      <c r="AX1273" s="88"/>
      <c r="AY1273" s="88"/>
      <c r="AZ1273" s="88"/>
      <c r="BA1273" s="88"/>
      <c r="BB1273" s="88"/>
      <c r="BC1273" s="88"/>
      <c r="BD1273" s="88"/>
      <c r="BE1273" s="88"/>
      <c r="BF1273" s="88"/>
      <c r="BG1273" s="88"/>
      <c r="BH1273" s="88"/>
      <c r="BI1273" s="88"/>
      <c r="BJ1273" s="88"/>
      <c r="BK1273" s="88">
        <v>19.5</v>
      </c>
      <c r="BL1273" s="88">
        <v>22.76</v>
      </c>
      <c r="BM1273" s="88">
        <v>19.309999999999999</v>
      </c>
      <c r="BN1273" s="88"/>
      <c r="BO1273" s="88"/>
      <c r="BP1273" s="88"/>
      <c r="BQ1273" s="88">
        <v>21.05</v>
      </c>
      <c r="BR1273" s="88">
        <v>16.55</v>
      </c>
      <c r="BS1273" s="88"/>
      <c r="BT1273" s="88"/>
      <c r="BU1273" s="88">
        <v>18.68</v>
      </c>
      <c r="BV1273" s="88">
        <v>17.84</v>
      </c>
      <c r="BW1273" s="88"/>
      <c r="BX1273" s="88"/>
      <c r="BY1273" s="88"/>
      <c r="BZ1273" s="88"/>
      <c r="CA1273" s="88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</row>
    <row r="1274" spans="1:101" ht="15">
      <c r="A1274" s="10"/>
      <c r="B1274" s="87">
        <v>43167</v>
      </c>
      <c r="C1274" s="88">
        <v>19.850000000000001</v>
      </c>
      <c r="D1274" s="88"/>
      <c r="E1274" s="88"/>
      <c r="F1274" s="88"/>
      <c r="G1274" s="88"/>
      <c r="H1274" s="88"/>
      <c r="I1274" s="88"/>
      <c r="J1274" s="88"/>
      <c r="K1274" s="88"/>
      <c r="L1274" s="88"/>
      <c r="M1274" s="88"/>
      <c r="N1274" s="88"/>
      <c r="O1274" s="88"/>
      <c r="P1274" s="88"/>
      <c r="Q1274" s="88"/>
      <c r="R1274" s="88"/>
      <c r="S1274" s="88"/>
      <c r="T1274" s="88"/>
      <c r="U1274" s="88"/>
      <c r="V1274" s="88"/>
      <c r="W1274" s="88"/>
      <c r="X1274" s="88"/>
      <c r="Y1274" s="88"/>
      <c r="Z1274" s="88"/>
      <c r="AA1274" s="88"/>
      <c r="AB1274" s="88"/>
      <c r="AC1274" s="88"/>
      <c r="AD1274" s="88"/>
      <c r="AE1274" s="88"/>
      <c r="AF1274" s="88"/>
      <c r="AG1274" s="88"/>
      <c r="AH1274" s="88"/>
      <c r="AI1274" s="88"/>
      <c r="AJ1274" s="88"/>
      <c r="AK1274" s="88"/>
      <c r="AL1274" s="88"/>
      <c r="AM1274" s="88"/>
      <c r="AN1274" s="88"/>
      <c r="AO1274" s="88"/>
      <c r="AP1274" s="88"/>
      <c r="AQ1274" s="88"/>
      <c r="AR1274" s="88"/>
      <c r="AS1274" s="88"/>
      <c r="AT1274" s="88"/>
      <c r="AU1274" s="88"/>
      <c r="AV1274" s="88"/>
      <c r="AW1274" s="88"/>
      <c r="AX1274" s="88"/>
      <c r="AY1274" s="88"/>
      <c r="AZ1274" s="88"/>
      <c r="BA1274" s="88"/>
      <c r="BB1274" s="88"/>
      <c r="BC1274" s="88"/>
      <c r="BD1274" s="88"/>
      <c r="BE1274" s="88"/>
      <c r="BF1274" s="88"/>
      <c r="BG1274" s="88"/>
      <c r="BH1274" s="88"/>
      <c r="BI1274" s="88"/>
      <c r="BJ1274" s="88"/>
      <c r="BK1274" s="88">
        <v>19.579999999999998</v>
      </c>
      <c r="BL1274" s="88">
        <v>22.78</v>
      </c>
      <c r="BM1274" s="88">
        <v>19.329999999999998</v>
      </c>
      <c r="BN1274" s="88"/>
      <c r="BO1274" s="88"/>
      <c r="BP1274" s="88"/>
      <c r="BQ1274" s="88">
        <v>21.07</v>
      </c>
      <c r="BR1274" s="88">
        <v>16.53</v>
      </c>
      <c r="BS1274" s="88"/>
      <c r="BT1274" s="88"/>
      <c r="BU1274" s="88">
        <v>18.66</v>
      </c>
      <c r="BV1274" s="88">
        <v>17.760000000000002</v>
      </c>
      <c r="BW1274" s="88"/>
      <c r="BX1274" s="88"/>
      <c r="BY1274" s="88"/>
      <c r="BZ1274" s="88"/>
      <c r="CA1274" s="88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0"/>
      <c r="CQ1274" s="10"/>
      <c r="CR1274" s="10"/>
      <c r="CS1274" s="10"/>
      <c r="CT1274" s="10"/>
      <c r="CU1274" s="10"/>
      <c r="CV1274" s="10"/>
      <c r="CW1274" s="10"/>
    </row>
    <row r="1275" spans="1:101" ht="15">
      <c r="A1275" s="10"/>
      <c r="B1275" s="87">
        <v>43166</v>
      </c>
      <c r="C1275" s="88">
        <v>18.95</v>
      </c>
      <c r="D1275" s="88"/>
      <c r="E1275" s="88"/>
      <c r="F1275" s="88"/>
      <c r="G1275" s="88"/>
      <c r="H1275" s="88"/>
      <c r="I1275" s="88"/>
      <c r="J1275" s="88"/>
      <c r="K1275" s="88"/>
      <c r="L1275" s="88"/>
      <c r="M1275" s="88"/>
      <c r="N1275" s="88"/>
      <c r="O1275" s="88"/>
      <c r="P1275" s="88"/>
      <c r="Q1275" s="88"/>
      <c r="R1275" s="88"/>
      <c r="S1275" s="88"/>
      <c r="T1275" s="88"/>
      <c r="U1275" s="88"/>
      <c r="V1275" s="88"/>
      <c r="W1275" s="88"/>
      <c r="X1275" s="88"/>
      <c r="Y1275" s="88"/>
      <c r="Z1275" s="88"/>
      <c r="AA1275" s="88"/>
      <c r="AB1275" s="88"/>
      <c r="AC1275" s="88"/>
      <c r="AD1275" s="88"/>
      <c r="AE1275" s="88"/>
      <c r="AF1275" s="88"/>
      <c r="AG1275" s="88"/>
      <c r="AH1275" s="88"/>
      <c r="AI1275" s="88"/>
      <c r="AJ1275" s="88"/>
      <c r="AK1275" s="88"/>
      <c r="AL1275" s="88"/>
      <c r="AM1275" s="88"/>
      <c r="AN1275" s="88"/>
      <c r="AO1275" s="88"/>
      <c r="AP1275" s="88"/>
      <c r="AQ1275" s="88"/>
      <c r="AR1275" s="88"/>
      <c r="AS1275" s="88"/>
      <c r="AT1275" s="88"/>
      <c r="AU1275" s="88"/>
      <c r="AV1275" s="88"/>
      <c r="AW1275" s="88"/>
      <c r="AX1275" s="88"/>
      <c r="AY1275" s="88"/>
      <c r="AZ1275" s="88"/>
      <c r="BA1275" s="88"/>
      <c r="BB1275" s="88"/>
      <c r="BC1275" s="88"/>
      <c r="BD1275" s="88"/>
      <c r="BE1275" s="88"/>
      <c r="BF1275" s="88"/>
      <c r="BG1275" s="88"/>
      <c r="BH1275" s="88"/>
      <c r="BI1275" s="88"/>
      <c r="BJ1275" s="88"/>
      <c r="BK1275" s="88">
        <v>18.97</v>
      </c>
      <c r="BL1275" s="88">
        <v>22.64</v>
      </c>
      <c r="BM1275" s="88">
        <v>19.21</v>
      </c>
      <c r="BN1275" s="88"/>
      <c r="BO1275" s="88"/>
      <c r="BP1275" s="88"/>
      <c r="BQ1275" s="88">
        <v>20.94</v>
      </c>
      <c r="BR1275" s="88">
        <v>16.38</v>
      </c>
      <c r="BS1275" s="88"/>
      <c r="BT1275" s="88"/>
      <c r="BU1275" s="88">
        <v>18.489999999999998</v>
      </c>
      <c r="BV1275" s="88">
        <v>17.75</v>
      </c>
      <c r="BW1275" s="88"/>
      <c r="BX1275" s="88"/>
      <c r="BY1275" s="88"/>
      <c r="BZ1275" s="88"/>
      <c r="CA1275" s="88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  <c r="CM1275" s="10"/>
      <c r="CN1275" s="10"/>
      <c r="CO1275" s="10"/>
      <c r="CP1275" s="10"/>
      <c r="CQ1275" s="10"/>
      <c r="CR1275" s="10"/>
      <c r="CS1275" s="10"/>
      <c r="CT1275" s="10"/>
      <c r="CU1275" s="10"/>
      <c r="CV1275" s="10"/>
      <c r="CW1275" s="10"/>
    </row>
    <row r="1276" spans="1:101" ht="15">
      <c r="A1276" s="10"/>
      <c r="B1276" s="87">
        <v>43165</v>
      </c>
      <c r="C1276" s="88">
        <v>18.86</v>
      </c>
      <c r="D1276" s="88"/>
      <c r="E1276" s="88"/>
      <c r="F1276" s="88"/>
      <c r="G1276" s="88"/>
      <c r="H1276" s="88"/>
      <c r="I1276" s="88"/>
      <c r="J1276" s="88"/>
      <c r="K1276" s="88"/>
      <c r="L1276" s="88"/>
      <c r="M1276" s="88"/>
      <c r="N1276" s="88"/>
      <c r="O1276" s="88"/>
      <c r="P1276" s="88"/>
      <c r="Q1276" s="88"/>
      <c r="R1276" s="88"/>
      <c r="S1276" s="88"/>
      <c r="T1276" s="88"/>
      <c r="U1276" s="88"/>
      <c r="V1276" s="88"/>
      <c r="W1276" s="88"/>
      <c r="X1276" s="88"/>
      <c r="Y1276" s="88"/>
      <c r="Z1276" s="88"/>
      <c r="AA1276" s="88"/>
      <c r="AB1276" s="88"/>
      <c r="AC1276" s="88"/>
      <c r="AD1276" s="88"/>
      <c r="AE1276" s="88"/>
      <c r="AF1276" s="88"/>
      <c r="AG1276" s="88"/>
      <c r="AH1276" s="88"/>
      <c r="AI1276" s="88"/>
      <c r="AJ1276" s="88"/>
      <c r="AK1276" s="88"/>
      <c r="AL1276" s="88"/>
      <c r="AM1276" s="88"/>
      <c r="AN1276" s="88"/>
      <c r="AO1276" s="88"/>
      <c r="AP1276" s="88"/>
      <c r="AQ1276" s="88"/>
      <c r="AR1276" s="88"/>
      <c r="AS1276" s="88"/>
      <c r="AT1276" s="88"/>
      <c r="AU1276" s="88"/>
      <c r="AV1276" s="88"/>
      <c r="AW1276" s="88"/>
      <c r="AX1276" s="88"/>
      <c r="AY1276" s="88"/>
      <c r="AZ1276" s="88"/>
      <c r="BA1276" s="88"/>
      <c r="BB1276" s="88"/>
      <c r="BC1276" s="88"/>
      <c r="BD1276" s="88"/>
      <c r="BE1276" s="88"/>
      <c r="BF1276" s="88"/>
      <c r="BG1276" s="88"/>
      <c r="BH1276" s="88"/>
      <c r="BI1276" s="88"/>
      <c r="BJ1276" s="88"/>
      <c r="BK1276" s="88">
        <v>18.829999999999998</v>
      </c>
      <c r="BL1276" s="88">
        <v>22.64</v>
      </c>
      <c r="BM1276" s="88">
        <v>19.21</v>
      </c>
      <c r="BN1276" s="88"/>
      <c r="BO1276" s="88"/>
      <c r="BP1276" s="88"/>
      <c r="BQ1276" s="88">
        <v>20.94</v>
      </c>
      <c r="BR1276" s="88">
        <v>16.47</v>
      </c>
      <c r="BS1276" s="88"/>
      <c r="BT1276" s="88"/>
      <c r="BU1276" s="88">
        <v>18.600000000000001</v>
      </c>
      <c r="BV1276" s="88">
        <v>17.79</v>
      </c>
      <c r="BW1276" s="88"/>
      <c r="BX1276" s="88"/>
      <c r="BY1276" s="88"/>
      <c r="BZ1276" s="88"/>
      <c r="CA1276" s="88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0"/>
      <c r="CQ1276" s="10"/>
      <c r="CR1276" s="10"/>
      <c r="CS1276" s="10"/>
      <c r="CT1276" s="10"/>
      <c r="CU1276" s="10"/>
      <c r="CV1276" s="10"/>
      <c r="CW1276" s="10"/>
    </row>
    <row r="1277" spans="1:101" ht="15">
      <c r="A1277" s="10"/>
      <c r="B1277" s="87">
        <v>43164</v>
      </c>
      <c r="C1277" s="88">
        <v>19.39</v>
      </c>
      <c r="D1277" s="88"/>
      <c r="E1277" s="88"/>
      <c r="F1277" s="88"/>
      <c r="G1277" s="88"/>
      <c r="H1277" s="88"/>
      <c r="I1277" s="88"/>
      <c r="J1277" s="88"/>
      <c r="K1277" s="88"/>
      <c r="L1277" s="88"/>
      <c r="M1277" s="88"/>
      <c r="N1277" s="88"/>
      <c r="O1277" s="88"/>
      <c r="P1277" s="88"/>
      <c r="Q1277" s="88"/>
      <c r="R1277" s="88"/>
      <c r="S1277" s="88"/>
      <c r="T1277" s="88"/>
      <c r="U1277" s="88"/>
      <c r="V1277" s="88"/>
      <c r="W1277" s="88"/>
      <c r="X1277" s="88"/>
      <c r="Y1277" s="88"/>
      <c r="Z1277" s="88"/>
      <c r="AA1277" s="88"/>
      <c r="AB1277" s="88"/>
      <c r="AC1277" s="88"/>
      <c r="AD1277" s="88"/>
      <c r="AE1277" s="88"/>
      <c r="AF1277" s="88"/>
      <c r="AG1277" s="88"/>
      <c r="AH1277" s="88"/>
      <c r="AI1277" s="88"/>
      <c r="AJ1277" s="88"/>
      <c r="AK1277" s="88"/>
      <c r="AL1277" s="88"/>
      <c r="AM1277" s="88"/>
      <c r="AN1277" s="88"/>
      <c r="AO1277" s="88"/>
      <c r="AP1277" s="88"/>
      <c r="AQ1277" s="88"/>
      <c r="AR1277" s="88"/>
      <c r="AS1277" s="88"/>
      <c r="AT1277" s="88"/>
      <c r="AU1277" s="88"/>
      <c r="AV1277" s="88"/>
      <c r="AW1277" s="88"/>
      <c r="AX1277" s="88"/>
      <c r="AY1277" s="88"/>
      <c r="AZ1277" s="88"/>
      <c r="BA1277" s="88"/>
      <c r="BB1277" s="88"/>
      <c r="BC1277" s="88"/>
      <c r="BD1277" s="88"/>
      <c r="BE1277" s="88"/>
      <c r="BF1277" s="88"/>
      <c r="BG1277" s="88"/>
      <c r="BH1277" s="88"/>
      <c r="BI1277" s="88"/>
      <c r="BJ1277" s="88"/>
      <c r="BK1277" s="88">
        <v>18.75</v>
      </c>
      <c r="BL1277" s="88">
        <v>22.73</v>
      </c>
      <c r="BM1277" s="88">
        <v>19.29</v>
      </c>
      <c r="BN1277" s="88"/>
      <c r="BO1277" s="88"/>
      <c r="BP1277" s="88"/>
      <c r="BQ1277" s="88">
        <v>21.03</v>
      </c>
      <c r="BR1277" s="88">
        <v>16.37</v>
      </c>
      <c r="BS1277" s="88"/>
      <c r="BT1277" s="88"/>
      <c r="BU1277" s="88">
        <v>18.47</v>
      </c>
      <c r="BV1277" s="88">
        <v>17.68</v>
      </c>
      <c r="BW1277" s="88"/>
      <c r="BX1277" s="88"/>
      <c r="BY1277" s="88"/>
      <c r="BZ1277" s="88"/>
      <c r="CA1277" s="88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</row>
    <row r="1278" spans="1:101" ht="15">
      <c r="A1278" s="10"/>
      <c r="B1278" s="87">
        <v>43161</v>
      </c>
      <c r="C1278" s="88">
        <v>18.350000000000001</v>
      </c>
      <c r="D1278" s="88"/>
      <c r="E1278" s="88"/>
      <c r="F1278" s="88"/>
      <c r="G1278" s="88"/>
      <c r="H1278" s="88"/>
      <c r="I1278" s="88"/>
      <c r="J1278" s="88"/>
      <c r="K1278" s="88"/>
      <c r="L1278" s="88"/>
      <c r="M1278" s="88"/>
      <c r="N1278" s="88"/>
      <c r="O1278" s="88"/>
      <c r="P1278" s="88"/>
      <c r="Q1278" s="88"/>
      <c r="R1278" s="88"/>
      <c r="S1278" s="88"/>
      <c r="T1278" s="88"/>
      <c r="U1278" s="88"/>
      <c r="V1278" s="88"/>
      <c r="W1278" s="88"/>
      <c r="X1278" s="88"/>
      <c r="Y1278" s="88"/>
      <c r="Z1278" s="88"/>
      <c r="AA1278" s="88"/>
      <c r="AB1278" s="88"/>
      <c r="AC1278" s="88"/>
      <c r="AD1278" s="88"/>
      <c r="AE1278" s="88"/>
      <c r="AF1278" s="88"/>
      <c r="AG1278" s="88"/>
      <c r="AH1278" s="88"/>
      <c r="AI1278" s="88"/>
      <c r="AJ1278" s="88"/>
      <c r="AK1278" s="88"/>
      <c r="AL1278" s="88"/>
      <c r="AM1278" s="88"/>
      <c r="AN1278" s="88"/>
      <c r="AO1278" s="88"/>
      <c r="AP1278" s="88"/>
      <c r="AQ1278" s="88"/>
      <c r="AR1278" s="88"/>
      <c r="AS1278" s="88"/>
      <c r="AT1278" s="88"/>
      <c r="AU1278" s="88"/>
      <c r="AV1278" s="88"/>
      <c r="AW1278" s="88"/>
      <c r="AX1278" s="88"/>
      <c r="AY1278" s="88"/>
      <c r="AZ1278" s="88"/>
      <c r="BA1278" s="88"/>
      <c r="BB1278" s="88"/>
      <c r="BC1278" s="88"/>
      <c r="BD1278" s="88"/>
      <c r="BE1278" s="88"/>
      <c r="BF1278" s="88"/>
      <c r="BG1278" s="88"/>
      <c r="BH1278" s="88"/>
      <c r="BI1278" s="88"/>
      <c r="BJ1278" s="88"/>
      <c r="BK1278" s="88">
        <v>18.79</v>
      </c>
      <c r="BL1278" s="88">
        <v>22.62</v>
      </c>
      <c r="BM1278" s="88">
        <v>19.190000000000001</v>
      </c>
      <c r="BN1278" s="88"/>
      <c r="BO1278" s="88"/>
      <c r="BP1278" s="88"/>
      <c r="BQ1278" s="88">
        <v>20.92</v>
      </c>
      <c r="BR1278" s="88">
        <v>16.329999999999998</v>
      </c>
      <c r="BS1278" s="88"/>
      <c r="BT1278" s="88"/>
      <c r="BU1278" s="88">
        <v>18.43</v>
      </c>
      <c r="BV1278" s="88">
        <v>17.579999999999998</v>
      </c>
      <c r="BW1278" s="88"/>
      <c r="BX1278" s="88"/>
      <c r="BY1278" s="88"/>
      <c r="BZ1278" s="88"/>
      <c r="CA1278" s="88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</row>
    <row r="1279" spans="1:101" ht="15">
      <c r="A1279" s="10"/>
      <c r="B1279" s="87">
        <v>43160</v>
      </c>
      <c r="C1279" s="88">
        <v>19.23</v>
      </c>
      <c r="D1279" s="88"/>
      <c r="E1279" s="88"/>
      <c r="F1279" s="88"/>
      <c r="G1279" s="88"/>
      <c r="H1279" s="88"/>
      <c r="I1279" s="88"/>
      <c r="J1279" s="88"/>
      <c r="K1279" s="88"/>
      <c r="L1279" s="88"/>
      <c r="M1279" s="88"/>
      <c r="N1279" s="88"/>
      <c r="O1279" s="88"/>
      <c r="P1279" s="88"/>
      <c r="Q1279" s="88"/>
      <c r="R1279" s="88"/>
      <c r="S1279" s="88"/>
      <c r="T1279" s="88"/>
      <c r="U1279" s="88"/>
      <c r="V1279" s="88"/>
      <c r="W1279" s="88"/>
      <c r="X1279" s="88"/>
      <c r="Y1279" s="88"/>
      <c r="Z1279" s="88"/>
      <c r="AA1279" s="88"/>
      <c r="AB1279" s="88"/>
      <c r="AC1279" s="88"/>
      <c r="AD1279" s="88"/>
      <c r="AE1279" s="88"/>
      <c r="AF1279" s="88"/>
      <c r="AG1279" s="88"/>
      <c r="AH1279" s="88"/>
      <c r="AI1279" s="88"/>
      <c r="AJ1279" s="88"/>
      <c r="AK1279" s="88"/>
      <c r="AL1279" s="88"/>
      <c r="AM1279" s="88"/>
      <c r="AN1279" s="88"/>
      <c r="AO1279" s="88"/>
      <c r="AP1279" s="88"/>
      <c r="AQ1279" s="88"/>
      <c r="AR1279" s="88"/>
      <c r="AS1279" s="88"/>
      <c r="AT1279" s="88"/>
      <c r="AU1279" s="88"/>
      <c r="AV1279" s="88"/>
      <c r="AW1279" s="88"/>
      <c r="AX1279" s="88"/>
      <c r="AY1279" s="88"/>
      <c r="AZ1279" s="88"/>
      <c r="BA1279" s="88"/>
      <c r="BB1279" s="88"/>
      <c r="BC1279" s="88"/>
      <c r="BD1279" s="88"/>
      <c r="BE1279" s="88"/>
      <c r="BF1279" s="88"/>
      <c r="BG1279" s="88"/>
      <c r="BH1279" s="88"/>
      <c r="BI1279" s="88"/>
      <c r="BJ1279" s="88"/>
      <c r="BK1279" s="88">
        <v>18.41</v>
      </c>
      <c r="BL1279" s="88">
        <v>22.49</v>
      </c>
      <c r="BM1279" s="88">
        <v>19.079999999999998</v>
      </c>
      <c r="BN1279" s="88"/>
      <c r="BO1279" s="88"/>
      <c r="BP1279" s="88"/>
      <c r="BQ1279" s="88">
        <v>20.8</v>
      </c>
      <c r="BR1279" s="88">
        <v>16.2</v>
      </c>
      <c r="BS1279" s="88"/>
      <c r="BT1279" s="88"/>
      <c r="BU1279" s="88">
        <v>18.29</v>
      </c>
      <c r="BV1279" s="88">
        <v>17.57</v>
      </c>
      <c r="BW1279" s="88"/>
      <c r="BX1279" s="88"/>
      <c r="BY1279" s="88"/>
      <c r="BZ1279" s="88"/>
      <c r="CA1279" s="88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  <c r="CM1279" s="10"/>
      <c r="CN1279" s="10"/>
      <c r="CO1279" s="10"/>
      <c r="CP1279" s="10"/>
      <c r="CQ1279" s="10"/>
      <c r="CR1279" s="10"/>
      <c r="CS1279" s="10"/>
      <c r="CT1279" s="10"/>
      <c r="CU1279" s="10"/>
      <c r="CV1279" s="10"/>
      <c r="CW1279" s="10"/>
    </row>
    <row r="1280" spans="1:101" ht="15">
      <c r="A1280" s="10"/>
      <c r="B1280" s="87">
        <v>43159</v>
      </c>
      <c r="C1280" s="88"/>
      <c r="D1280" s="88"/>
      <c r="E1280" s="88"/>
      <c r="F1280" s="88"/>
      <c r="G1280" s="88"/>
      <c r="H1280" s="88"/>
      <c r="I1280" s="88"/>
      <c r="J1280" s="88"/>
      <c r="K1280" s="88"/>
      <c r="L1280" s="88"/>
      <c r="M1280" s="88"/>
      <c r="N1280" s="88"/>
      <c r="O1280" s="88"/>
      <c r="P1280" s="88"/>
      <c r="Q1280" s="88"/>
      <c r="R1280" s="88"/>
      <c r="S1280" s="88"/>
      <c r="T1280" s="88"/>
      <c r="U1280" s="88"/>
      <c r="V1280" s="88"/>
      <c r="W1280" s="88"/>
      <c r="X1280" s="88"/>
      <c r="Y1280" s="88"/>
      <c r="Z1280" s="88"/>
      <c r="AA1280" s="88"/>
      <c r="AB1280" s="88"/>
      <c r="AC1280" s="88"/>
      <c r="AD1280" s="88"/>
      <c r="AE1280" s="88"/>
      <c r="AF1280" s="88"/>
      <c r="AG1280" s="88"/>
      <c r="AH1280" s="88"/>
      <c r="AI1280" s="88"/>
      <c r="AJ1280" s="88"/>
      <c r="AK1280" s="88"/>
      <c r="AL1280" s="88"/>
      <c r="AM1280" s="88"/>
      <c r="AN1280" s="88"/>
      <c r="AO1280" s="88"/>
      <c r="AP1280" s="88"/>
      <c r="AQ1280" s="88"/>
      <c r="AR1280" s="88"/>
      <c r="AS1280" s="88"/>
      <c r="AT1280" s="88"/>
      <c r="AU1280" s="88"/>
      <c r="AV1280" s="88"/>
      <c r="AW1280" s="88"/>
      <c r="AX1280" s="88"/>
      <c r="AY1280" s="88"/>
      <c r="AZ1280" s="88"/>
      <c r="BA1280" s="88"/>
      <c r="BB1280" s="88"/>
      <c r="BC1280" s="88"/>
      <c r="BD1280" s="88"/>
      <c r="BE1280" s="88"/>
      <c r="BF1280" s="88"/>
      <c r="BG1280" s="88"/>
      <c r="BH1280" s="88"/>
      <c r="BI1280" s="88"/>
      <c r="BJ1280" s="88"/>
      <c r="BK1280" s="88">
        <v>18.46</v>
      </c>
      <c r="BL1280" s="88">
        <v>22.59</v>
      </c>
      <c r="BM1280" s="88">
        <v>19.170000000000002</v>
      </c>
      <c r="BN1280" s="88"/>
      <c r="BO1280" s="88"/>
      <c r="BP1280" s="88"/>
      <c r="BQ1280" s="88">
        <v>20.9</v>
      </c>
      <c r="BR1280" s="88">
        <v>16.25</v>
      </c>
      <c r="BS1280" s="88"/>
      <c r="BT1280" s="88"/>
      <c r="BU1280" s="88">
        <v>18.34</v>
      </c>
      <c r="BV1280" s="88">
        <v>17.68</v>
      </c>
      <c r="BW1280" s="88"/>
      <c r="BX1280" s="88"/>
      <c r="BY1280" s="88"/>
      <c r="BZ1280" s="88"/>
      <c r="CA1280" s="88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</row>
    <row r="1281" spans="1:101" ht="15">
      <c r="A1281" s="10"/>
      <c r="B1281" s="87">
        <v>43158</v>
      </c>
      <c r="C1281" s="88"/>
      <c r="D1281" s="88"/>
      <c r="E1281" s="88"/>
      <c r="F1281" s="88"/>
      <c r="G1281" s="88"/>
      <c r="H1281" s="88"/>
      <c r="I1281" s="88"/>
      <c r="J1281" s="88"/>
      <c r="K1281" s="88"/>
      <c r="L1281" s="88"/>
      <c r="M1281" s="88"/>
      <c r="N1281" s="88"/>
      <c r="O1281" s="88"/>
      <c r="P1281" s="88"/>
      <c r="Q1281" s="88"/>
      <c r="R1281" s="88"/>
      <c r="S1281" s="88"/>
      <c r="T1281" s="88"/>
      <c r="U1281" s="88"/>
      <c r="V1281" s="88"/>
      <c r="W1281" s="88"/>
      <c r="X1281" s="88"/>
      <c r="Y1281" s="88"/>
      <c r="Z1281" s="88"/>
      <c r="AA1281" s="88"/>
      <c r="AB1281" s="88"/>
      <c r="AC1281" s="88"/>
      <c r="AD1281" s="88"/>
      <c r="AE1281" s="88"/>
      <c r="AF1281" s="88"/>
      <c r="AG1281" s="88"/>
      <c r="AH1281" s="88"/>
      <c r="AI1281" s="88"/>
      <c r="AJ1281" s="88"/>
      <c r="AK1281" s="88"/>
      <c r="AL1281" s="88"/>
      <c r="AM1281" s="88"/>
      <c r="AN1281" s="88"/>
      <c r="AO1281" s="88"/>
      <c r="AP1281" s="88"/>
      <c r="AQ1281" s="88"/>
      <c r="AR1281" s="88"/>
      <c r="AS1281" s="88"/>
      <c r="AT1281" s="88"/>
      <c r="AU1281" s="88"/>
      <c r="AV1281" s="88"/>
      <c r="AW1281" s="88"/>
      <c r="AX1281" s="88"/>
      <c r="AY1281" s="88"/>
      <c r="AZ1281" s="88"/>
      <c r="BA1281" s="88"/>
      <c r="BB1281" s="88"/>
      <c r="BC1281" s="88"/>
      <c r="BD1281" s="88"/>
      <c r="BE1281" s="88"/>
      <c r="BF1281" s="88"/>
      <c r="BG1281" s="88"/>
      <c r="BH1281" s="88"/>
      <c r="BI1281" s="88"/>
      <c r="BJ1281" s="88"/>
      <c r="BK1281" s="88">
        <v>18.66</v>
      </c>
      <c r="BL1281" s="88">
        <v>22.76</v>
      </c>
      <c r="BM1281" s="88">
        <v>19.309999999999999</v>
      </c>
      <c r="BN1281" s="88"/>
      <c r="BO1281" s="88"/>
      <c r="BP1281" s="88"/>
      <c r="BQ1281" s="88">
        <v>21.05</v>
      </c>
      <c r="BR1281" s="88">
        <v>16.39</v>
      </c>
      <c r="BS1281" s="88"/>
      <c r="BT1281" s="88"/>
      <c r="BU1281" s="88">
        <v>18.5</v>
      </c>
      <c r="BV1281" s="88">
        <v>17.87</v>
      </c>
      <c r="BW1281" s="88"/>
      <c r="BX1281" s="88"/>
      <c r="BY1281" s="88"/>
      <c r="BZ1281" s="88"/>
      <c r="CA1281" s="88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</row>
    <row r="1282" spans="1:101" ht="15">
      <c r="A1282" s="10"/>
      <c r="B1282" s="87">
        <v>43157</v>
      </c>
      <c r="C1282" s="88"/>
      <c r="D1282" s="88"/>
      <c r="E1282" s="88"/>
      <c r="F1282" s="88"/>
      <c r="G1282" s="88"/>
      <c r="H1282" s="88"/>
      <c r="I1282" s="88"/>
      <c r="J1282" s="88"/>
      <c r="K1282" s="88"/>
      <c r="L1282" s="88"/>
      <c r="M1282" s="88"/>
      <c r="N1282" s="88"/>
      <c r="O1282" s="88"/>
      <c r="P1282" s="88"/>
      <c r="Q1282" s="88"/>
      <c r="R1282" s="88"/>
      <c r="S1282" s="88"/>
      <c r="T1282" s="88"/>
      <c r="U1282" s="88"/>
      <c r="V1282" s="88"/>
      <c r="W1282" s="88"/>
      <c r="X1282" s="88"/>
      <c r="Y1282" s="88"/>
      <c r="Z1282" s="88"/>
      <c r="AA1282" s="88"/>
      <c r="AB1282" s="88"/>
      <c r="AC1282" s="88"/>
      <c r="AD1282" s="88"/>
      <c r="AE1282" s="88"/>
      <c r="AF1282" s="88"/>
      <c r="AG1282" s="88"/>
      <c r="AH1282" s="88"/>
      <c r="AI1282" s="88"/>
      <c r="AJ1282" s="88"/>
      <c r="AK1282" s="88"/>
      <c r="AL1282" s="88"/>
      <c r="AM1282" s="88"/>
      <c r="AN1282" s="88"/>
      <c r="AO1282" s="88"/>
      <c r="AP1282" s="88"/>
      <c r="AQ1282" s="88"/>
      <c r="AR1282" s="88"/>
      <c r="AS1282" s="88"/>
      <c r="AT1282" s="88"/>
      <c r="AU1282" s="88"/>
      <c r="AV1282" s="88"/>
      <c r="AW1282" s="88"/>
      <c r="AX1282" s="88"/>
      <c r="AY1282" s="88"/>
      <c r="AZ1282" s="88"/>
      <c r="BA1282" s="88"/>
      <c r="BB1282" s="88"/>
      <c r="BC1282" s="88"/>
      <c r="BD1282" s="88"/>
      <c r="BE1282" s="88"/>
      <c r="BF1282" s="88"/>
      <c r="BG1282" s="88"/>
      <c r="BH1282" s="88"/>
      <c r="BI1282" s="88"/>
      <c r="BJ1282" s="88"/>
      <c r="BK1282" s="88">
        <v>18.64</v>
      </c>
      <c r="BL1282" s="88">
        <v>22.74</v>
      </c>
      <c r="BM1282" s="88">
        <v>19.3</v>
      </c>
      <c r="BN1282" s="88"/>
      <c r="BO1282" s="88"/>
      <c r="BP1282" s="88"/>
      <c r="BQ1282" s="88">
        <v>21.04</v>
      </c>
      <c r="BR1282" s="88">
        <v>16.399999999999999</v>
      </c>
      <c r="BS1282" s="88"/>
      <c r="BT1282" s="88"/>
      <c r="BU1282" s="88">
        <v>18.52</v>
      </c>
      <c r="BV1282" s="88">
        <v>17.78</v>
      </c>
      <c r="BW1282" s="88"/>
      <c r="BX1282" s="88"/>
      <c r="BY1282" s="88"/>
      <c r="BZ1282" s="88"/>
      <c r="CA1282" s="88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0"/>
      <c r="CQ1282" s="10"/>
      <c r="CR1282" s="10"/>
      <c r="CS1282" s="10"/>
      <c r="CT1282" s="10"/>
      <c r="CU1282" s="10"/>
      <c r="CV1282" s="10"/>
      <c r="CW1282" s="10"/>
    </row>
    <row r="1283" spans="1:101" ht="15">
      <c r="A1283" s="10"/>
      <c r="B1283" s="87">
        <v>43154</v>
      </c>
      <c r="C1283" s="88"/>
      <c r="D1283" s="88"/>
      <c r="E1283" s="88"/>
      <c r="F1283" s="88"/>
      <c r="G1283" s="88"/>
      <c r="H1283" s="88"/>
      <c r="I1283" s="88"/>
      <c r="J1283" s="88"/>
      <c r="K1283" s="88"/>
      <c r="L1283" s="88"/>
      <c r="M1283" s="88"/>
      <c r="N1283" s="88"/>
      <c r="O1283" s="88"/>
      <c r="P1283" s="88"/>
      <c r="Q1283" s="88"/>
      <c r="R1283" s="88"/>
      <c r="S1283" s="88"/>
      <c r="T1283" s="88"/>
      <c r="U1283" s="88"/>
      <c r="V1283" s="88"/>
      <c r="W1283" s="88"/>
      <c r="X1283" s="88"/>
      <c r="Y1283" s="88"/>
      <c r="Z1283" s="88"/>
      <c r="AA1283" s="88"/>
      <c r="AB1283" s="88"/>
      <c r="AC1283" s="88"/>
      <c r="AD1283" s="88"/>
      <c r="AE1283" s="88"/>
      <c r="AF1283" s="88"/>
      <c r="AG1283" s="88"/>
      <c r="AH1283" s="88"/>
      <c r="AI1283" s="88"/>
      <c r="AJ1283" s="88"/>
      <c r="AK1283" s="88"/>
      <c r="AL1283" s="88"/>
      <c r="AM1283" s="88"/>
      <c r="AN1283" s="88"/>
      <c r="AO1283" s="88"/>
      <c r="AP1283" s="88"/>
      <c r="AQ1283" s="88"/>
      <c r="AR1283" s="88"/>
      <c r="AS1283" s="88"/>
      <c r="AT1283" s="88"/>
      <c r="AU1283" s="88"/>
      <c r="AV1283" s="88"/>
      <c r="AW1283" s="88"/>
      <c r="AX1283" s="88"/>
      <c r="AY1283" s="88"/>
      <c r="AZ1283" s="88"/>
      <c r="BA1283" s="88"/>
      <c r="BB1283" s="88"/>
      <c r="BC1283" s="88"/>
      <c r="BD1283" s="88"/>
      <c r="BE1283" s="88"/>
      <c r="BF1283" s="88"/>
      <c r="BG1283" s="88"/>
      <c r="BH1283" s="88"/>
      <c r="BI1283" s="88"/>
      <c r="BJ1283" s="88"/>
      <c r="BK1283" s="88">
        <v>18.760000000000002</v>
      </c>
      <c r="BL1283" s="88">
        <v>22.88</v>
      </c>
      <c r="BM1283" s="88">
        <v>19.420000000000002</v>
      </c>
      <c r="BN1283" s="88"/>
      <c r="BO1283" s="88"/>
      <c r="BP1283" s="88"/>
      <c r="BQ1283" s="88">
        <v>21.17</v>
      </c>
      <c r="BR1283" s="88">
        <v>16.579999999999998</v>
      </c>
      <c r="BS1283" s="88"/>
      <c r="BT1283" s="88"/>
      <c r="BU1283" s="88">
        <v>18.72</v>
      </c>
      <c r="BV1283" s="88">
        <v>17.96</v>
      </c>
      <c r="BW1283" s="88"/>
      <c r="BX1283" s="88"/>
      <c r="BY1283" s="88"/>
      <c r="BZ1283" s="88"/>
      <c r="CA1283" s="88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  <c r="CM1283" s="10"/>
      <c r="CN1283" s="10"/>
      <c r="CO1283" s="10"/>
      <c r="CP1283" s="10"/>
      <c r="CQ1283" s="10"/>
      <c r="CR1283" s="10"/>
      <c r="CS1283" s="10"/>
      <c r="CT1283" s="10"/>
      <c r="CU1283" s="10"/>
      <c r="CV1283" s="10"/>
      <c r="CW1283" s="10"/>
    </row>
    <row r="1284" spans="1:101" ht="15">
      <c r="A1284" s="10"/>
      <c r="B1284" s="87">
        <v>43153</v>
      </c>
      <c r="C1284" s="88"/>
      <c r="D1284" s="88"/>
      <c r="E1284" s="88"/>
      <c r="F1284" s="88"/>
      <c r="G1284" s="88"/>
      <c r="H1284" s="88"/>
      <c r="I1284" s="88"/>
      <c r="J1284" s="88"/>
      <c r="K1284" s="88"/>
      <c r="L1284" s="88"/>
      <c r="M1284" s="88"/>
      <c r="N1284" s="88"/>
      <c r="O1284" s="88"/>
      <c r="P1284" s="88"/>
      <c r="Q1284" s="88"/>
      <c r="R1284" s="88"/>
      <c r="S1284" s="88"/>
      <c r="T1284" s="88"/>
      <c r="U1284" s="88"/>
      <c r="V1284" s="88"/>
      <c r="W1284" s="88"/>
      <c r="X1284" s="88"/>
      <c r="Y1284" s="88"/>
      <c r="Z1284" s="88"/>
      <c r="AA1284" s="88"/>
      <c r="AB1284" s="88"/>
      <c r="AC1284" s="88"/>
      <c r="AD1284" s="88"/>
      <c r="AE1284" s="88"/>
      <c r="AF1284" s="88"/>
      <c r="AG1284" s="88"/>
      <c r="AH1284" s="88"/>
      <c r="AI1284" s="88"/>
      <c r="AJ1284" s="88"/>
      <c r="AK1284" s="88"/>
      <c r="AL1284" s="88"/>
      <c r="AM1284" s="88"/>
      <c r="AN1284" s="88"/>
      <c r="AO1284" s="88"/>
      <c r="AP1284" s="88"/>
      <c r="AQ1284" s="88"/>
      <c r="AR1284" s="88"/>
      <c r="AS1284" s="88"/>
      <c r="AT1284" s="88"/>
      <c r="AU1284" s="88"/>
      <c r="AV1284" s="88"/>
      <c r="AW1284" s="88"/>
      <c r="AX1284" s="88"/>
      <c r="AY1284" s="88"/>
      <c r="AZ1284" s="88"/>
      <c r="BA1284" s="88"/>
      <c r="BB1284" s="88"/>
      <c r="BC1284" s="88"/>
      <c r="BD1284" s="88"/>
      <c r="BE1284" s="88"/>
      <c r="BF1284" s="88"/>
      <c r="BG1284" s="88"/>
      <c r="BH1284" s="88"/>
      <c r="BI1284" s="88"/>
      <c r="BJ1284" s="88"/>
      <c r="BK1284" s="88">
        <v>18.829999999999998</v>
      </c>
      <c r="BL1284" s="88">
        <v>22.92</v>
      </c>
      <c r="BM1284" s="88">
        <v>19.45</v>
      </c>
      <c r="BN1284" s="88"/>
      <c r="BO1284" s="88"/>
      <c r="BP1284" s="88"/>
      <c r="BQ1284" s="88">
        <v>21.2</v>
      </c>
      <c r="BR1284" s="88">
        <v>16.59</v>
      </c>
      <c r="BS1284" s="88"/>
      <c r="BT1284" s="88"/>
      <c r="BU1284" s="88">
        <v>18.73</v>
      </c>
      <c r="BV1284" s="88">
        <v>18.059999999999999</v>
      </c>
      <c r="BW1284" s="88"/>
      <c r="BX1284" s="88"/>
      <c r="BY1284" s="88"/>
      <c r="BZ1284" s="88"/>
      <c r="CA1284" s="88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</row>
    <row r="1285" spans="1:101" ht="15">
      <c r="A1285" s="10"/>
      <c r="B1285" s="87">
        <v>43152</v>
      </c>
      <c r="C1285" s="88"/>
      <c r="D1285" s="88"/>
      <c r="E1285" s="88"/>
      <c r="F1285" s="88"/>
      <c r="G1285" s="88"/>
      <c r="H1285" s="88"/>
      <c r="I1285" s="88"/>
      <c r="J1285" s="88"/>
      <c r="K1285" s="88"/>
      <c r="L1285" s="88"/>
      <c r="M1285" s="88"/>
      <c r="N1285" s="88"/>
      <c r="O1285" s="88"/>
      <c r="P1285" s="88"/>
      <c r="Q1285" s="88"/>
      <c r="R1285" s="88"/>
      <c r="S1285" s="88"/>
      <c r="T1285" s="88"/>
      <c r="U1285" s="88"/>
      <c r="V1285" s="88"/>
      <c r="W1285" s="88"/>
      <c r="X1285" s="88"/>
      <c r="Y1285" s="88"/>
      <c r="Z1285" s="88"/>
      <c r="AA1285" s="88"/>
      <c r="AB1285" s="88"/>
      <c r="AC1285" s="88"/>
      <c r="AD1285" s="88"/>
      <c r="AE1285" s="88"/>
      <c r="AF1285" s="88"/>
      <c r="AG1285" s="88"/>
      <c r="AH1285" s="88"/>
      <c r="AI1285" s="88"/>
      <c r="AJ1285" s="88"/>
      <c r="AK1285" s="88"/>
      <c r="AL1285" s="88"/>
      <c r="AM1285" s="88"/>
      <c r="AN1285" s="88"/>
      <c r="AO1285" s="88"/>
      <c r="AP1285" s="88"/>
      <c r="AQ1285" s="88"/>
      <c r="AR1285" s="88"/>
      <c r="AS1285" s="88"/>
      <c r="AT1285" s="88"/>
      <c r="AU1285" s="88"/>
      <c r="AV1285" s="88"/>
      <c r="AW1285" s="88"/>
      <c r="AX1285" s="88"/>
      <c r="AY1285" s="88"/>
      <c r="AZ1285" s="88"/>
      <c r="BA1285" s="88"/>
      <c r="BB1285" s="88"/>
      <c r="BC1285" s="88"/>
      <c r="BD1285" s="88"/>
      <c r="BE1285" s="88"/>
      <c r="BF1285" s="88"/>
      <c r="BG1285" s="88"/>
      <c r="BH1285" s="88"/>
      <c r="BI1285" s="88"/>
      <c r="BJ1285" s="88"/>
      <c r="BK1285" s="88">
        <v>18.75</v>
      </c>
      <c r="BL1285" s="88">
        <v>22.91</v>
      </c>
      <c r="BM1285" s="88">
        <v>19.440000000000001</v>
      </c>
      <c r="BN1285" s="88"/>
      <c r="BO1285" s="88"/>
      <c r="BP1285" s="88"/>
      <c r="BQ1285" s="88">
        <v>21.19</v>
      </c>
      <c r="BR1285" s="88">
        <v>16.7</v>
      </c>
      <c r="BS1285" s="88"/>
      <c r="BT1285" s="88"/>
      <c r="BU1285" s="88">
        <v>18.850000000000001</v>
      </c>
      <c r="BV1285" s="88">
        <v>18.149999999999999</v>
      </c>
      <c r="BW1285" s="88"/>
      <c r="BX1285" s="88"/>
      <c r="BY1285" s="88"/>
      <c r="BZ1285" s="88"/>
      <c r="CA1285" s="88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</row>
    <row r="1286" spans="1:101" ht="15">
      <c r="A1286" s="10"/>
      <c r="B1286" s="87">
        <v>43151</v>
      </c>
      <c r="C1286" s="88"/>
      <c r="D1286" s="88"/>
      <c r="E1286" s="88"/>
      <c r="F1286" s="88"/>
      <c r="G1286" s="88"/>
      <c r="H1286" s="88"/>
      <c r="I1286" s="88"/>
      <c r="J1286" s="88"/>
      <c r="K1286" s="88"/>
      <c r="L1286" s="88"/>
      <c r="M1286" s="88"/>
      <c r="N1286" s="88"/>
      <c r="O1286" s="88"/>
      <c r="P1286" s="88"/>
      <c r="Q1286" s="88"/>
      <c r="R1286" s="88"/>
      <c r="S1286" s="88"/>
      <c r="T1286" s="88"/>
      <c r="U1286" s="88"/>
      <c r="V1286" s="88"/>
      <c r="W1286" s="88"/>
      <c r="X1286" s="88"/>
      <c r="Y1286" s="88"/>
      <c r="Z1286" s="88"/>
      <c r="AA1286" s="88"/>
      <c r="AB1286" s="88"/>
      <c r="AC1286" s="88"/>
      <c r="AD1286" s="88"/>
      <c r="AE1286" s="88"/>
      <c r="AF1286" s="88"/>
      <c r="AG1286" s="88"/>
      <c r="AH1286" s="88"/>
      <c r="AI1286" s="88"/>
      <c r="AJ1286" s="88"/>
      <c r="AK1286" s="88"/>
      <c r="AL1286" s="88"/>
      <c r="AM1286" s="88"/>
      <c r="AN1286" s="88"/>
      <c r="AO1286" s="88"/>
      <c r="AP1286" s="88"/>
      <c r="AQ1286" s="88"/>
      <c r="AR1286" s="88"/>
      <c r="AS1286" s="88"/>
      <c r="AT1286" s="88"/>
      <c r="AU1286" s="88"/>
      <c r="AV1286" s="88"/>
      <c r="AW1286" s="88"/>
      <c r="AX1286" s="88"/>
      <c r="AY1286" s="88"/>
      <c r="AZ1286" s="88"/>
      <c r="BA1286" s="88"/>
      <c r="BB1286" s="88"/>
      <c r="BC1286" s="88"/>
      <c r="BD1286" s="88"/>
      <c r="BE1286" s="88"/>
      <c r="BF1286" s="88"/>
      <c r="BG1286" s="88"/>
      <c r="BH1286" s="88"/>
      <c r="BI1286" s="88"/>
      <c r="BJ1286" s="88"/>
      <c r="BK1286" s="88">
        <v>18.79</v>
      </c>
      <c r="BL1286" s="88">
        <v>22.87</v>
      </c>
      <c r="BM1286" s="88">
        <v>19.41</v>
      </c>
      <c r="BN1286" s="88"/>
      <c r="BO1286" s="88"/>
      <c r="BP1286" s="88"/>
      <c r="BQ1286" s="88">
        <v>21.16</v>
      </c>
      <c r="BR1286" s="88">
        <v>16.8</v>
      </c>
      <c r="BS1286" s="88"/>
      <c r="BT1286" s="88"/>
      <c r="BU1286" s="88">
        <v>18.96</v>
      </c>
      <c r="BV1286" s="88">
        <v>18.2</v>
      </c>
      <c r="BW1286" s="88"/>
      <c r="BX1286" s="88"/>
      <c r="BY1286" s="88"/>
      <c r="BZ1286" s="88"/>
      <c r="CA1286" s="88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  <c r="CM1286" s="10"/>
      <c r="CN1286" s="10"/>
      <c r="CO1286" s="10"/>
      <c r="CP1286" s="10"/>
      <c r="CQ1286" s="10"/>
      <c r="CR1286" s="10"/>
      <c r="CS1286" s="10"/>
      <c r="CT1286" s="10"/>
      <c r="CU1286" s="10"/>
      <c r="CV1286" s="10"/>
      <c r="CW1286" s="10"/>
    </row>
    <row r="1287" spans="1:101" ht="15">
      <c r="A1287" s="10"/>
      <c r="B1287" s="87">
        <v>43150</v>
      </c>
      <c r="C1287" s="88"/>
      <c r="D1287" s="88"/>
      <c r="E1287" s="88"/>
      <c r="F1287" s="88"/>
      <c r="G1287" s="88"/>
      <c r="H1287" s="88"/>
      <c r="I1287" s="88"/>
      <c r="J1287" s="88"/>
      <c r="K1287" s="88"/>
      <c r="L1287" s="88"/>
      <c r="M1287" s="88"/>
      <c r="N1287" s="88"/>
      <c r="O1287" s="88"/>
      <c r="P1287" s="88"/>
      <c r="Q1287" s="88"/>
      <c r="R1287" s="88"/>
      <c r="S1287" s="88"/>
      <c r="T1287" s="88"/>
      <c r="U1287" s="88"/>
      <c r="V1287" s="88"/>
      <c r="W1287" s="88"/>
      <c r="X1287" s="88"/>
      <c r="Y1287" s="88"/>
      <c r="Z1287" s="88"/>
      <c r="AA1287" s="88"/>
      <c r="AB1287" s="88"/>
      <c r="AC1287" s="88"/>
      <c r="AD1287" s="88"/>
      <c r="AE1287" s="88"/>
      <c r="AF1287" s="88"/>
      <c r="AG1287" s="88"/>
      <c r="AH1287" s="88"/>
      <c r="AI1287" s="88"/>
      <c r="AJ1287" s="88"/>
      <c r="AK1287" s="88"/>
      <c r="AL1287" s="88"/>
      <c r="AM1287" s="88"/>
      <c r="AN1287" s="88"/>
      <c r="AO1287" s="88"/>
      <c r="AP1287" s="88"/>
      <c r="AQ1287" s="88"/>
      <c r="AR1287" s="88"/>
      <c r="AS1287" s="88"/>
      <c r="AT1287" s="88"/>
      <c r="AU1287" s="88"/>
      <c r="AV1287" s="88"/>
      <c r="AW1287" s="88"/>
      <c r="AX1287" s="88"/>
      <c r="AY1287" s="88"/>
      <c r="AZ1287" s="88"/>
      <c r="BA1287" s="88"/>
      <c r="BB1287" s="88"/>
      <c r="BC1287" s="88"/>
      <c r="BD1287" s="88"/>
      <c r="BE1287" s="88"/>
      <c r="BF1287" s="88"/>
      <c r="BG1287" s="88"/>
      <c r="BH1287" s="88"/>
      <c r="BI1287" s="88"/>
      <c r="BJ1287" s="88"/>
      <c r="BK1287" s="88">
        <v>18.91</v>
      </c>
      <c r="BL1287" s="88">
        <v>22.8</v>
      </c>
      <c r="BM1287" s="88">
        <v>19.34</v>
      </c>
      <c r="BN1287" s="88"/>
      <c r="BO1287" s="88"/>
      <c r="BP1287" s="88"/>
      <c r="BQ1287" s="88">
        <v>21.09</v>
      </c>
      <c r="BR1287" s="88">
        <v>16.71</v>
      </c>
      <c r="BS1287" s="88"/>
      <c r="BT1287" s="88"/>
      <c r="BU1287" s="88">
        <v>18.86</v>
      </c>
      <c r="BV1287" s="88">
        <v>18.13</v>
      </c>
      <c r="BW1287" s="88"/>
      <c r="BX1287" s="88"/>
      <c r="BY1287" s="88"/>
      <c r="BZ1287" s="88"/>
      <c r="CA1287" s="88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  <c r="CM1287" s="10"/>
      <c r="CN1287" s="10"/>
      <c r="CO1287" s="10"/>
      <c r="CP1287" s="10"/>
      <c r="CQ1287" s="10"/>
      <c r="CR1287" s="10"/>
      <c r="CS1287" s="10"/>
      <c r="CT1287" s="10"/>
      <c r="CU1287" s="10"/>
      <c r="CV1287" s="10"/>
      <c r="CW1287" s="10"/>
    </row>
    <row r="1288" spans="1:101" ht="15">
      <c r="A1288" s="10"/>
      <c r="B1288" s="87">
        <v>43147</v>
      </c>
      <c r="C1288" s="88"/>
      <c r="D1288" s="88"/>
      <c r="E1288" s="88"/>
      <c r="F1288" s="88"/>
      <c r="G1288" s="88"/>
      <c r="H1288" s="88"/>
      <c r="I1288" s="88"/>
      <c r="J1288" s="88"/>
      <c r="K1288" s="88"/>
      <c r="L1288" s="88"/>
      <c r="M1288" s="88"/>
      <c r="N1288" s="88"/>
      <c r="O1288" s="88"/>
      <c r="P1288" s="88"/>
      <c r="Q1288" s="88"/>
      <c r="R1288" s="88"/>
      <c r="S1288" s="88"/>
      <c r="T1288" s="88"/>
      <c r="U1288" s="88"/>
      <c r="V1288" s="88"/>
      <c r="W1288" s="88"/>
      <c r="X1288" s="88"/>
      <c r="Y1288" s="88"/>
      <c r="Z1288" s="88"/>
      <c r="AA1288" s="88"/>
      <c r="AB1288" s="88"/>
      <c r="AC1288" s="88"/>
      <c r="AD1288" s="88"/>
      <c r="AE1288" s="88"/>
      <c r="AF1288" s="88"/>
      <c r="AG1288" s="88"/>
      <c r="AH1288" s="88"/>
      <c r="AI1288" s="88"/>
      <c r="AJ1288" s="88"/>
      <c r="AK1288" s="88"/>
      <c r="AL1288" s="88"/>
      <c r="AM1288" s="88"/>
      <c r="AN1288" s="88"/>
      <c r="AO1288" s="88"/>
      <c r="AP1288" s="88"/>
      <c r="AQ1288" s="88"/>
      <c r="AR1288" s="88"/>
      <c r="AS1288" s="88"/>
      <c r="AT1288" s="88"/>
      <c r="AU1288" s="88"/>
      <c r="AV1288" s="88"/>
      <c r="AW1288" s="88"/>
      <c r="AX1288" s="88"/>
      <c r="AY1288" s="88"/>
      <c r="AZ1288" s="88"/>
      <c r="BA1288" s="88"/>
      <c r="BB1288" s="88"/>
      <c r="BC1288" s="88"/>
      <c r="BD1288" s="88"/>
      <c r="BE1288" s="88"/>
      <c r="BF1288" s="88"/>
      <c r="BG1288" s="88"/>
      <c r="BH1288" s="88"/>
      <c r="BI1288" s="88"/>
      <c r="BJ1288" s="88"/>
      <c r="BK1288" s="88">
        <v>18.420000000000002</v>
      </c>
      <c r="BL1288" s="88">
        <v>22.51</v>
      </c>
      <c r="BM1288" s="88">
        <v>19.100000000000001</v>
      </c>
      <c r="BN1288" s="88"/>
      <c r="BO1288" s="88"/>
      <c r="BP1288" s="88"/>
      <c r="BQ1288" s="88">
        <v>20.82</v>
      </c>
      <c r="BR1288" s="88">
        <v>16.36</v>
      </c>
      <c r="BS1288" s="88"/>
      <c r="BT1288" s="88"/>
      <c r="BU1288" s="88">
        <v>18.47</v>
      </c>
      <c r="BV1288" s="88">
        <v>17.86</v>
      </c>
      <c r="BW1288" s="88"/>
      <c r="BX1288" s="88"/>
      <c r="BY1288" s="88"/>
      <c r="BZ1288" s="88"/>
      <c r="CA1288" s="88"/>
      <c r="CB1288" s="10"/>
      <c r="CC1288" s="10"/>
      <c r="CD1288" s="10"/>
      <c r="CE1288" s="10"/>
      <c r="CF1288" s="10"/>
      <c r="CG1288" s="10"/>
      <c r="CH1288" s="10"/>
      <c r="CI1288" s="10"/>
      <c r="CJ1288" s="10"/>
      <c r="CK1288" s="10"/>
      <c r="CL1288" s="10"/>
      <c r="CM1288" s="10"/>
      <c r="CN1288" s="10"/>
      <c r="CO1288" s="10"/>
      <c r="CP1288" s="10"/>
      <c r="CQ1288" s="10"/>
      <c r="CR1288" s="10"/>
      <c r="CS1288" s="10"/>
      <c r="CT1288" s="10"/>
      <c r="CU1288" s="10"/>
      <c r="CV1288" s="10"/>
      <c r="CW1288" s="10"/>
    </row>
    <row r="1289" spans="1:101" ht="15">
      <c r="A1289" s="10"/>
      <c r="B1289" s="87">
        <v>43146</v>
      </c>
      <c r="C1289" s="88"/>
      <c r="D1289" s="88"/>
      <c r="E1289" s="88"/>
      <c r="F1289" s="88"/>
      <c r="G1289" s="88"/>
      <c r="H1289" s="88"/>
      <c r="I1289" s="88"/>
      <c r="J1289" s="88"/>
      <c r="K1289" s="88"/>
      <c r="L1289" s="88"/>
      <c r="M1289" s="88"/>
      <c r="N1289" s="88"/>
      <c r="O1289" s="88"/>
      <c r="P1289" s="88"/>
      <c r="Q1289" s="88"/>
      <c r="R1289" s="88"/>
      <c r="S1289" s="88"/>
      <c r="T1289" s="88"/>
      <c r="U1289" s="88"/>
      <c r="V1289" s="88"/>
      <c r="W1289" s="88"/>
      <c r="X1289" s="88"/>
      <c r="Y1289" s="88"/>
      <c r="Z1289" s="88"/>
      <c r="AA1289" s="88"/>
      <c r="AB1289" s="88"/>
      <c r="AC1289" s="88"/>
      <c r="AD1289" s="88"/>
      <c r="AE1289" s="88"/>
      <c r="AF1289" s="88"/>
      <c r="AG1289" s="88"/>
      <c r="AH1289" s="88"/>
      <c r="AI1289" s="88"/>
      <c r="AJ1289" s="88"/>
      <c r="AK1289" s="88"/>
      <c r="AL1289" s="88"/>
      <c r="AM1289" s="88"/>
      <c r="AN1289" s="88"/>
      <c r="AO1289" s="88"/>
      <c r="AP1289" s="88"/>
      <c r="AQ1289" s="88"/>
      <c r="AR1289" s="88"/>
      <c r="AS1289" s="88"/>
      <c r="AT1289" s="88"/>
      <c r="AU1289" s="88"/>
      <c r="AV1289" s="88"/>
      <c r="AW1289" s="88"/>
      <c r="AX1289" s="88"/>
      <c r="AY1289" s="88"/>
      <c r="AZ1289" s="88"/>
      <c r="BA1289" s="88"/>
      <c r="BB1289" s="88"/>
      <c r="BC1289" s="88"/>
      <c r="BD1289" s="88"/>
      <c r="BE1289" s="88"/>
      <c r="BF1289" s="88"/>
      <c r="BG1289" s="88"/>
      <c r="BH1289" s="88"/>
      <c r="BI1289" s="88"/>
      <c r="BJ1289" s="88"/>
      <c r="BK1289" s="88">
        <v>18.37</v>
      </c>
      <c r="BL1289" s="88">
        <v>22.36</v>
      </c>
      <c r="BM1289" s="88">
        <v>18.97</v>
      </c>
      <c r="BN1289" s="88"/>
      <c r="BO1289" s="88"/>
      <c r="BP1289" s="88"/>
      <c r="BQ1289" s="88">
        <v>20.68</v>
      </c>
      <c r="BR1289" s="88">
        <v>16.18</v>
      </c>
      <c r="BS1289" s="88"/>
      <c r="BT1289" s="88"/>
      <c r="BU1289" s="88">
        <v>18.260000000000002</v>
      </c>
      <c r="BV1289" s="88">
        <v>17.75</v>
      </c>
      <c r="BW1289" s="88"/>
      <c r="BX1289" s="88"/>
      <c r="BY1289" s="88"/>
      <c r="BZ1289" s="88"/>
      <c r="CA1289" s="88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</row>
    <row r="1290" spans="1:101" ht="15">
      <c r="A1290" s="10"/>
      <c r="B1290" s="87">
        <v>43145</v>
      </c>
      <c r="C1290" s="88"/>
      <c r="D1290" s="88"/>
      <c r="E1290" s="88"/>
      <c r="F1290" s="88"/>
      <c r="G1290" s="88"/>
      <c r="H1290" s="88"/>
      <c r="I1290" s="88"/>
      <c r="J1290" s="88"/>
      <c r="K1290" s="88"/>
      <c r="L1290" s="88"/>
      <c r="M1290" s="88"/>
      <c r="N1290" s="88"/>
      <c r="O1290" s="88"/>
      <c r="P1290" s="88"/>
      <c r="Q1290" s="88"/>
      <c r="R1290" s="88"/>
      <c r="S1290" s="88"/>
      <c r="T1290" s="88"/>
      <c r="U1290" s="88"/>
      <c r="V1290" s="88"/>
      <c r="W1290" s="88"/>
      <c r="X1290" s="88"/>
      <c r="Y1290" s="88"/>
      <c r="Z1290" s="88"/>
      <c r="AA1290" s="88"/>
      <c r="AB1290" s="88"/>
      <c r="AC1290" s="88"/>
      <c r="AD1290" s="88"/>
      <c r="AE1290" s="88"/>
      <c r="AF1290" s="88"/>
      <c r="AG1290" s="88"/>
      <c r="AH1290" s="88"/>
      <c r="AI1290" s="88"/>
      <c r="AJ1290" s="88"/>
      <c r="AK1290" s="88"/>
      <c r="AL1290" s="88"/>
      <c r="AM1290" s="88"/>
      <c r="AN1290" s="88"/>
      <c r="AO1290" s="88"/>
      <c r="AP1290" s="88"/>
      <c r="AQ1290" s="88"/>
      <c r="AR1290" s="88"/>
      <c r="AS1290" s="88"/>
      <c r="AT1290" s="88"/>
      <c r="AU1290" s="88"/>
      <c r="AV1290" s="88"/>
      <c r="AW1290" s="88"/>
      <c r="AX1290" s="88"/>
      <c r="AY1290" s="88"/>
      <c r="AZ1290" s="88"/>
      <c r="BA1290" s="88"/>
      <c r="BB1290" s="88"/>
      <c r="BC1290" s="88"/>
      <c r="BD1290" s="88"/>
      <c r="BE1290" s="88"/>
      <c r="BF1290" s="88"/>
      <c r="BG1290" s="88"/>
      <c r="BH1290" s="88"/>
      <c r="BI1290" s="88"/>
      <c r="BJ1290" s="88"/>
      <c r="BK1290" s="88">
        <v>18.39</v>
      </c>
      <c r="BL1290" s="88">
        <v>22.41</v>
      </c>
      <c r="BM1290" s="88">
        <v>19.010000000000002</v>
      </c>
      <c r="BN1290" s="88"/>
      <c r="BO1290" s="88"/>
      <c r="BP1290" s="88"/>
      <c r="BQ1290" s="88">
        <v>20.73</v>
      </c>
      <c r="BR1290" s="88">
        <v>16.22</v>
      </c>
      <c r="BS1290" s="88"/>
      <c r="BT1290" s="88"/>
      <c r="BU1290" s="88">
        <v>18.309999999999999</v>
      </c>
      <c r="BV1290" s="88">
        <v>17.73</v>
      </c>
      <c r="BW1290" s="88"/>
      <c r="BX1290" s="88"/>
      <c r="BY1290" s="88"/>
      <c r="BZ1290" s="88"/>
      <c r="CA1290" s="88"/>
      <c r="CB1290" s="10"/>
      <c r="CC1290" s="10"/>
      <c r="CD1290" s="10"/>
      <c r="CE1290" s="10"/>
      <c r="CF1290" s="10"/>
      <c r="CG1290" s="10"/>
      <c r="CH1290" s="10"/>
      <c r="CI1290" s="10"/>
      <c r="CJ1290" s="10"/>
      <c r="CK1290" s="10"/>
      <c r="CL1290" s="10"/>
      <c r="CM1290" s="10"/>
      <c r="CN1290" s="10"/>
      <c r="CO1290" s="10"/>
      <c r="CP1290" s="10"/>
      <c r="CQ1290" s="10"/>
      <c r="CR1290" s="10"/>
      <c r="CS1290" s="10"/>
      <c r="CT1290" s="10"/>
      <c r="CU1290" s="10"/>
      <c r="CV1290" s="10"/>
      <c r="CW1290" s="10"/>
    </row>
    <row r="1291" spans="1:101" ht="15">
      <c r="A1291" s="10"/>
      <c r="B1291" s="87">
        <v>43144</v>
      </c>
      <c r="C1291" s="88"/>
      <c r="D1291" s="88"/>
      <c r="E1291" s="88"/>
      <c r="F1291" s="88"/>
      <c r="G1291" s="88"/>
      <c r="H1291" s="88"/>
      <c r="I1291" s="88"/>
      <c r="J1291" s="88"/>
      <c r="K1291" s="88"/>
      <c r="L1291" s="88"/>
      <c r="M1291" s="88"/>
      <c r="N1291" s="88"/>
      <c r="O1291" s="88"/>
      <c r="P1291" s="88"/>
      <c r="Q1291" s="88"/>
      <c r="R1291" s="88"/>
      <c r="S1291" s="88"/>
      <c r="T1291" s="88"/>
      <c r="U1291" s="88"/>
      <c r="V1291" s="88"/>
      <c r="W1291" s="88"/>
      <c r="X1291" s="88"/>
      <c r="Y1291" s="88"/>
      <c r="Z1291" s="88"/>
      <c r="AA1291" s="88"/>
      <c r="AB1291" s="88"/>
      <c r="AC1291" s="88"/>
      <c r="AD1291" s="88"/>
      <c r="AE1291" s="88"/>
      <c r="AF1291" s="88"/>
      <c r="AG1291" s="88"/>
      <c r="AH1291" s="88"/>
      <c r="AI1291" s="88"/>
      <c r="AJ1291" s="88"/>
      <c r="AK1291" s="88"/>
      <c r="AL1291" s="88"/>
      <c r="AM1291" s="88"/>
      <c r="AN1291" s="88"/>
      <c r="AO1291" s="88"/>
      <c r="AP1291" s="88"/>
      <c r="AQ1291" s="88"/>
      <c r="AR1291" s="88"/>
      <c r="AS1291" s="88"/>
      <c r="AT1291" s="88"/>
      <c r="AU1291" s="88"/>
      <c r="AV1291" s="88"/>
      <c r="AW1291" s="88"/>
      <c r="AX1291" s="88"/>
      <c r="AY1291" s="88"/>
      <c r="AZ1291" s="88"/>
      <c r="BA1291" s="88"/>
      <c r="BB1291" s="88"/>
      <c r="BC1291" s="88"/>
      <c r="BD1291" s="88"/>
      <c r="BE1291" s="88"/>
      <c r="BF1291" s="88"/>
      <c r="BG1291" s="88"/>
      <c r="BH1291" s="88"/>
      <c r="BI1291" s="88"/>
      <c r="BJ1291" s="88"/>
      <c r="BK1291" s="88">
        <v>18.39</v>
      </c>
      <c r="BL1291" s="88">
        <v>22.37</v>
      </c>
      <c r="BM1291" s="88">
        <v>18.98</v>
      </c>
      <c r="BN1291" s="88"/>
      <c r="BO1291" s="88"/>
      <c r="BP1291" s="88"/>
      <c r="BQ1291" s="88">
        <v>20.69</v>
      </c>
      <c r="BR1291" s="88">
        <v>16.2</v>
      </c>
      <c r="BS1291" s="88"/>
      <c r="BT1291" s="88"/>
      <c r="BU1291" s="88">
        <v>18.29</v>
      </c>
      <c r="BV1291" s="88">
        <v>17.7</v>
      </c>
      <c r="BW1291" s="88"/>
      <c r="BX1291" s="88"/>
      <c r="BY1291" s="88"/>
      <c r="BZ1291" s="88"/>
      <c r="CA1291" s="88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  <c r="CM1291" s="10"/>
      <c r="CN1291" s="10"/>
      <c r="CO1291" s="10"/>
      <c r="CP1291" s="10"/>
      <c r="CQ1291" s="10"/>
      <c r="CR1291" s="10"/>
      <c r="CS1291" s="10"/>
      <c r="CT1291" s="10"/>
      <c r="CU1291" s="10"/>
      <c r="CV1291" s="10"/>
      <c r="CW1291" s="10"/>
    </row>
    <row r="1292" spans="1:101" ht="15">
      <c r="A1292" s="10"/>
      <c r="B1292" s="87">
        <v>43143</v>
      </c>
      <c r="C1292" s="88"/>
      <c r="D1292" s="88"/>
      <c r="E1292" s="88"/>
      <c r="F1292" s="88"/>
      <c r="G1292" s="88"/>
      <c r="H1292" s="88"/>
      <c r="I1292" s="88"/>
      <c r="J1292" s="88"/>
      <c r="K1292" s="88"/>
      <c r="L1292" s="88"/>
      <c r="M1292" s="88"/>
      <c r="N1292" s="88"/>
      <c r="O1292" s="88"/>
      <c r="P1292" s="88"/>
      <c r="Q1292" s="88"/>
      <c r="R1292" s="88"/>
      <c r="S1292" s="88"/>
      <c r="T1292" s="88"/>
      <c r="U1292" s="88"/>
      <c r="V1292" s="88"/>
      <c r="W1292" s="88"/>
      <c r="X1292" s="88"/>
      <c r="Y1292" s="88"/>
      <c r="Z1292" s="88"/>
      <c r="AA1292" s="88"/>
      <c r="AB1292" s="88"/>
      <c r="AC1292" s="88"/>
      <c r="AD1292" s="88"/>
      <c r="AE1292" s="88"/>
      <c r="AF1292" s="88"/>
      <c r="AG1292" s="88"/>
      <c r="AH1292" s="88"/>
      <c r="AI1292" s="88"/>
      <c r="AJ1292" s="88"/>
      <c r="AK1292" s="88"/>
      <c r="AL1292" s="88"/>
      <c r="AM1292" s="88"/>
      <c r="AN1292" s="88"/>
      <c r="AO1292" s="88"/>
      <c r="AP1292" s="88"/>
      <c r="AQ1292" s="88"/>
      <c r="AR1292" s="88"/>
      <c r="AS1292" s="88"/>
      <c r="AT1292" s="88"/>
      <c r="AU1292" s="88"/>
      <c r="AV1292" s="88"/>
      <c r="AW1292" s="88"/>
      <c r="AX1292" s="88"/>
      <c r="AY1292" s="88"/>
      <c r="AZ1292" s="88"/>
      <c r="BA1292" s="88"/>
      <c r="BB1292" s="88"/>
      <c r="BC1292" s="88"/>
      <c r="BD1292" s="88"/>
      <c r="BE1292" s="88"/>
      <c r="BF1292" s="88"/>
      <c r="BG1292" s="88"/>
      <c r="BH1292" s="88"/>
      <c r="BI1292" s="88"/>
      <c r="BJ1292" s="88"/>
      <c r="BK1292" s="88">
        <v>18.3</v>
      </c>
      <c r="BL1292" s="88">
        <v>22.41</v>
      </c>
      <c r="BM1292" s="88">
        <v>19.010000000000002</v>
      </c>
      <c r="BN1292" s="88"/>
      <c r="BO1292" s="88"/>
      <c r="BP1292" s="88"/>
      <c r="BQ1292" s="88">
        <v>20.73</v>
      </c>
      <c r="BR1292" s="88">
        <v>16.21</v>
      </c>
      <c r="BS1292" s="88"/>
      <c r="BT1292" s="88"/>
      <c r="BU1292" s="88">
        <v>18.3</v>
      </c>
      <c r="BV1292" s="88">
        <v>17.7</v>
      </c>
      <c r="BW1292" s="88"/>
      <c r="BX1292" s="88"/>
      <c r="BY1292" s="88"/>
      <c r="BZ1292" s="88"/>
      <c r="CA1292" s="88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</row>
    <row r="1293" spans="1:101" ht="15">
      <c r="A1293" s="10"/>
      <c r="B1293" s="87">
        <v>43140</v>
      </c>
      <c r="C1293" s="88"/>
      <c r="D1293" s="88"/>
      <c r="E1293" s="88"/>
      <c r="F1293" s="88"/>
      <c r="G1293" s="88"/>
      <c r="H1293" s="88"/>
      <c r="I1293" s="88"/>
      <c r="J1293" s="88"/>
      <c r="K1293" s="88"/>
      <c r="L1293" s="88"/>
      <c r="M1293" s="88"/>
      <c r="N1293" s="88"/>
      <c r="O1293" s="88"/>
      <c r="P1293" s="88"/>
      <c r="Q1293" s="88"/>
      <c r="R1293" s="88"/>
      <c r="S1293" s="88"/>
      <c r="T1293" s="88"/>
      <c r="U1293" s="88"/>
      <c r="V1293" s="88"/>
      <c r="W1293" s="88"/>
      <c r="X1293" s="88"/>
      <c r="Y1293" s="88"/>
      <c r="Z1293" s="88"/>
      <c r="AA1293" s="88"/>
      <c r="AB1293" s="88"/>
      <c r="AC1293" s="88"/>
      <c r="AD1293" s="88"/>
      <c r="AE1293" s="88"/>
      <c r="AF1293" s="88"/>
      <c r="AG1293" s="88"/>
      <c r="AH1293" s="88"/>
      <c r="AI1293" s="88"/>
      <c r="AJ1293" s="88"/>
      <c r="AK1293" s="88"/>
      <c r="AL1293" s="88"/>
      <c r="AM1293" s="88"/>
      <c r="AN1293" s="88"/>
      <c r="AO1293" s="88"/>
      <c r="AP1293" s="88"/>
      <c r="AQ1293" s="88"/>
      <c r="AR1293" s="88"/>
      <c r="AS1293" s="88"/>
      <c r="AT1293" s="88"/>
      <c r="AU1293" s="88"/>
      <c r="AV1293" s="88"/>
      <c r="AW1293" s="88"/>
      <c r="AX1293" s="88"/>
      <c r="AY1293" s="88"/>
      <c r="AZ1293" s="88"/>
      <c r="BA1293" s="88"/>
      <c r="BB1293" s="88"/>
      <c r="BC1293" s="88"/>
      <c r="BD1293" s="88"/>
      <c r="BE1293" s="88"/>
      <c r="BF1293" s="88"/>
      <c r="BG1293" s="88"/>
      <c r="BH1293" s="88"/>
      <c r="BI1293" s="88"/>
      <c r="BJ1293" s="88"/>
      <c r="BK1293" s="88">
        <v>18.48</v>
      </c>
      <c r="BL1293" s="88">
        <v>22.39</v>
      </c>
      <c r="BM1293" s="88">
        <v>19</v>
      </c>
      <c r="BN1293" s="88"/>
      <c r="BO1293" s="88"/>
      <c r="BP1293" s="88"/>
      <c r="BQ1293" s="88">
        <v>20.71</v>
      </c>
      <c r="BR1293" s="88">
        <v>16.2</v>
      </c>
      <c r="BS1293" s="88"/>
      <c r="BT1293" s="88"/>
      <c r="BU1293" s="88">
        <v>18.29</v>
      </c>
      <c r="BV1293" s="88">
        <v>17.649999999999999</v>
      </c>
      <c r="BW1293" s="88"/>
      <c r="BX1293" s="88"/>
      <c r="BY1293" s="88"/>
      <c r="BZ1293" s="88"/>
      <c r="CA1293" s="88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  <c r="CM1293" s="10"/>
      <c r="CN1293" s="10"/>
      <c r="CO1293" s="10"/>
      <c r="CP1293" s="10"/>
      <c r="CQ1293" s="10"/>
      <c r="CR1293" s="10"/>
      <c r="CS1293" s="10"/>
      <c r="CT1293" s="10"/>
      <c r="CU1293" s="10"/>
      <c r="CV1293" s="10"/>
      <c r="CW1293" s="10"/>
    </row>
    <row r="1294" spans="1:101" ht="15">
      <c r="A1294" s="10"/>
      <c r="B1294" s="87">
        <v>43139</v>
      </c>
      <c r="C1294" s="88"/>
      <c r="D1294" s="88"/>
      <c r="E1294" s="88"/>
      <c r="F1294" s="88"/>
      <c r="G1294" s="88"/>
      <c r="H1294" s="88"/>
      <c r="I1294" s="88"/>
      <c r="J1294" s="88"/>
      <c r="K1294" s="88"/>
      <c r="L1294" s="88"/>
      <c r="M1294" s="88"/>
      <c r="N1294" s="88"/>
      <c r="O1294" s="88"/>
      <c r="P1294" s="88"/>
      <c r="Q1294" s="88"/>
      <c r="R1294" s="88"/>
      <c r="S1294" s="88"/>
      <c r="T1294" s="88"/>
      <c r="U1294" s="88"/>
      <c r="V1294" s="88"/>
      <c r="W1294" s="88"/>
      <c r="X1294" s="88"/>
      <c r="Y1294" s="88"/>
      <c r="Z1294" s="88"/>
      <c r="AA1294" s="88"/>
      <c r="AB1294" s="88"/>
      <c r="AC1294" s="88"/>
      <c r="AD1294" s="88"/>
      <c r="AE1294" s="88"/>
      <c r="AF1294" s="88"/>
      <c r="AG1294" s="88"/>
      <c r="AH1294" s="88"/>
      <c r="AI1294" s="88"/>
      <c r="AJ1294" s="88"/>
      <c r="AK1294" s="88"/>
      <c r="AL1294" s="88"/>
      <c r="AM1294" s="88"/>
      <c r="AN1294" s="88"/>
      <c r="AO1294" s="88"/>
      <c r="AP1294" s="88"/>
      <c r="AQ1294" s="88"/>
      <c r="AR1294" s="88"/>
      <c r="AS1294" s="88"/>
      <c r="AT1294" s="88"/>
      <c r="AU1294" s="88"/>
      <c r="AV1294" s="88"/>
      <c r="AW1294" s="88"/>
      <c r="AX1294" s="88"/>
      <c r="AY1294" s="88"/>
      <c r="AZ1294" s="88"/>
      <c r="BA1294" s="88"/>
      <c r="BB1294" s="88"/>
      <c r="BC1294" s="88"/>
      <c r="BD1294" s="88"/>
      <c r="BE1294" s="88"/>
      <c r="BF1294" s="88"/>
      <c r="BG1294" s="88"/>
      <c r="BH1294" s="88"/>
      <c r="BI1294" s="88"/>
      <c r="BJ1294" s="88"/>
      <c r="BK1294" s="88">
        <v>18.57</v>
      </c>
      <c r="BL1294" s="88">
        <v>22.39</v>
      </c>
      <c r="BM1294" s="88">
        <v>19</v>
      </c>
      <c r="BN1294" s="88"/>
      <c r="BO1294" s="88"/>
      <c r="BP1294" s="88"/>
      <c r="BQ1294" s="88">
        <v>20.71</v>
      </c>
      <c r="BR1294" s="88">
        <v>16.239999999999998</v>
      </c>
      <c r="BS1294" s="88"/>
      <c r="BT1294" s="88"/>
      <c r="BU1294" s="88">
        <v>18.329999999999998</v>
      </c>
      <c r="BV1294" s="88">
        <v>17.760000000000002</v>
      </c>
      <c r="BW1294" s="88"/>
      <c r="BX1294" s="88"/>
      <c r="BY1294" s="88"/>
      <c r="BZ1294" s="88"/>
      <c r="CA1294" s="88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  <c r="CM1294" s="10"/>
      <c r="CN1294" s="10"/>
      <c r="CO1294" s="10"/>
      <c r="CP1294" s="10"/>
      <c r="CQ1294" s="10"/>
      <c r="CR1294" s="10"/>
      <c r="CS1294" s="10"/>
      <c r="CT1294" s="10"/>
      <c r="CU1294" s="10"/>
      <c r="CV1294" s="10"/>
      <c r="CW1294" s="10"/>
    </row>
    <row r="1295" spans="1:101" ht="15">
      <c r="A1295" s="10"/>
      <c r="B1295" s="87">
        <v>43138</v>
      </c>
      <c r="C1295" s="88"/>
      <c r="D1295" s="88"/>
      <c r="E1295" s="88"/>
      <c r="F1295" s="88"/>
      <c r="G1295" s="88"/>
      <c r="H1295" s="88"/>
      <c r="I1295" s="88"/>
      <c r="J1295" s="88"/>
      <c r="K1295" s="88"/>
      <c r="L1295" s="88"/>
      <c r="M1295" s="88"/>
      <c r="N1295" s="88"/>
      <c r="O1295" s="88"/>
      <c r="P1295" s="88"/>
      <c r="Q1295" s="88"/>
      <c r="R1295" s="88"/>
      <c r="S1295" s="88"/>
      <c r="T1295" s="88"/>
      <c r="U1295" s="88"/>
      <c r="V1295" s="88"/>
      <c r="W1295" s="88"/>
      <c r="X1295" s="88"/>
      <c r="Y1295" s="88"/>
      <c r="Z1295" s="88"/>
      <c r="AA1295" s="88"/>
      <c r="AB1295" s="88"/>
      <c r="AC1295" s="88"/>
      <c r="AD1295" s="88"/>
      <c r="AE1295" s="88"/>
      <c r="AF1295" s="88"/>
      <c r="AG1295" s="88"/>
      <c r="AH1295" s="88"/>
      <c r="AI1295" s="88"/>
      <c r="AJ1295" s="88"/>
      <c r="AK1295" s="88"/>
      <c r="AL1295" s="88"/>
      <c r="AM1295" s="88"/>
      <c r="AN1295" s="88"/>
      <c r="AO1295" s="88"/>
      <c r="AP1295" s="88"/>
      <c r="AQ1295" s="88"/>
      <c r="AR1295" s="88"/>
      <c r="AS1295" s="88"/>
      <c r="AT1295" s="88"/>
      <c r="AU1295" s="88"/>
      <c r="AV1295" s="88"/>
      <c r="AW1295" s="88"/>
      <c r="AX1295" s="88"/>
      <c r="AY1295" s="88"/>
      <c r="AZ1295" s="88"/>
      <c r="BA1295" s="88"/>
      <c r="BB1295" s="88"/>
      <c r="BC1295" s="88"/>
      <c r="BD1295" s="88"/>
      <c r="BE1295" s="88"/>
      <c r="BF1295" s="88"/>
      <c r="BG1295" s="88"/>
      <c r="BH1295" s="88"/>
      <c r="BI1295" s="88"/>
      <c r="BJ1295" s="88"/>
      <c r="BK1295" s="88">
        <v>18.64</v>
      </c>
      <c r="BL1295" s="88">
        <v>22.5</v>
      </c>
      <c r="BM1295" s="88">
        <v>19.09</v>
      </c>
      <c r="BN1295" s="88"/>
      <c r="BO1295" s="88"/>
      <c r="BP1295" s="88"/>
      <c r="BQ1295" s="88">
        <v>20.81</v>
      </c>
      <c r="BR1295" s="88">
        <v>16.34</v>
      </c>
      <c r="BS1295" s="88"/>
      <c r="BT1295" s="88"/>
      <c r="BU1295" s="88">
        <v>18.45</v>
      </c>
      <c r="BV1295" s="88">
        <v>17.8</v>
      </c>
      <c r="BW1295" s="88"/>
      <c r="BX1295" s="88"/>
      <c r="BY1295" s="88"/>
      <c r="BZ1295" s="88"/>
      <c r="CA1295" s="88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  <c r="CM1295" s="10"/>
      <c r="CN1295" s="10"/>
      <c r="CO1295" s="10"/>
      <c r="CP1295" s="10"/>
      <c r="CQ1295" s="10"/>
      <c r="CR1295" s="10"/>
      <c r="CS1295" s="10"/>
      <c r="CT1295" s="10"/>
      <c r="CU1295" s="10"/>
      <c r="CV1295" s="10"/>
      <c r="CW1295" s="10"/>
    </row>
    <row r="1296" spans="1:101" ht="15">
      <c r="A1296" s="10"/>
      <c r="B1296" s="87">
        <v>43137</v>
      </c>
      <c r="C1296" s="88"/>
      <c r="D1296" s="88"/>
      <c r="E1296" s="88"/>
      <c r="F1296" s="88"/>
      <c r="G1296" s="88"/>
      <c r="H1296" s="88"/>
      <c r="I1296" s="88"/>
      <c r="J1296" s="88"/>
      <c r="K1296" s="88"/>
      <c r="L1296" s="88"/>
      <c r="M1296" s="88"/>
      <c r="N1296" s="88"/>
      <c r="O1296" s="88"/>
      <c r="P1296" s="88"/>
      <c r="Q1296" s="88"/>
      <c r="R1296" s="88"/>
      <c r="S1296" s="88"/>
      <c r="T1296" s="88"/>
      <c r="U1296" s="88"/>
      <c r="V1296" s="88"/>
      <c r="W1296" s="88"/>
      <c r="X1296" s="88"/>
      <c r="Y1296" s="88"/>
      <c r="Z1296" s="88"/>
      <c r="AA1296" s="88"/>
      <c r="AB1296" s="88"/>
      <c r="AC1296" s="88"/>
      <c r="AD1296" s="88"/>
      <c r="AE1296" s="88"/>
      <c r="AF1296" s="88"/>
      <c r="AG1296" s="88"/>
      <c r="AH1296" s="88"/>
      <c r="AI1296" s="88"/>
      <c r="AJ1296" s="88"/>
      <c r="AK1296" s="88"/>
      <c r="AL1296" s="88"/>
      <c r="AM1296" s="88"/>
      <c r="AN1296" s="88"/>
      <c r="AO1296" s="88"/>
      <c r="AP1296" s="88"/>
      <c r="AQ1296" s="88"/>
      <c r="AR1296" s="88"/>
      <c r="AS1296" s="88"/>
      <c r="AT1296" s="88"/>
      <c r="AU1296" s="88"/>
      <c r="AV1296" s="88"/>
      <c r="AW1296" s="88"/>
      <c r="AX1296" s="88"/>
      <c r="AY1296" s="88"/>
      <c r="AZ1296" s="88"/>
      <c r="BA1296" s="88"/>
      <c r="BB1296" s="88"/>
      <c r="BC1296" s="88"/>
      <c r="BD1296" s="88"/>
      <c r="BE1296" s="88"/>
      <c r="BF1296" s="88"/>
      <c r="BG1296" s="88"/>
      <c r="BH1296" s="88"/>
      <c r="BI1296" s="88"/>
      <c r="BJ1296" s="88"/>
      <c r="BK1296" s="88">
        <v>18.489999999999998</v>
      </c>
      <c r="BL1296" s="88">
        <v>22.46</v>
      </c>
      <c r="BM1296" s="88">
        <v>19.059999999999999</v>
      </c>
      <c r="BN1296" s="88"/>
      <c r="BO1296" s="88"/>
      <c r="BP1296" s="88"/>
      <c r="BQ1296" s="88">
        <v>20.78</v>
      </c>
      <c r="BR1296" s="88">
        <v>16.3</v>
      </c>
      <c r="BS1296" s="88"/>
      <c r="BT1296" s="88"/>
      <c r="BU1296" s="88">
        <v>18.399999999999999</v>
      </c>
      <c r="BV1296" s="88">
        <v>17.75</v>
      </c>
      <c r="BW1296" s="88"/>
      <c r="BX1296" s="88"/>
      <c r="BY1296" s="88"/>
      <c r="BZ1296" s="88"/>
      <c r="CA1296" s="88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0"/>
      <c r="CQ1296" s="10"/>
      <c r="CR1296" s="10"/>
      <c r="CS1296" s="10"/>
      <c r="CT1296" s="10"/>
      <c r="CU1296" s="10"/>
      <c r="CV1296" s="10"/>
      <c r="CW1296" s="10"/>
    </row>
    <row r="1297" spans="1:101" ht="15">
      <c r="A1297" s="10"/>
      <c r="B1297" s="87">
        <v>43136</v>
      </c>
      <c r="C1297" s="88"/>
      <c r="D1297" s="88"/>
      <c r="E1297" s="88"/>
      <c r="F1297" s="88"/>
      <c r="G1297" s="88"/>
      <c r="H1297" s="88"/>
      <c r="I1297" s="88"/>
      <c r="J1297" s="88"/>
      <c r="K1297" s="88"/>
      <c r="L1297" s="88"/>
      <c r="M1297" s="88"/>
      <c r="N1297" s="88"/>
      <c r="O1297" s="88"/>
      <c r="P1297" s="88"/>
      <c r="Q1297" s="88"/>
      <c r="R1297" s="88"/>
      <c r="S1297" s="88"/>
      <c r="T1297" s="88"/>
      <c r="U1297" s="88"/>
      <c r="V1297" s="88"/>
      <c r="W1297" s="88"/>
      <c r="X1297" s="88"/>
      <c r="Y1297" s="88"/>
      <c r="Z1297" s="88"/>
      <c r="AA1297" s="88"/>
      <c r="AB1297" s="88"/>
      <c r="AC1297" s="88"/>
      <c r="AD1297" s="88"/>
      <c r="AE1297" s="88"/>
      <c r="AF1297" s="88"/>
      <c r="AG1297" s="88"/>
      <c r="AH1297" s="88"/>
      <c r="AI1297" s="88"/>
      <c r="AJ1297" s="88"/>
      <c r="AK1297" s="88"/>
      <c r="AL1297" s="88"/>
      <c r="AM1297" s="88"/>
      <c r="AN1297" s="88"/>
      <c r="AO1297" s="88"/>
      <c r="AP1297" s="88"/>
      <c r="AQ1297" s="88"/>
      <c r="AR1297" s="88"/>
      <c r="AS1297" s="88"/>
      <c r="AT1297" s="88"/>
      <c r="AU1297" s="88"/>
      <c r="AV1297" s="88"/>
      <c r="AW1297" s="88"/>
      <c r="AX1297" s="88"/>
      <c r="AY1297" s="88"/>
      <c r="AZ1297" s="88"/>
      <c r="BA1297" s="88"/>
      <c r="BB1297" s="88"/>
      <c r="BC1297" s="88"/>
      <c r="BD1297" s="88"/>
      <c r="BE1297" s="88"/>
      <c r="BF1297" s="88"/>
      <c r="BG1297" s="88"/>
      <c r="BH1297" s="88"/>
      <c r="BI1297" s="88"/>
      <c r="BJ1297" s="88"/>
      <c r="BK1297" s="88">
        <v>18.260000000000002</v>
      </c>
      <c r="BL1297" s="88">
        <v>22.4</v>
      </c>
      <c r="BM1297" s="88">
        <v>19</v>
      </c>
      <c r="BN1297" s="88"/>
      <c r="BO1297" s="88"/>
      <c r="BP1297" s="88"/>
      <c r="BQ1297" s="88">
        <v>20.72</v>
      </c>
      <c r="BR1297" s="88">
        <v>16.21</v>
      </c>
      <c r="BS1297" s="88"/>
      <c r="BT1297" s="88"/>
      <c r="BU1297" s="88">
        <v>18.3</v>
      </c>
      <c r="BV1297" s="88">
        <v>17.75</v>
      </c>
      <c r="BW1297" s="88"/>
      <c r="BX1297" s="88"/>
      <c r="BY1297" s="88"/>
      <c r="BZ1297" s="88"/>
      <c r="CA1297" s="88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  <c r="CM1297" s="10"/>
      <c r="CN1297" s="10"/>
      <c r="CO1297" s="10"/>
      <c r="CP1297" s="10"/>
      <c r="CQ1297" s="10"/>
      <c r="CR1297" s="10"/>
      <c r="CS1297" s="10"/>
      <c r="CT1297" s="10"/>
      <c r="CU1297" s="10"/>
      <c r="CV1297" s="10"/>
      <c r="CW1297" s="10"/>
    </row>
    <row r="1298" spans="1:101" ht="15">
      <c r="A1298" s="10"/>
      <c r="B1298" s="87">
        <v>43133</v>
      </c>
      <c r="C1298" s="88"/>
      <c r="D1298" s="88"/>
      <c r="E1298" s="88"/>
      <c r="F1298" s="88"/>
      <c r="G1298" s="88"/>
      <c r="H1298" s="88"/>
      <c r="I1298" s="88"/>
      <c r="J1298" s="88"/>
      <c r="K1298" s="88"/>
      <c r="L1298" s="88"/>
      <c r="M1298" s="88"/>
      <c r="N1298" s="88"/>
      <c r="O1298" s="88"/>
      <c r="P1298" s="88"/>
      <c r="Q1298" s="88"/>
      <c r="R1298" s="88"/>
      <c r="S1298" s="88"/>
      <c r="T1298" s="88"/>
      <c r="U1298" s="88"/>
      <c r="V1298" s="88"/>
      <c r="W1298" s="88"/>
      <c r="X1298" s="88"/>
      <c r="Y1298" s="88"/>
      <c r="Z1298" s="88"/>
      <c r="AA1298" s="88"/>
      <c r="AB1298" s="88"/>
      <c r="AC1298" s="88"/>
      <c r="AD1298" s="88"/>
      <c r="AE1298" s="88"/>
      <c r="AF1298" s="88"/>
      <c r="AG1298" s="88"/>
      <c r="AH1298" s="88"/>
      <c r="AI1298" s="88"/>
      <c r="AJ1298" s="88"/>
      <c r="AK1298" s="88"/>
      <c r="AL1298" s="88"/>
      <c r="AM1298" s="88"/>
      <c r="AN1298" s="88"/>
      <c r="AO1298" s="88"/>
      <c r="AP1298" s="88"/>
      <c r="AQ1298" s="88"/>
      <c r="AR1298" s="88"/>
      <c r="AS1298" s="88"/>
      <c r="AT1298" s="88"/>
      <c r="AU1298" s="88"/>
      <c r="AV1298" s="88"/>
      <c r="AW1298" s="88"/>
      <c r="AX1298" s="88"/>
      <c r="AY1298" s="88"/>
      <c r="AZ1298" s="88"/>
      <c r="BA1298" s="88"/>
      <c r="BB1298" s="88"/>
      <c r="BC1298" s="88"/>
      <c r="BD1298" s="88"/>
      <c r="BE1298" s="88"/>
      <c r="BF1298" s="88"/>
      <c r="BG1298" s="88"/>
      <c r="BH1298" s="88"/>
      <c r="BI1298" s="88"/>
      <c r="BJ1298" s="88"/>
      <c r="BK1298" s="88">
        <v>18.54</v>
      </c>
      <c r="BL1298" s="88">
        <v>22.52</v>
      </c>
      <c r="BM1298" s="88">
        <v>19.11</v>
      </c>
      <c r="BN1298" s="88"/>
      <c r="BO1298" s="88"/>
      <c r="BP1298" s="88"/>
      <c r="BQ1298" s="88">
        <v>20.83</v>
      </c>
      <c r="BR1298" s="88">
        <v>16.34</v>
      </c>
      <c r="BS1298" s="88"/>
      <c r="BT1298" s="88"/>
      <c r="BU1298" s="88">
        <v>18.45</v>
      </c>
      <c r="BV1298" s="88">
        <v>17.850000000000001</v>
      </c>
      <c r="BW1298" s="88"/>
      <c r="BX1298" s="88"/>
      <c r="BY1298" s="88"/>
      <c r="BZ1298" s="88"/>
      <c r="CA1298" s="88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0"/>
      <c r="CQ1298" s="10"/>
      <c r="CR1298" s="10"/>
      <c r="CS1298" s="10"/>
      <c r="CT1298" s="10"/>
      <c r="CU1298" s="10"/>
      <c r="CV1298" s="10"/>
      <c r="CW1298" s="10"/>
    </row>
    <row r="1299" spans="1:101" ht="15">
      <c r="A1299" s="10"/>
      <c r="B1299" s="87">
        <v>43132</v>
      </c>
      <c r="C1299" s="88"/>
      <c r="D1299" s="88"/>
      <c r="E1299" s="88"/>
      <c r="F1299" s="88"/>
      <c r="G1299" s="88"/>
      <c r="H1299" s="88"/>
      <c r="I1299" s="88"/>
      <c r="J1299" s="88"/>
      <c r="K1299" s="88"/>
      <c r="L1299" s="88"/>
      <c r="M1299" s="88"/>
      <c r="N1299" s="88"/>
      <c r="O1299" s="88"/>
      <c r="P1299" s="88"/>
      <c r="Q1299" s="88"/>
      <c r="R1299" s="88"/>
      <c r="S1299" s="88"/>
      <c r="T1299" s="88"/>
      <c r="U1299" s="88"/>
      <c r="V1299" s="88"/>
      <c r="W1299" s="88"/>
      <c r="X1299" s="88"/>
      <c r="Y1299" s="88"/>
      <c r="Z1299" s="88"/>
      <c r="AA1299" s="88"/>
      <c r="AB1299" s="88"/>
      <c r="AC1299" s="88"/>
      <c r="AD1299" s="88"/>
      <c r="AE1299" s="88"/>
      <c r="AF1299" s="88"/>
      <c r="AG1299" s="88"/>
      <c r="AH1299" s="88"/>
      <c r="AI1299" s="88"/>
      <c r="AJ1299" s="88"/>
      <c r="AK1299" s="88"/>
      <c r="AL1299" s="88"/>
      <c r="AM1299" s="88"/>
      <c r="AN1299" s="88"/>
      <c r="AO1299" s="88"/>
      <c r="AP1299" s="88"/>
      <c r="AQ1299" s="88"/>
      <c r="AR1299" s="88"/>
      <c r="AS1299" s="88"/>
      <c r="AT1299" s="88"/>
      <c r="AU1299" s="88"/>
      <c r="AV1299" s="88"/>
      <c r="AW1299" s="88"/>
      <c r="AX1299" s="88"/>
      <c r="AY1299" s="88"/>
      <c r="AZ1299" s="88"/>
      <c r="BA1299" s="88"/>
      <c r="BB1299" s="88"/>
      <c r="BC1299" s="88"/>
      <c r="BD1299" s="88"/>
      <c r="BE1299" s="88"/>
      <c r="BF1299" s="88"/>
      <c r="BG1299" s="88"/>
      <c r="BH1299" s="88"/>
      <c r="BI1299" s="88"/>
      <c r="BJ1299" s="88"/>
      <c r="BK1299" s="88">
        <v>18.53</v>
      </c>
      <c r="BL1299" s="88">
        <v>22.65</v>
      </c>
      <c r="BM1299" s="88">
        <v>19.22</v>
      </c>
      <c r="BN1299" s="88"/>
      <c r="BO1299" s="88"/>
      <c r="BP1299" s="88"/>
      <c r="BQ1299" s="88">
        <v>20.95</v>
      </c>
      <c r="BR1299" s="88">
        <v>16.489999999999998</v>
      </c>
      <c r="BS1299" s="88"/>
      <c r="BT1299" s="88"/>
      <c r="BU1299" s="88">
        <v>18.62</v>
      </c>
      <c r="BV1299" s="88">
        <v>17.899999999999999</v>
      </c>
      <c r="BW1299" s="88"/>
      <c r="BX1299" s="88"/>
      <c r="BY1299" s="88"/>
      <c r="BZ1299" s="88"/>
      <c r="CA1299" s="88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  <c r="CM1299" s="10"/>
      <c r="CN1299" s="10"/>
      <c r="CO1299" s="10"/>
      <c r="CP1299" s="10"/>
      <c r="CQ1299" s="10"/>
      <c r="CR1299" s="10"/>
      <c r="CS1299" s="10"/>
      <c r="CT1299" s="10"/>
      <c r="CU1299" s="10"/>
      <c r="CV1299" s="10"/>
      <c r="CW1299" s="10"/>
    </row>
    <row r="1300" spans="1:101" ht="15">
      <c r="A1300" s="10"/>
      <c r="B1300" s="87">
        <v>43131</v>
      </c>
      <c r="C1300" s="88"/>
      <c r="D1300" s="88"/>
      <c r="E1300" s="88"/>
      <c r="F1300" s="88"/>
      <c r="G1300" s="88"/>
      <c r="H1300" s="88"/>
      <c r="I1300" s="88"/>
      <c r="J1300" s="88"/>
      <c r="K1300" s="88"/>
      <c r="L1300" s="88"/>
      <c r="M1300" s="88"/>
      <c r="N1300" s="88"/>
      <c r="O1300" s="88"/>
      <c r="P1300" s="88"/>
      <c r="Q1300" s="88"/>
      <c r="R1300" s="88"/>
      <c r="S1300" s="88"/>
      <c r="T1300" s="88"/>
      <c r="U1300" s="88"/>
      <c r="V1300" s="88"/>
      <c r="W1300" s="88"/>
      <c r="X1300" s="88"/>
      <c r="Y1300" s="88"/>
      <c r="Z1300" s="88"/>
      <c r="AA1300" s="88"/>
      <c r="AB1300" s="88"/>
      <c r="AC1300" s="88"/>
      <c r="AD1300" s="88"/>
      <c r="AE1300" s="88"/>
      <c r="AF1300" s="88"/>
      <c r="AG1300" s="88"/>
      <c r="AH1300" s="88"/>
      <c r="AI1300" s="88"/>
      <c r="AJ1300" s="88"/>
      <c r="AK1300" s="88"/>
      <c r="AL1300" s="88"/>
      <c r="AM1300" s="88"/>
      <c r="AN1300" s="88"/>
      <c r="AO1300" s="88"/>
      <c r="AP1300" s="88"/>
      <c r="AQ1300" s="88"/>
      <c r="AR1300" s="88"/>
      <c r="AS1300" s="88"/>
      <c r="AT1300" s="88"/>
      <c r="AU1300" s="88"/>
      <c r="AV1300" s="88"/>
      <c r="AW1300" s="88"/>
      <c r="AX1300" s="88"/>
      <c r="AY1300" s="88"/>
      <c r="AZ1300" s="88"/>
      <c r="BA1300" s="88"/>
      <c r="BB1300" s="88"/>
      <c r="BC1300" s="88"/>
      <c r="BD1300" s="88"/>
      <c r="BE1300" s="88"/>
      <c r="BF1300" s="88"/>
      <c r="BG1300" s="88"/>
      <c r="BH1300" s="88"/>
      <c r="BI1300" s="88"/>
      <c r="BJ1300" s="88"/>
      <c r="BK1300" s="88">
        <v>18.600000000000001</v>
      </c>
      <c r="BL1300" s="88">
        <v>22.79</v>
      </c>
      <c r="BM1300" s="88">
        <v>19.329999999999998</v>
      </c>
      <c r="BN1300" s="88"/>
      <c r="BO1300" s="88"/>
      <c r="BP1300" s="88"/>
      <c r="BQ1300" s="88">
        <v>21.08</v>
      </c>
      <c r="BR1300" s="88">
        <v>16.559999999999999</v>
      </c>
      <c r="BS1300" s="88"/>
      <c r="BT1300" s="88"/>
      <c r="BU1300" s="88">
        <v>18.7</v>
      </c>
      <c r="BV1300" s="88">
        <v>17.97</v>
      </c>
      <c r="BW1300" s="88"/>
      <c r="BX1300" s="88"/>
      <c r="BY1300" s="88"/>
      <c r="BZ1300" s="88"/>
      <c r="CA1300" s="88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</row>
    <row r="1301" spans="1:101" ht="15">
      <c r="A1301" s="10"/>
      <c r="B1301" s="87">
        <v>43130</v>
      </c>
      <c r="C1301" s="88"/>
      <c r="D1301" s="88"/>
      <c r="E1301" s="88"/>
      <c r="F1301" s="88"/>
      <c r="G1301" s="88"/>
      <c r="H1301" s="88"/>
      <c r="I1301" s="88"/>
      <c r="J1301" s="88"/>
      <c r="K1301" s="88"/>
      <c r="L1301" s="88"/>
      <c r="M1301" s="88"/>
      <c r="N1301" s="88"/>
      <c r="O1301" s="88"/>
      <c r="P1301" s="88"/>
      <c r="Q1301" s="88"/>
      <c r="R1301" s="88"/>
      <c r="S1301" s="88"/>
      <c r="T1301" s="88"/>
      <c r="U1301" s="88"/>
      <c r="V1301" s="88"/>
      <c r="W1301" s="88"/>
      <c r="X1301" s="88"/>
      <c r="Y1301" s="88"/>
      <c r="Z1301" s="88"/>
      <c r="AA1301" s="88"/>
      <c r="AB1301" s="88"/>
      <c r="AC1301" s="88"/>
      <c r="AD1301" s="88"/>
      <c r="AE1301" s="88"/>
      <c r="AF1301" s="88"/>
      <c r="AG1301" s="88"/>
      <c r="AH1301" s="88"/>
      <c r="AI1301" s="88"/>
      <c r="AJ1301" s="88"/>
      <c r="AK1301" s="88"/>
      <c r="AL1301" s="88"/>
      <c r="AM1301" s="88"/>
      <c r="AN1301" s="88"/>
      <c r="AO1301" s="88"/>
      <c r="AP1301" s="88"/>
      <c r="AQ1301" s="88"/>
      <c r="AR1301" s="88"/>
      <c r="AS1301" s="88"/>
      <c r="AT1301" s="88"/>
      <c r="AU1301" s="88"/>
      <c r="AV1301" s="88"/>
      <c r="AW1301" s="88"/>
      <c r="AX1301" s="88"/>
      <c r="AY1301" s="88"/>
      <c r="AZ1301" s="88"/>
      <c r="BA1301" s="88"/>
      <c r="BB1301" s="88"/>
      <c r="BC1301" s="88"/>
      <c r="BD1301" s="88"/>
      <c r="BE1301" s="88"/>
      <c r="BF1301" s="88"/>
      <c r="BG1301" s="88"/>
      <c r="BH1301" s="88"/>
      <c r="BI1301" s="88"/>
      <c r="BJ1301" s="88"/>
      <c r="BK1301" s="88">
        <v>18.47</v>
      </c>
      <c r="BL1301" s="88">
        <v>22.67</v>
      </c>
      <c r="BM1301" s="88">
        <v>19.23</v>
      </c>
      <c r="BN1301" s="88"/>
      <c r="BO1301" s="88"/>
      <c r="BP1301" s="88"/>
      <c r="BQ1301" s="88">
        <v>20.97</v>
      </c>
      <c r="BR1301" s="88">
        <v>16.420000000000002</v>
      </c>
      <c r="BS1301" s="88"/>
      <c r="BT1301" s="88"/>
      <c r="BU1301" s="88">
        <v>18.54</v>
      </c>
      <c r="BV1301" s="88">
        <v>17.86</v>
      </c>
      <c r="BW1301" s="88"/>
      <c r="BX1301" s="88"/>
      <c r="BY1301" s="88"/>
      <c r="BZ1301" s="88"/>
      <c r="CA1301" s="88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  <c r="CM1301" s="10"/>
      <c r="CN1301" s="10"/>
      <c r="CO1301" s="10"/>
      <c r="CP1301" s="10"/>
      <c r="CQ1301" s="10"/>
      <c r="CR1301" s="10"/>
      <c r="CS1301" s="10"/>
      <c r="CT1301" s="10"/>
      <c r="CU1301" s="10"/>
      <c r="CV1301" s="10"/>
      <c r="CW1301" s="10"/>
    </row>
    <row r="1302" spans="1:101" ht="15">
      <c r="A1302" s="10"/>
      <c r="B1302" s="87">
        <v>43129</v>
      </c>
      <c r="C1302" s="88"/>
      <c r="D1302" s="88"/>
      <c r="E1302" s="88"/>
      <c r="F1302" s="88"/>
      <c r="G1302" s="88"/>
      <c r="H1302" s="88"/>
      <c r="I1302" s="88"/>
      <c r="J1302" s="88"/>
      <c r="K1302" s="88"/>
      <c r="L1302" s="88"/>
      <c r="M1302" s="88"/>
      <c r="N1302" s="88"/>
      <c r="O1302" s="88"/>
      <c r="P1302" s="88"/>
      <c r="Q1302" s="88"/>
      <c r="R1302" s="88"/>
      <c r="S1302" s="88"/>
      <c r="T1302" s="88"/>
      <c r="U1302" s="88"/>
      <c r="V1302" s="88"/>
      <c r="W1302" s="88"/>
      <c r="X1302" s="88"/>
      <c r="Y1302" s="88"/>
      <c r="Z1302" s="88"/>
      <c r="AA1302" s="88"/>
      <c r="AB1302" s="88"/>
      <c r="AC1302" s="88"/>
      <c r="AD1302" s="88"/>
      <c r="AE1302" s="88"/>
      <c r="AF1302" s="88"/>
      <c r="AG1302" s="88"/>
      <c r="AH1302" s="88"/>
      <c r="AI1302" s="88"/>
      <c r="AJ1302" s="88"/>
      <c r="AK1302" s="88"/>
      <c r="AL1302" s="88"/>
      <c r="AM1302" s="88"/>
      <c r="AN1302" s="88"/>
      <c r="AO1302" s="88"/>
      <c r="AP1302" s="88"/>
      <c r="AQ1302" s="88"/>
      <c r="AR1302" s="88"/>
      <c r="AS1302" s="88"/>
      <c r="AT1302" s="88"/>
      <c r="AU1302" s="88"/>
      <c r="AV1302" s="88"/>
      <c r="AW1302" s="88"/>
      <c r="AX1302" s="88"/>
      <c r="AY1302" s="88"/>
      <c r="AZ1302" s="88"/>
      <c r="BA1302" s="88"/>
      <c r="BB1302" s="88"/>
      <c r="BC1302" s="88"/>
      <c r="BD1302" s="88"/>
      <c r="BE1302" s="88"/>
      <c r="BF1302" s="88"/>
      <c r="BG1302" s="88"/>
      <c r="BH1302" s="88"/>
      <c r="BI1302" s="88"/>
      <c r="BJ1302" s="88"/>
      <c r="BK1302" s="88">
        <v>18.47</v>
      </c>
      <c r="BL1302" s="88">
        <v>22.46</v>
      </c>
      <c r="BM1302" s="88">
        <v>19.059999999999999</v>
      </c>
      <c r="BN1302" s="88"/>
      <c r="BO1302" s="88"/>
      <c r="BP1302" s="88"/>
      <c r="BQ1302" s="88">
        <v>20.78</v>
      </c>
      <c r="BR1302" s="88">
        <v>16.260000000000002</v>
      </c>
      <c r="BS1302" s="88"/>
      <c r="BT1302" s="88"/>
      <c r="BU1302" s="88">
        <v>18.36</v>
      </c>
      <c r="BV1302" s="88">
        <v>17.760000000000002</v>
      </c>
      <c r="BW1302" s="88"/>
      <c r="BX1302" s="88"/>
      <c r="BY1302" s="88"/>
      <c r="BZ1302" s="88"/>
      <c r="CA1302" s="88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0"/>
      <c r="CQ1302" s="10"/>
      <c r="CR1302" s="10"/>
      <c r="CS1302" s="10"/>
      <c r="CT1302" s="10"/>
      <c r="CU1302" s="10"/>
      <c r="CV1302" s="10"/>
      <c r="CW1302" s="10"/>
    </row>
    <row r="1303" spans="1:101" ht="15">
      <c r="A1303" s="10"/>
      <c r="B1303" s="87">
        <v>43126</v>
      </c>
      <c r="C1303" s="88"/>
      <c r="D1303" s="88"/>
      <c r="E1303" s="88"/>
      <c r="F1303" s="88"/>
      <c r="G1303" s="88"/>
      <c r="H1303" s="88"/>
      <c r="I1303" s="88"/>
      <c r="J1303" s="88"/>
      <c r="K1303" s="88"/>
      <c r="L1303" s="88"/>
      <c r="M1303" s="88"/>
      <c r="N1303" s="88"/>
      <c r="O1303" s="88"/>
      <c r="P1303" s="88"/>
      <c r="Q1303" s="88"/>
      <c r="R1303" s="88"/>
      <c r="S1303" s="88"/>
      <c r="T1303" s="88"/>
      <c r="U1303" s="88"/>
      <c r="V1303" s="88"/>
      <c r="W1303" s="88"/>
      <c r="X1303" s="88"/>
      <c r="Y1303" s="88"/>
      <c r="Z1303" s="88"/>
      <c r="AA1303" s="88"/>
      <c r="AB1303" s="88"/>
      <c r="AC1303" s="88"/>
      <c r="AD1303" s="88"/>
      <c r="AE1303" s="88"/>
      <c r="AF1303" s="88"/>
      <c r="AG1303" s="88"/>
      <c r="AH1303" s="88"/>
      <c r="AI1303" s="88"/>
      <c r="AJ1303" s="88"/>
      <c r="AK1303" s="88"/>
      <c r="AL1303" s="88"/>
      <c r="AM1303" s="88"/>
      <c r="AN1303" s="88"/>
      <c r="AO1303" s="88"/>
      <c r="AP1303" s="88"/>
      <c r="AQ1303" s="88"/>
      <c r="AR1303" s="88"/>
      <c r="AS1303" s="88"/>
      <c r="AT1303" s="88"/>
      <c r="AU1303" s="88"/>
      <c r="AV1303" s="88"/>
      <c r="AW1303" s="88"/>
      <c r="AX1303" s="88"/>
      <c r="AY1303" s="88"/>
      <c r="AZ1303" s="88"/>
      <c r="BA1303" s="88"/>
      <c r="BB1303" s="88"/>
      <c r="BC1303" s="88"/>
      <c r="BD1303" s="88"/>
      <c r="BE1303" s="88"/>
      <c r="BF1303" s="88"/>
      <c r="BG1303" s="88"/>
      <c r="BH1303" s="88"/>
      <c r="BI1303" s="88"/>
      <c r="BJ1303" s="88"/>
      <c r="BK1303" s="88">
        <v>18.3</v>
      </c>
      <c r="BL1303" s="88">
        <v>23.17</v>
      </c>
      <c r="BM1303" s="88">
        <v>19.66</v>
      </c>
      <c r="BN1303" s="88"/>
      <c r="BO1303" s="88"/>
      <c r="BP1303" s="88"/>
      <c r="BQ1303" s="88">
        <v>21.43</v>
      </c>
      <c r="BR1303" s="88">
        <v>16.87</v>
      </c>
      <c r="BS1303" s="88"/>
      <c r="BT1303" s="88"/>
      <c r="BU1303" s="88">
        <v>19.05</v>
      </c>
      <c r="BV1303" s="88">
        <v>18.48</v>
      </c>
      <c r="BW1303" s="88"/>
      <c r="BX1303" s="88"/>
      <c r="BY1303" s="88"/>
      <c r="BZ1303" s="88"/>
      <c r="CA1303" s="88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</row>
    <row r="1304" spans="1:101" ht="15">
      <c r="A1304" s="10"/>
      <c r="B1304" s="87">
        <v>43125</v>
      </c>
      <c r="C1304" s="88"/>
      <c r="D1304" s="88"/>
      <c r="E1304" s="88"/>
      <c r="F1304" s="88"/>
      <c r="G1304" s="88"/>
      <c r="H1304" s="88"/>
      <c r="I1304" s="88"/>
      <c r="J1304" s="88"/>
      <c r="K1304" s="88"/>
      <c r="L1304" s="88"/>
      <c r="M1304" s="88"/>
      <c r="N1304" s="88"/>
      <c r="O1304" s="88"/>
      <c r="P1304" s="88"/>
      <c r="Q1304" s="88"/>
      <c r="R1304" s="88"/>
      <c r="S1304" s="88"/>
      <c r="T1304" s="88"/>
      <c r="U1304" s="88"/>
      <c r="V1304" s="88"/>
      <c r="W1304" s="88"/>
      <c r="X1304" s="88"/>
      <c r="Y1304" s="88"/>
      <c r="Z1304" s="88"/>
      <c r="AA1304" s="88"/>
      <c r="AB1304" s="88"/>
      <c r="AC1304" s="88"/>
      <c r="AD1304" s="88"/>
      <c r="AE1304" s="88"/>
      <c r="AF1304" s="88"/>
      <c r="AG1304" s="88"/>
      <c r="AH1304" s="88"/>
      <c r="AI1304" s="88"/>
      <c r="AJ1304" s="88"/>
      <c r="AK1304" s="88"/>
      <c r="AL1304" s="88"/>
      <c r="AM1304" s="88"/>
      <c r="AN1304" s="88"/>
      <c r="AO1304" s="88"/>
      <c r="AP1304" s="88"/>
      <c r="AQ1304" s="88"/>
      <c r="AR1304" s="88"/>
      <c r="AS1304" s="88"/>
      <c r="AT1304" s="88"/>
      <c r="AU1304" s="88"/>
      <c r="AV1304" s="88"/>
      <c r="AW1304" s="88"/>
      <c r="AX1304" s="88"/>
      <c r="AY1304" s="88"/>
      <c r="AZ1304" s="88"/>
      <c r="BA1304" s="88"/>
      <c r="BB1304" s="88"/>
      <c r="BC1304" s="88"/>
      <c r="BD1304" s="88"/>
      <c r="BE1304" s="88"/>
      <c r="BF1304" s="88"/>
      <c r="BG1304" s="88"/>
      <c r="BH1304" s="88"/>
      <c r="BI1304" s="88"/>
      <c r="BJ1304" s="88"/>
      <c r="BK1304" s="88">
        <v>18.66</v>
      </c>
      <c r="BL1304" s="88">
        <v>22.95</v>
      </c>
      <c r="BM1304" s="88">
        <v>19.47</v>
      </c>
      <c r="BN1304" s="88"/>
      <c r="BO1304" s="88"/>
      <c r="BP1304" s="88"/>
      <c r="BQ1304" s="88">
        <v>21.23</v>
      </c>
      <c r="BR1304" s="88">
        <v>16.68</v>
      </c>
      <c r="BS1304" s="88"/>
      <c r="BT1304" s="88"/>
      <c r="BU1304" s="88">
        <v>18.829999999999998</v>
      </c>
      <c r="BV1304" s="88">
        <v>18.13</v>
      </c>
      <c r="BW1304" s="88"/>
      <c r="BX1304" s="88"/>
      <c r="BY1304" s="88"/>
      <c r="BZ1304" s="88"/>
      <c r="CA1304" s="88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</row>
    <row r="1305" spans="1:101" ht="15">
      <c r="A1305" s="10"/>
      <c r="B1305" s="87">
        <v>43124</v>
      </c>
      <c r="C1305" s="88"/>
      <c r="D1305" s="88"/>
      <c r="E1305" s="88"/>
      <c r="F1305" s="88"/>
      <c r="G1305" s="88"/>
      <c r="H1305" s="88"/>
      <c r="I1305" s="88"/>
      <c r="J1305" s="88"/>
      <c r="K1305" s="88"/>
      <c r="L1305" s="88"/>
      <c r="M1305" s="88"/>
      <c r="N1305" s="88"/>
      <c r="O1305" s="88"/>
      <c r="P1305" s="88"/>
      <c r="Q1305" s="88"/>
      <c r="R1305" s="88"/>
      <c r="S1305" s="88"/>
      <c r="T1305" s="88"/>
      <c r="U1305" s="88"/>
      <c r="V1305" s="88"/>
      <c r="W1305" s="88"/>
      <c r="X1305" s="88"/>
      <c r="Y1305" s="88"/>
      <c r="Z1305" s="88"/>
      <c r="AA1305" s="88"/>
      <c r="AB1305" s="88"/>
      <c r="AC1305" s="88"/>
      <c r="AD1305" s="88"/>
      <c r="AE1305" s="88"/>
      <c r="AF1305" s="88"/>
      <c r="AG1305" s="88"/>
      <c r="AH1305" s="88"/>
      <c r="AI1305" s="88"/>
      <c r="AJ1305" s="88"/>
      <c r="AK1305" s="88"/>
      <c r="AL1305" s="88"/>
      <c r="AM1305" s="88"/>
      <c r="AN1305" s="88"/>
      <c r="AO1305" s="88"/>
      <c r="AP1305" s="88"/>
      <c r="AQ1305" s="88"/>
      <c r="AR1305" s="88"/>
      <c r="AS1305" s="88"/>
      <c r="AT1305" s="88"/>
      <c r="AU1305" s="88"/>
      <c r="AV1305" s="88"/>
      <c r="AW1305" s="88"/>
      <c r="AX1305" s="88"/>
      <c r="AY1305" s="88"/>
      <c r="AZ1305" s="88"/>
      <c r="BA1305" s="88"/>
      <c r="BB1305" s="88"/>
      <c r="BC1305" s="88"/>
      <c r="BD1305" s="88"/>
      <c r="BE1305" s="88"/>
      <c r="BF1305" s="88"/>
      <c r="BG1305" s="88"/>
      <c r="BH1305" s="88"/>
      <c r="BI1305" s="88"/>
      <c r="BJ1305" s="88"/>
      <c r="BK1305" s="88">
        <v>18.71</v>
      </c>
      <c r="BL1305" s="88">
        <v>23.01</v>
      </c>
      <c r="BM1305" s="88">
        <v>19.53</v>
      </c>
      <c r="BN1305" s="88"/>
      <c r="BO1305" s="88"/>
      <c r="BP1305" s="88"/>
      <c r="BQ1305" s="88">
        <v>21.29</v>
      </c>
      <c r="BR1305" s="88">
        <v>16.72</v>
      </c>
      <c r="BS1305" s="88"/>
      <c r="BT1305" s="88"/>
      <c r="BU1305" s="88">
        <v>18.88</v>
      </c>
      <c r="BV1305" s="88">
        <v>18.28</v>
      </c>
      <c r="BW1305" s="88"/>
      <c r="BX1305" s="88"/>
      <c r="BY1305" s="88"/>
      <c r="BZ1305" s="88"/>
      <c r="CA1305" s="88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  <c r="CM1305" s="10"/>
      <c r="CN1305" s="10"/>
      <c r="CO1305" s="10"/>
      <c r="CP1305" s="10"/>
      <c r="CQ1305" s="10"/>
      <c r="CR1305" s="10"/>
      <c r="CS1305" s="10"/>
      <c r="CT1305" s="10"/>
      <c r="CU1305" s="10"/>
      <c r="CV1305" s="10"/>
      <c r="CW1305" s="10"/>
    </row>
    <row r="1306" spans="1:101" ht="15">
      <c r="A1306" s="10"/>
      <c r="B1306" s="87">
        <v>43123</v>
      </c>
      <c r="C1306" s="88"/>
      <c r="D1306" s="88"/>
      <c r="E1306" s="88"/>
      <c r="F1306" s="88"/>
      <c r="G1306" s="88"/>
      <c r="H1306" s="88"/>
      <c r="I1306" s="88"/>
      <c r="J1306" s="88"/>
      <c r="K1306" s="88"/>
      <c r="L1306" s="88"/>
      <c r="M1306" s="88"/>
      <c r="N1306" s="88"/>
      <c r="O1306" s="88"/>
      <c r="P1306" s="88"/>
      <c r="Q1306" s="88"/>
      <c r="R1306" s="88"/>
      <c r="S1306" s="88"/>
      <c r="T1306" s="88"/>
      <c r="U1306" s="88"/>
      <c r="V1306" s="88"/>
      <c r="W1306" s="88"/>
      <c r="X1306" s="88"/>
      <c r="Y1306" s="88"/>
      <c r="Z1306" s="88"/>
      <c r="AA1306" s="88"/>
      <c r="AB1306" s="88"/>
      <c r="AC1306" s="88"/>
      <c r="AD1306" s="88"/>
      <c r="AE1306" s="88"/>
      <c r="AF1306" s="88"/>
      <c r="AG1306" s="88"/>
      <c r="AH1306" s="88"/>
      <c r="AI1306" s="88"/>
      <c r="AJ1306" s="88"/>
      <c r="AK1306" s="88"/>
      <c r="AL1306" s="88"/>
      <c r="AM1306" s="88"/>
      <c r="AN1306" s="88"/>
      <c r="AO1306" s="88"/>
      <c r="AP1306" s="88"/>
      <c r="AQ1306" s="88"/>
      <c r="AR1306" s="88"/>
      <c r="AS1306" s="88"/>
      <c r="AT1306" s="88"/>
      <c r="AU1306" s="88"/>
      <c r="AV1306" s="88"/>
      <c r="AW1306" s="88"/>
      <c r="AX1306" s="88"/>
      <c r="AY1306" s="88"/>
      <c r="AZ1306" s="88"/>
      <c r="BA1306" s="88"/>
      <c r="BB1306" s="88"/>
      <c r="BC1306" s="88"/>
      <c r="BD1306" s="88"/>
      <c r="BE1306" s="88"/>
      <c r="BF1306" s="88"/>
      <c r="BG1306" s="88"/>
      <c r="BH1306" s="88"/>
      <c r="BI1306" s="88"/>
      <c r="BJ1306" s="88"/>
      <c r="BK1306" s="88">
        <v>18.829999999999998</v>
      </c>
      <c r="BL1306" s="88">
        <v>23.31</v>
      </c>
      <c r="BM1306" s="88">
        <v>19.78</v>
      </c>
      <c r="BN1306" s="88"/>
      <c r="BO1306" s="88"/>
      <c r="BP1306" s="88"/>
      <c r="BQ1306" s="88">
        <v>21.56</v>
      </c>
      <c r="BR1306" s="88">
        <v>16.96</v>
      </c>
      <c r="BS1306" s="88"/>
      <c r="BT1306" s="88"/>
      <c r="BU1306" s="88">
        <v>19.149999999999999</v>
      </c>
      <c r="BV1306" s="88">
        <v>18.45</v>
      </c>
      <c r="BW1306" s="88"/>
      <c r="BX1306" s="88"/>
      <c r="BY1306" s="88"/>
      <c r="BZ1306" s="88"/>
      <c r="CA1306" s="88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0"/>
      <c r="CQ1306" s="10"/>
      <c r="CR1306" s="10"/>
      <c r="CS1306" s="10"/>
      <c r="CT1306" s="10"/>
      <c r="CU1306" s="10"/>
      <c r="CV1306" s="10"/>
      <c r="CW1306" s="10"/>
    </row>
    <row r="1307" spans="1:101" ht="15">
      <c r="A1307" s="10"/>
      <c r="B1307" s="87">
        <v>43122</v>
      </c>
      <c r="C1307" s="88"/>
      <c r="D1307" s="88"/>
      <c r="E1307" s="88"/>
      <c r="F1307" s="88"/>
      <c r="G1307" s="88"/>
      <c r="H1307" s="88"/>
      <c r="I1307" s="88"/>
      <c r="J1307" s="88"/>
      <c r="K1307" s="88"/>
      <c r="L1307" s="88"/>
      <c r="M1307" s="88"/>
      <c r="N1307" s="88"/>
      <c r="O1307" s="88"/>
      <c r="P1307" s="88"/>
      <c r="Q1307" s="88"/>
      <c r="R1307" s="88"/>
      <c r="S1307" s="88"/>
      <c r="T1307" s="88"/>
      <c r="U1307" s="88"/>
      <c r="V1307" s="88"/>
      <c r="W1307" s="88"/>
      <c r="X1307" s="88"/>
      <c r="Y1307" s="88"/>
      <c r="Z1307" s="88"/>
      <c r="AA1307" s="88"/>
      <c r="AB1307" s="88"/>
      <c r="AC1307" s="88"/>
      <c r="AD1307" s="88"/>
      <c r="AE1307" s="88"/>
      <c r="AF1307" s="88"/>
      <c r="AG1307" s="88"/>
      <c r="AH1307" s="88"/>
      <c r="AI1307" s="88"/>
      <c r="AJ1307" s="88"/>
      <c r="AK1307" s="88"/>
      <c r="AL1307" s="88"/>
      <c r="AM1307" s="88"/>
      <c r="AN1307" s="88"/>
      <c r="AO1307" s="88"/>
      <c r="AP1307" s="88"/>
      <c r="AQ1307" s="88"/>
      <c r="AR1307" s="88"/>
      <c r="AS1307" s="88"/>
      <c r="AT1307" s="88"/>
      <c r="AU1307" s="88"/>
      <c r="AV1307" s="88"/>
      <c r="AW1307" s="88"/>
      <c r="AX1307" s="88"/>
      <c r="AY1307" s="88"/>
      <c r="AZ1307" s="88"/>
      <c r="BA1307" s="88"/>
      <c r="BB1307" s="88"/>
      <c r="BC1307" s="88"/>
      <c r="BD1307" s="88"/>
      <c r="BE1307" s="88"/>
      <c r="BF1307" s="88"/>
      <c r="BG1307" s="88"/>
      <c r="BH1307" s="88"/>
      <c r="BI1307" s="88"/>
      <c r="BJ1307" s="88"/>
      <c r="BK1307" s="88">
        <v>18.88</v>
      </c>
      <c r="BL1307" s="88">
        <v>23.28</v>
      </c>
      <c r="BM1307" s="88">
        <v>19.760000000000002</v>
      </c>
      <c r="BN1307" s="88"/>
      <c r="BO1307" s="88"/>
      <c r="BP1307" s="88"/>
      <c r="BQ1307" s="88">
        <v>21.54</v>
      </c>
      <c r="BR1307" s="88">
        <v>16.96</v>
      </c>
      <c r="BS1307" s="88"/>
      <c r="BT1307" s="88"/>
      <c r="BU1307" s="88">
        <v>19.149999999999999</v>
      </c>
      <c r="BV1307" s="88">
        <v>18.45</v>
      </c>
      <c r="BW1307" s="88"/>
      <c r="BX1307" s="88"/>
      <c r="BY1307" s="88"/>
      <c r="BZ1307" s="88"/>
      <c r="CA1307" s="88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</row>
    <row r="1308" spans="1:101" ht="15">
      <c r="A1308" s="10"/>
      <c r="B1308" s="87">
        <v>43119</v>
      </c>
      <c r="C1308" s="88"/>
      <c r="D1308" s="88"/>
      <c r="E1308" s="88"/>
      <c r="F1308" s="88"/>
      <c r="G1308" s="88"/>
      <c r="H1308" s="88"/>
      <c r="I1308" s="88"/>
      <c r="J1308" s="88"/>
      <c r="K1308" s="88"/>
      <c r="L1308" s="88"/>
      <c r="M1308" s="88"/>
      <c r="N1308" s="88"/>
      <c r="O1308" s="88"/>
      <c r="P1308" s="88"/>
      <c r="Q1308" s="88"/>
      <c r="R1308" s="88"/>
      <c r="S1308" s="88"/>
      <c r="T1308" s="88"/>
      <c r="U1308" s="88"/>
      <c r="V1308" s="88"/>
      <c r="W1308" s="88"/>
      <c r="X1308" s="88"/>
      <c r="Y1308" s="88"/>
      <c r="Z1308" s="88"/>
      <c r="AA1308" s="88"/>
      <c r="AB1308" s="88"/>
      <c r="AC1308" s="88"/>
      <c r="AD1308" s="88"/>
      <c r="AE1308" s="88"/>
      <c r="AF1308" s="88"/>
      <c r="AG1308" s="88"/>
      <c r="AH1308" s="88"/>
      <c r="AI1308" s="88"/>
      <c r="AJ1308" s="88"/>
      <c r="AK1308" s="88"/>
      <c r="AL1308" s="88"/>
      <c r="AM1308" s="88"/>
      <c r="AN1308" s="88"/>
      <c r="AO1308" s="88"/>
      <c r="AP1308" s="88"/>
      <c r="AQ1308" s="88"/>
      <c r="AR1308" s="88"/>
      <c r="AS1308" s="88"/>
      <c r="AT1308" s="88"/>
      <c r="AU1308" s="88"/>
      <c r="AV1308" s="88"/>
      <c r="AW1308" s="88"/>
      <c r="AX1308" s="88"/>
      <c r="AY1308" s="88"/>
      <c r="AZ1308" s="88"/>
      <c r="BA1308" s="88"/>
      <c r="BB1308" s="88"/>
      <c r="BC1308" s="88"/>
      <c r="BD1308" s="88"/>
      <c r="BE1308" s="88"/>
      <c r="BF1308" s="88"/>
      <c r="BG1308" s="88"/>
      <c r="BH1308" s="88"/>
      <c r="BI1308" s="88"/>
      <c r="BJ1308" s="88"/>
      <c r="BK1308" s="88">
        <v>18.920000000000002</v>
      </c>
      <c r="BL1308" s="88">
        <v>23.22</v>
      </c>
      <c r="BM1308" s="88">
        <v>19.7</v>
      </c>
      <c r="BN1308" s="88"/>
      <c r="BO1308" s="88"/>
      <c r="BP1308" s="88"/>
      <c r="BQ1308" s="88">
        <v>21.48</v>
      </c>
      <c r="BR1308" s="88">
        <v>16.89</v>
      </c>
      <c r="BS1308" s="88"/>
      <c r="BT1308" s="88"/>
      <c r="BU1308" s="88">
        <v>19.07</v>
      </c>
      <c r="BV1308" s="88">
        <v>18.32</v>
      </c>
      <c r="BW1308" s="88"/>
      <c r="BX1308" s="88"/>
      <c r="BY1308" s="88"/>
      <c r="BZ1308" s="88"/>
      <c r="CA1308" s="88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0"/>
      <c r="CQ1308" s="10"/>
      <c r="CR1308" s="10"/>
      <c r="CS1308" s="10"/>
      <c r="CT1308" s="10"/>
      <c r="CU1308" s="10"/>
      <c r="CV1308" s="10"/>
      <c r="CW1308" s="10"/>
    </row>
    <row r="1309" spans="1:101" ht="15">
      <c r="A1309" s="10"/>
      <c r="B1309" s="87">
        <v>43118</v>
      </c>
      <c r="C1309" s="88"/>
      <c r="D1309" s="88"/>
      <c r="E1309" s="88"/>
      <c r="F1309" s="88"/>
      <c r="G1309" s="88"/>
      <c r="H1309" s="88"/>
      <c r="I1309" s="88"/>
      <c r="J1309" s="88"/>
      <c r="K1309" s="88"/>
      <c r="L1309" s="88"/>
      <c r="M1309" s="88"/>
      <c r="N1309" s="88"/>
      <c r="O1309" s="88"/>
      <c r="P1309" s="88"/>
      <c r="Q1309" s="88"/>
      <c r="R1309" s="88"/>
      <c r="S1309" s="88"/>
      <c r="T1309" s="88"/>
      <c r="U1309" s="88"/>
      <c r="V1309" s="88"/>
      <c r="W1309" s="88"/>
      <c r="X1309" s="88"/>
      <c r="Y1309" s="88"/>
      <c r="Z1309" s="88"/>
      <c r="AA1309" s="88"/>
      <c r="AB1309" s="88"/>
      <c r="AC1309" s="88"/>
      <c r="AD1309" s="88"/>
      <c r="AE1309" s="88"/>
      <c r="AF1309" s="88"/>
      <c r="AG1309" s="88"/>
      <c r="AH1309" s="88"/>
      <c r="AI1309" s="88"/>
      <c r="AJ1309" s="88"/>
      <c r="AK1309" s="88"/>
      <c r="AL1309" s="88"/>
      <c r="AM1309" s="88"/>
      <c r="AN1309" s="88"/>
      <c r="AO1309" s="88"/>
      <c r="AP1309" s="88"/>
      <c r="AQ1309" s="88"/>
      <c r="AR1309" s="88"/>
      <c r="AS1309" s="88"/>
      <c r="AT1309" s="88"/>
      <c r="AU1309" s="88"/>
      <c r="AV1309" s="88"/>
      <c r="AW1309" s="88"/>
      <c r="AX1309" s="88"/>
      <c r="AY1309" s="88"/>
      <c r="AZ1309" s="88"/>
      <c r="BA1309" s="88"/>
      <c r="BB1309" s="88"/>
      <c r="BC1309" s="88"/>
      <c r="BD1309" s="88"/>
      <c r="BE1309" s="88"/>
      <c r="BF1309" s="88"/>
      <c r="BG1309" s="88"/>
      <c r="BH1309" s="88"/>
      <c r="BI1309" s="88"/>
      <c r="BJ1309" s="88"/>
      <c r="BK1309" s="88">
        <v>19.02</v>
      </c>
      <c r="BL1309" s="88">
        <v>23.3</v>
      </c>
      <c r="BM1309" s="88">
        <v>19.77</v>
      </c>
      <c r="BN1309" s="88"/>
      <c r="BO1309" s="88"/>
      <c r="BP1309" s="88"/>
      <c r="BQ1309" s="88">
        <v>21.55</v>
      </c>
      <c r="BR1309" s="88">
        <v>16.93</v>
      </c>
      <c r="BS1309" s="88"/>
      <c r="BT1309" s="88"/>
      <c r="BU1309" s="88">
        <v>19.11</v>
      </c>
      <c r="BV1309" s="88">
        <v>18.37</v>
      </c>
      <c r="BW1309" s="88"/>
      <c r="BX1309" s="88"/>
      <c r="BY1309" s="88"/>
      <c r="BZ1309" s="88"/>
      <c r="CA1309" s="88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  <c r="CM1309" s="10"/>
      <c r="CN1309" s="10"/>
      <c r="CO1309" s="10"/>
      <c r="CP1309" s="10"/>
      <c r="CQ1309" s="10"/>
      <c r="CR1309" s="10"/>
      <c r="CS1309" s="10"/>
      <c r="CT1309" s="10"/>
      <c r="CU1309" s="10"/>
      <c r="CV1309" s="10"/>
      <c r="CW1309" s="10"/>
    </row>
    <row r="1310" spans="1:101" ht="15">
      <c r="A1310" s="10"/>
      <c r="B1310" s="87">
        <v>43117</v>
      </c>
      <c r="C1310" s="88"/>
      <c r="D1310" s="88"/>
      <c r="E1310" s="88"/>
      <c r="F1310" s="88"/>
      <c r="G1310" s="88"/>
      <c r="H1310" s="88"/>
      <c r="I1310" s="88"/>
      <c r="J1310" s="88"/>
      <c r="K1310" s="88"/>
      <c r="L1310" s="88"/>
      <c r="M1310" s="88"/>
      <c r="N1310" s="88"/>
      <c r="O1310" s="88"/>
      <c r="P1310" s="88"/>
      <c r="Q1310" s="88"/>
      <c r="R1310" s="88"/>
      <c r="S1310" s="88"/>
      <c r="T1310" s="88"/>
      <c r="U1310" s="88"/>
      <c r="V1310" s="88"/>
      <c r="W1310" s="88"/>
      <c r="X1310" s="88"/>
      <c r="Y1310" s="88"/>
      <c r="Z1310" s="88"/>
      <c r="AA1310" s="88"/>
      <c r="AB1310" s="88"/>
      <c r="AC1310" s="88"/>
      <c r="AD1310" s="88"/>
      <c r="AE1310" s="88"/>
      <c r="AF1310" s="88"/>
      <c r="AG1310" s="88"/>
      <c r="AH1310" s="88"/>
      <c r="AI1310" s="88"/>
      <c r="AJ1310" s="88"/>
      <c r="AK1310" s="88"/>
      <c r="AL1310" s="88"/>
      <c r="AM1310" s="88"/>
      <c r="AN1310" s="88"/>
      <c r="AO1310" s="88"/>
      <c r="AP1310" s="88"/>
      <c r="AQ1310" s="88"/>
      <c r="AR1310" s="88"/>
      <c r="AS1310" s="88"/>
      <c r="AT1310" s="88"/>
      <c r="AU1310" s="88"/>
      <c r="AV1310" s="88"/>
      <c r="AW1310" s="88"/>
      <c r="AX1310" s="88"/>
      <c r="AY1310" s="88"/>
      <c r="AZ1310" s="88"/>
      <c r="BA1310" s="88"/>
      <c r="BB1310" s="88"/>
      <c r="BC1310" s="88"/>
      <c r="BD1310" s="88"/>
      <c r="BE1310" s="88"/>
      <c r="BF1310" s="88"/>
      <c r="BG1310" s="88"/>
      <c r="BH1310" s="88"/>
      <c r="BI1310" s="88"/>
      <c r="BJ1310" s="88"/>
      <c r="BK1310" s="88">
        <v>19.03</v>
      </c>
      <c r="BL1310" s="88">
        <v>23.2</v>
      </c>
      <c r="BM1310" s="88">
        <v>19.68</v>
      </c>
      <c r="BN1310" s="88"/>
      <c r="BO1310" s="88"/>
      <c r="BP1310" s="88"/>
      <c r="BQ1310" s="88">
        <v>21.46</v>
      </c>
      <c r="BR1310" s="88">
        <v>16.88</v>
      </c>
      <c r="BS1310" s="88"/>
      <c r="BT1310" s="88"/>
      <c r="BU1310" s="88">
        <v>19.059999999999999</v>
      </c>
      <c r="BV1310" s="88">
        <v>18.25</v>
      </c>
      <c r="BW1310" s="88"/>
      <c r="BX1310" s="88"/>
      <c r="BY1310" s="88"/>
      <c r="BZ1310" s="88"/>
      <c r="CA1310" s="88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0"/>
      <c r="CQ1310" s="10"/>
      <c r="CR1310" s="10"/>
      <c r="CS1310" s="10"/>
      <c r="CT1310" s="10"/>
      <c r="CU1310" s="10"/>
      <c r="CV1310" s="10"/>
      <c r="CW1310" s="10"/>
    </row>
    <row r="1311" spans="1:101" ht="15">
      <c r="A1311" s="10"/>
      <c r="B1311" s="87">
        <v>43116</v>
      </c>
      <c r="C1311" s="88"/>
      <c r="D1311" s="88"/>
      <c r="E1311" s="88"/>
      <c r="F1311" s="88"/>
      <c r="G1311" s="88"/>
      <c r="H1311" s="88"/>
      <c r="I1311" s="88"/>
      <c r="J1311" s="88"/>
      <c r="K1311" s="88"/>
      <c r="L1311" s="88"/>
      <c r="M1311" s="88"/>
      <c r="N1311" s="88"/>
      <c r="O1311" s="88"/>
      <c r="P1311" s="88"/>
      <c r="Q1311" s="88"/>
      <c r="R1311" s="88"/>
      <c r="S1311" s="88"/>
      <c r="T1311" s="88"/>
      <c r="U1311" s="88"/>
      <c r="V1311" s="88"/>
      <c r="W1311" s="88"/>
      <c r="X1311" s="88"/>
      <c r="Y1311" s="88"/>
      <c r="Z1311" s="88"/>
      <c r="AA1311" s="88"/>
      <c r="AB1311" s="88"/>
      <c r="AC1311" s="88"/>
      <c r="AD1311" s="88"/>
      <c r="AE1311" s="88"/>
      <c r="AF1311" s="88"/>
      <c r="AG1311" s="88"/>
      <c r="AH1311" s="88"/>
      <c r="AI1311" s="88"/>
      <c r="AJ1311" s="88"/>
      <c r="AK1311" s="88"/>
      <c r="AL1311" s="88"/>
      <c r="AM1311" s="88"/>
      <c r="AN1311" s="88"/>
      <c r="AO1311" s="88"/>
      <c r="AP1311" s="88"/>
      <c r="AQ1311" s="88"/>
      <c r="AR1311" s="88"/>
      <c r="AS1311" s="88"/>
      <c r="AT1311" s="88"/>
      <c r="AU1311" s="88"/>
      <c r="AV1311" s="88"/>
      <c r="AW1311" s="88"/>
      <c r="AX1311" s="88"/>
      <c r="AY1311" s="88"/>
      <c r="AZ1311" s="88"/>
      <c r="BA1311" s="88"/>
      <c r="BB1311" s="88"/>
      <c r="BC1311" s="88"/>
      <c r="BD1311" s="88"/>
      <c r="BE1311" s="88"/>
      <c r="BF1311" s="88"/>
      <c r="BG1311" s="88"/>
      <c r="BH1311" s="88"/>
      <c r="BI1311" s="88"/>
      <c r="BJ1311" s="88"/>
      <c r="BK1311" s="88">
        <v>19.03</v>
      </c>
      <c r="BL1311" s="88">
        <v>23.1</v>
      </c>
      <c r="BM1311" s="88">
        <v>19.600000000000001</v>
      </c>
      <c r="BN1311" s="88"/>
      <c r="BO1311" s="88"/>
      <c r="BP1311" s="88"/>
      <c r="BQ1311" s="88">
        <v>21.37</v>
      </c>
      <c r="BR1311" s="88">
        <v>16.809999999999999</v>
      </c>
      <c r="BS1311" s="88"/>
      <c r="BT1311" s="88"/>
      <c r="BU1311" s="88">
        <v>18.98</v>
      </c>
      <c r="BV1311" s="88">
        <v>18.2</v>
      </c>
      <c r="BW1311" s="88"/>
      <c r="BX1311" s="88"/>
      <c r="BY1311" s="88"/>
      <c r="BZ1311" s="88"/>
      <c r="CA1311" s="88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  <c r="CM1311" s="10"/>
      <c r="CN1311" s="10"/>
      <c r="CO1311" s="10"/>
      <c r="CP1311" s="10"/>
      <c r="CQ1311" s="10"/>
      <c r="CR1311" s="10"/>
      <c r="CS1311" s="10"/>
      <c r="CT1311" s="10"/>
      <c r="CU1311" s="10"/>
      <c r="CV1311" s="10"/>
      <c r="CW1311" s="10"/>
    </row>
    <row r="1312" spans="1:101" ht="15">
      <c r="A1312" s="10"/>
      <c r="B1312" s="87">
        <v>43115</v>
      </c>
      <c r="C1312" s="88"/>
      <c r="D1312" s="88"/>
      <c r="E1312" s="88"/>
      <c r="F1312" s="88"/>
      <c r="G1312" s="88"/>
      <c r="H1312" s="88"/>
      <c r="I1312" s="88"/>
      <c r="J1312" s="88"/>
      <c r="K1312" s="88"/>
      <c r="L1312" s="88"/>
      <c r="M1312" s="88"/>
      <c r="N1312" s="88"/>
      <c r="O1312" s="88"/>
      <c r="P1312" s="88"/>
      <c r="Q1312" s="88"/>
      <c r="R1312" s="88"/>
      <c r="S1312" s="88"/>
      <c r="T1312" s="88"/>
      <c r="U1312" s="88"/>
      <c r="V1312" s="88"/>
      <c r="W1312" s="88"/>
      <c r="X1312" s="88"/>
      <c r="Y1312" s="88"/>
      <c r="Z1312" s="88"/>
      <c r="AA1312" s="88"/>
      <c r="AB1312" s="88"/>
      <c r="AC1312" s="88"/>
      <c r="AD1312" s="88"/>
      <c r="AE1312" s="88"/>
      <c r="AF1312" s="88"/>
      <c r="AG1312" s="88"/>
      <c r="AH1312" s="88"/>
      <c r="AI1312" s="88"/>
      <c r="AJ1312" s="88"/>
      <c r="AK1312" s="88"/>
      <c r="AL1312" s="88"/>
      <c r="AM1312" s="88"/>
      <c r="AN1312" s="88"/>
      <c r="AO1312" s="88"/>
      <c r="AP1312" s="88"/>
      <c r="AQ1312" s="88"/>
      <c r="AR1312" s="88"/>
      <c r="AS1312" s="88"/>
      <c r="AT1312" s="88"/>
      <c r="AU1312" s="88"/>
      <c r="AV1312" s="88"/>
      <c r="AW1312" s="88"/>
      <c r="AX1312" s="88"/>
      <c r="AY1312" s="88"/>
      <c r="AZ1312" s="88"/>
      <c r="BA1312" s="88"/>
      <c r="BB1312" s="88"/>
      <c r="BC1312" s="88"/>
      <c r="BD1312" s="88"/>
      <c r="BE1312" s="88"/>
      <c r="BF1312" s="88"/>
      <c r="BG1312" s="88"/>
      <c r="BH1312" s="88"/>
      <c r="BI1312" s="88"/>
      <c r="BJ1312" s="88"/>
      <c r="BK1312" s="88">
        <v>19.38</v>
      </c>
      <c r="BL1312" s="88">
        <v>23.4</v>
      </c>
      <c r="BM1312" s="88">
        <v>19.86</v>
      </c>
      <c r="BN1312" s="88"/>
      <c r="BO1312" s="88"/>
      <c r="BP1312" s="88"/>
      <c r="BQ1312" s="88">
        <v>21.65</v>
      </c>
      <c r="BR1312" s="88">
        <v>17.079999999999998</v>
      </c>
      <c r="BS1312" s="88"/>
      <c r="BT1312" s="88"/>
      <c r="BU1312" s="88">
        <v>19.28</v>
      </c>
      <c r="BV1312" s="88">
        <v>18.43</v>
      </c>
      <c r="BW1312" s="88"/>
      <c r="BX1312" s="88"/>
      <c r="BY1312" s="88"/>
      <c r="BZ1312" s="88"/>
      <c r="CA1312" s="88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</row>
    <row r="1313" spans="1:101" ht="15">
      <c r="A1313" s="10"/>
      <c r="B1313" s="87">
        <v>43112</v>
      </c>
      <c r="C1313" s="88"/>
      <c r="D1313" s="88"/>
      <c r="E1313" s="88"/>
      <c r="F1313" s="88"/>
      <c r="G1313" s="88"/>
      <c r="H1313" s="88"/>
      <c r="I1313" s="88"/>
      <c r="J1313" s="88"/>
      <c r="K1313" s="88"/>
      <c r="L1313" s="88"/>
      <c r="M1313" s="88"/>
      <c r="N1313" s="88"/>
      <c r="O1313" s="88"/>
      <c r="P1313" s="88"/>
      <c r="Q1313" s="88"/>
      <c r="R1313" s="88"/>
      <c r="S1313" s="88"/>
      <c r="T1313" s="88"/>
      <c r="U1313" s="88"/>
      <c r="V1313" s="88"/>
      <c r="W1313" s="88"/>
      <c r="X1313" s="88"/>
      <c r="Y1313" s="88"/>
      <c r="Z1313" s="88"/>
      <c r="AA1313" s="88"/>
      <c r="AB1313" s="88"/>
      <c r="AC1313" s="88"/>
      <c r="AD1313" s="88"/>
      <c r="AE1313" s="88"/>
      <c r="AF1313" s="88"/>
      <c r="AG1313" s="88"/>
      <c r="AH1313" s="88"/>
      <c r="AI1313" s="88"/>
      <c r="AJ1313" s="88"/>
      <c r="AK1313" s="88"/>
      <c r="AL1313" s="88"/>
      <c r="AM1313" s="88"/>
      <c r="AN1313" s="88"/>
      <c r="AO1313" s="88"/>
      <c r="AP1313" s="88"/>
      <c r="AQ1313" s="88"/>
      <c r="AR1313" s="88"/>
      <c r="AS1313" s="88"/>
      <c r="AT1313" s="88"/>
      <c r="AU1313" s="88"/>
      <c r="AV1313" s="88"/>
      <c r="AW1313" s="88"/>
      <c r="AX1313" s="88"/>
      <c r="AY1313" s="88"/>
      <c r="AZ1313" s="88"/>
      <c r="BA1313" s="88"/>
      <c r="BB1313" s="88"/>
      <c r="BC1313" s="88"/>
      <c r="BD1313" s="88"/>
      <c r="BE1313" s="88"/>
      <c r="BF1313" s="88"/>
      <c r="BG1313" s="88"/>
      <c r="BH1313" s="88"/>
      <c r="BI1313" s="88"/>
      <c r="BJ1313" s="88"/>
      <c r="BK1313" s="88">
        <v>19.46</v>
      </c>
      <c r="BL1313" s="88">
        <v>23.71</v>
      </c>
      <c r="BM1313" s="88">
        <v>20.12</v>
      </c>
      <c r="BN1313" s="88"/>
      <c r="BO1313" s="88"/>
      <c r="BP1313" s="88"/>
      <c r="BQ1313" s="88">
        <v>21.93</v>
      </c>
      <c r="BR1313" s="88">
        <v>17.25</v>
      </c>
      <c r="BS1313" s="88"/>
      <c r="BT1313" s="88"/>
      <c r="BU1313" s="88">
        <v>19.48</v>
      </c>
      <c r="BV1313" s="88">
        <v>18.53</v>
      </c>
      <c r="BW1313" s="88"/>
      <c r="BX1313" s="88"/>
      <c r="BY1313" s="88"/>
      <c r="BZ1313" s="88"/>
      <c r="CA1313" s="88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  <c r="CM1313" s="10"/>
      <c r="CN1313" s="10"/>
      <c r="CO1313" s="10"/>
      <c r="CP1313" s="10"/>
      <c r="CQ1313" s="10"/>
      <c r="CR1313" s="10"/>
      <c r="CS1313" s="10"/>
      <c r="CT1313" s="10"/>
      <c r="CU1313" s="10"/>
      <c r="CV1313" s="10"/>
      <c r="CW1313" s="10"/>
    </row>
    <row r="1314" spans="1:101" ht="15">
      <c r="A1314" s="10"/>
      <c r="B1314" s="87">
        <v>43111</v>
      </c>
      <c r="C1314" s="88"/>
      <c r="D1314" s="88"/>
      <c r="E1314" s="88"/>
      <c r="F1314" s="88"/>
      <c r="G1314" s="88"/>
      <c r="H1314" s="88"/>
      <c r="I1314" s="88"/>
      <c r="J1314" s="88"/>
      <c r="K1314" s="88"/>
      <c r="L1314" s="88"/>
      <c r="M1314" s="88"/>
      <c r="N1314" s="88"/>
      <c r="O1314" s="88"/>
      <c r="P1314" s="88"/>
      <c r="Q1314" s="88"/>
      <c r="R1314" s="88"/>
      <c r="S1314" s="88"/>
      <c r="T1314" s="88"/>
      <c r="U1314" s="88"/>
      <c r="V1314" s="88"/>
      <c r="W1314" s="88"/>
      <c r="X1314" s="88"/>
      <c r="Y1314" s="88"/>
      <c r="Z1314" s="88"/>
      <c r="AA1314" s="88"/>
      <c r="AB1314" s="88"/>
      <c r="AC1314" s="88"/>
      <c r="AD1314" s="88"/>
      <c r="AE1314" s="88"/>
      <c r="AF1314" s="88"/>
      <c r="AG1314" s="88"/>
      <c r="AH1314" s="88"/>
      <c r="AI1314" s="88"/>
      <c r="AJ1314" s="88"/>
      <c r="AK1314" s="88"/>
      <c r="AL1314" s="88"/>
      <c r="AM1314" s="88"/>
      <c r="AN1314" s="88"/>
      <c r="AO1314" s="88"/>
      <c r="AP1314" s="88"/>
      <c r="AQ1314" s="88"/>
      <c r="AR1314" s="88"/>
      <c r="AS1314" s="88"/>
      <c r="AT1314" s="88"/>
      <c r="AU1314" s="88"/>
      <c r="AV1314" s="88"/>
      <c r="AW1314" s="88"/>
      <c r="AX1314" s="88"/>
      <c r="AY1314" s="88"/>
      <c r="AZ1314" s="88"/>
      <c r="BA1314" s="88"/>
      <c r="BB1314" s="88"/>
      <c r="BC1314" s="88"/>
      <c r="BD1314" s="88"/>
      <c r="BE1314" s="88"/>
      <c r="BF1314" s="88"/>
      <c r="BG1314" s="88"/>
      <c r="BH1314" s="88"/>
      <c r="BI1314" s="88"/>
      <c r="BJ1314" s="88"/>
      <c r="BK1314" s="88">
        <v>19.41</v>
      </c>
      <c r="BL1314" s="88">
        <v>23.66</v>
      </c>
      <c r="BM1314" s="88">
        <v>20.079999999999998</v>
      </c>
      <c r="BN1314" s="88"/>
      <c r="BO1314" s="88"/>
      <c r="BP1314" s="88"/>
      <c r="BQ1314" s="88">
        <v>21.89</v>
      </c>
      <c r="BR1314" s="88">
        <v>17.260000000000002</v>
      </c>
      <c r="BS1314" s="88"/>
      <c r="BT1314" s="88"/>
      <c r="BU1314" s="88">
        <v>19.489999999999998</v>
      </c>
      <c r="BV1314" s="88">
        <v>18.63</v>
      </c>
      <c r="BW1314" s="88"/>
      <c r="BX1314" s="88"/>
      <c r="BY1314" s="88"/>
      <c r="BZ1314" s="88"/>
      <c r="CA1314" s="88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</row>
    <row r="1315" spans="1:101" ht="15">
      <c r="A1315" s="10"/>
      <c r="B1315" s="87">
        <v>43110</v>
      </c>
      <c r="C1315" s="88"/>
      <c r="D1315" s="88"/>
      <c r="E1315" s="88"/>
      <c r="F1315" s="88"/>
      <c r="G1315" s="88"/>
      <c r="H1315" s="88"/>
      <c r="I1315" s="88"/>
      <c r="J1315" s="88"/>
      <c r="K1315" s="88"/>
      <c r="L1315" s="88"/>
      <c r="M1315" s="88"/>
      <c r="N1315" s="88"/>
      <c r="O1315" s="88"/>
      <c r="P1315" s="88"/>
      <c r="Q1315" s="88"/>
      <c r="R1315" s="88"/>
      <c r="S1315" s="88"/>
      <c r="T1315" s="88"/>
      <c r="U1315" s="88"/>
      <c r="V1315" s="88"/>
      <c r="W1315" s="88"/>
      <c r="X1315" s="88"/>
      <c r="Y1315" s="88"/>
      <c r="Z1315" s="88"/>
      <c r="AA1315" s="88"/>
      <c r="AB1315" s="88"/>
      <c r="AC1315" s="88"/>
      <c r="AD1315" s="88"/>
      <c r="AE1315" s="88"/>
      <c r="AF1315" s="88"/>
      <c r="AG1315" s="88"/>
      <c r="AH1315" s="88"/>
      <c r="AI1315" s="88"/>
      <c r="AJ1315" s="88"/>
      <c r="AK1315" s="88"/>
      <c r="AL1315" s="88"/>
      <c r="AM1315" s="88"/>
      <c r="AN1315" s="88"/>
      <c r="AO1315" s="88"/>
      <c r="AP1315" s="88"/>
      <c r="AQ1315" s="88"/>
      <c r="AR1315" s="88"/>
      <c r="AS1315" s="88"/>
      <c r="AT1315" s="88"/>
      <c r="AU1315" s="88"/>
      <c r="AV1315" s="88"/>
      <c r="AW1315" s="88"/>
      <c r="AX1315" s="88"/>
      <c r="AY1315" s="88"/>
      <c r="AZ1315" s="88"/>
      <c r="BA1315" s="88"/>
      <c r="BB1315" s="88"/>
      <c r="BC1315" s="88"/>
      <c r="BD1315" s="88"/>
      <c r="BE1315" s="88"/>
      <c r="BF1315" s="88"/>
      <c r="BG1315" s="88"/>
      <c r="BH1315" s="88"/>
      <c r="BI1315" s="88"/>
      <c r="BJ1315" s="88"/>
      <c r="BK1315" s="88">
        <v>19.43</v>
      </c>
      <c r="BL1315" s="88">
        <v>23.19</v>
      </c>
      <c r="BM1315" s="88">
        <v>19.670000000000002</v>
      </c>
      <c r="BN1315" s="88"/>
      <c r="BO1315" s="88"/>
      <c r="BP1315" s="88"/>
      <c r="BQ1315" s="88">
        <v>21.45</v>
      </c>
      <c r="BR1315" s="88">
        <v>17.22</v>
      </c>
      <c r="BS1315" s="88"/>
      <c r="BT1315" s="88"/>
      <c r="BU1315" s="88">
        <v>19.440000000000001</v>
      </c>
      <c r="BV1315" s="88">
        <v>18.7</v>
      </c>
      <c r="BW1315" s="88"/>
      <c r="BX1315" s="88"/>
      <c r="BY1315" s="88"/>
      <c r="BZ1315" s="88"/>
      <c r="CA1315" s="88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  <c r="CM1315" s="10"/>
      <c r="CN1315" s="10"/>
      <c r="CO1315" s="10"/>
      <c r="CP1315" s="10"/>
      <c r="CQ1315" s="10"/>
      <c r="CR1315" s="10"/>
      <c r="CS1315" s="10"/>
      <c r="CT1315" s="10"/>
      <c r="CU1315" s="10"/>
      <c r="CV1315" s="10"/>
      <c r="CW1315" s="10"/>
    </row>
    <row r="1316" spans="1:101" ht="15">
      <c r="A1316" s="10"/>
      <c r="B1316" s="87">
        <v>43109</v>
      </c>
      <c r="C1316" s="88"/>
      <c r="D1316" s="88"/>
      <c r="E1316" s="88"/>
      <c r="F1316" s="88"/>
      <c r="G1316" s="88"/>
      <c r="H1316" s="88"/>
      <c r="I1316" s="88"/>
      <c r="J1316" s="88"/>
      <c r="K1316" s="88"/>
      <c r="L1316" s="88"/>
      <c r="M1316" s="88"/>
      <c r="N1316" s="88"/>
      <c r="O1316" s="88"/>
      <c r="P1316" s="88"/>
      <c r="Q1316" s="88"/>
      <c r="R1316" s="88"/>
      <c r="S1316" s="88"/>
      <c r="T1316" s="88"/>
      <c r="U1316" s="88"/>
      <c r="V1316" s="88"/>
      <c r="W1316" s="88"/>
      <c r="X1316" s="88"/>
      <c r="Y1316" s="88"/>
      <c r="Z1316" s="88"/>
      <c r="AA1316" s="88"/>
      <c r="AB1316" s="88"/>
      <c r="AC1316" s="88"/>
      <c r="AD1316" s="88"/>
      <c r="AE1316" s="88"/>
      <c r="AF1316" s="88"/>
      <c r="AG1316" s="88"/>
      <c r="AH1316" s="88"/>
      <c r="AI1316" s="88"/>
      <c r="AJ1316" s="88"/>
      <c r="AK1316" s="88"/>
      <c r="AL1316" s="88"/>
      <c r="AM1316" s="88"/>
      <c r="AN1316" s="88"/>
      <c r="AO1316" s="88"/>
      <c r="AP1316" s="88"/>
      <c r="AQ1316" s="88"/>
      <c r="AR1316" s="88"/>
      <c r="AS1316" s="88"/>
      <c r="AT1316" s="88"/>
      <c r="AU1316" s="88"/>
      <c r="AV1316" s="88"/>
      <c r="AW1316" s="88"/>
      <c r="AX1316" s="88"/>
      <c r="AY1316" s="88"/>
      <c r="AZ1316" s="88"/>
      <c r="BA1316" s="88"/>
      <c r="BB1316" s="88"/>
      <c r="BC1316" s="88"/>
      <c r="BD1316" s="88"/>
      <c r="BE1316" s="88"/>
      <c r="BF1316" s="88"/>
      <c r="BG1316" s="88"/>
      <c r="BH1316" s="88"/>
      <c r="BI1316" s="88"/>
      <c r="BJ1316" s="88"/>
      <c r="BK1316" s="88">
        <v>19.21</v>
      </c>
      <c r="BL1316" s="88">
        <v>23.11</v>
      </c>
      <c r="BM1316" s="88">
        <v>19.61</v>
      </c>
      <c r="BN1316" s="88"/>
      <c r="BO1316" s="88"/>
      <c r="BP1316" s="88"/>
      <c r="BQ1316" s="88">
        <v>21.38</v>
      </c>
      <c r="BR1316" s="88">
        <v>17.2</v>
      </c>
      <c r="BS1316" s="88"/>
      <c r="BT1316" s="88"/>
      <c r="BU1316" s="88">
        <v>19.420000000000002</v>
      </c>
      <c r="BV1316" s="88">
        <v>18.71</v>
      </c>
      <c r="BW1316" s="88"/>
      <c r="BX1316" s="90"/>
      <c r="BY1316" s="90"/>
      <c r="BZ1316" s="90"/>
      <c r="CA1316" s="9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0"/>
      <c r="CQ1316" s="10"/>
      <c r="CR1316" s="10"/>
      <c r="CS1316" s="10"/>
      <c r="CT1316" s="10"/>
      <c r="CU1316" s="10"/>
      <c r="CV1316" s="10"/>
      <c r="CW1316" s="10"/>
    </row>
    <row r="1317" spans="1:101" ht="15">
      <c r="A1317" s="10"/>
      <c r="B1317" s="87">
        <v>43108</v>
      </c>
      <c r="C1317" s="88"/>
      <c r="D1317" s="88"/>
      <c r="E1317" s="88"/>
      <c r="F1317" s="88"/>
      <c r="G1317" s="88"/>
      <c r="H1317" s="88"/>
      <c r="I1317" s="88"/>
      <c r="J1317" s="88"/>
      <c r="K1317" s="88"/>
      <c r="L1317" s="88"/>
      <c r="M1317" s="88"/>
      <c r="N1317" s="88"/>
      <c r="O1317" s="88"/>
      <c r="P1317" s="88"/>
      <c r="Q1317" s="88"/>
      <c r="R1317" s="88"/>
      <c r="S1317" s="88"/>
      <c r="T1317" s="88"/>
      <c r="U1317" s="88"/>
      <c r="V1317" s="88"/>
      <c r="W1317" s="88"/>
      <c r="X1317" s="88"/>
      <c r="Y1317" s="88"/>
      <c r="Z1317" s="88"/>
      <c r="AA1317" s="88"/>
      <c r="AB1317" s="88"/>
      <c r="AC1317" s="88"/>
      <c r="AD1317" s="88"/>
      <c r="AE1317" s="88"/>
      <c r="AF1317" s="88"/>
      <c r="AG1317" s="88"/>
      <c r="AH1317" s="88"/>
      <c r="AI1317" s="88"/>
      <c r="AJ1317" s="88"/>
      <c r="AK1317" s="88"/>
      <c r="AL1317" s="88"/>
      <c r="AM1317" s="88"/>
      <c r="AN1317" s="88"/>
      <c r="AO1317" s="88"/>
      <c r="AP1317" s="88"/>
      <c r="AQ1317" s="88"/>
      <c r="AR1317" s="88"/>
      <c r="AS1317" s="88"/>
      <c r="AT1317" s="88"/>
      <c r="AU1317" s="88"/>
      <c r="AV1317" s="88"/>
      <c r="AW1317" s="88"/>
      <c r="AX1317" s="88"/>
      <c r="AY1317" s="88"/>
      <c r="AZ1317" s="88"/>
      <c r="BA1317" s="88"/>
      <c r="BB1317" s="88"/>
      <c r="BC1317" s="88"/>
      <c r="BD1317" s="88"/>
      <c r="BE1317" s="88"/>
      <c r="BF1317" s="88"/>
      <c r="BG1317" s="88"/>
      <c r="BH1317" s="88"/>
      <c r="BI1317" s="88"/>
      <c r="BJ1317" s="88"/>
      <c r="BK1317" s="88">
        <v>19.079999999999998</v>
      </c>
      <c r="BL1317" s="88">
        <v>23.01</v>
      </c>
      <c r="BM1317" s="88">
        <v>19.53</v>
      </c>
      <c r="BN1317" s="88"/>
      <c r="BO1317" s="88"/>
      <c r="BP1317" s="88"/>
      <c r="BQ1317" s="88">
        <v>21.29</v>
      </c>
      <c r="BR1317" s="88">
        <v>17.14</v>
      </c>
      <c r="BS1317" s="88"/>
      <c r="BT1317" s="88"/>
      <c r="BU1317" s="88">
        <v>19.350000000000001</v>
      </c>
      <c r="BV1317" s="88">
        <v>18.739999999999998</v>
      </c>
      <c r="BW1317" s="88"/>
      <c r="BX1317" s="91"/>
      <c r="BY1317" s="91"/>
      <c r="BZ1317" s="91"/>
      <c r="CA1317" s="91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</row>
    <row r="1318" spans="1:101" ht="15">
      <c r="A1318" s="10"/>
      <c r="B1318" s="87">
        <v>43105</v>
      </c>
      <c r="C1318" s="88"/>
      <c r="D1318" s="88"/>
      <c r="E1318" s="88"/>
      <c r="F1318" s="88"/>
      <c r="G1318" s="88"/>
      <c r="H1318" s="88"/>
      <c r="I1318" s="88"/>
      <c r="J1318" s="88"/>
      <c r="K1318" s="88"/>
      <c r="L1318" s="88"/>
      <c r="M1318" s="88"/>
      <c r="N1318" s="88"/>
      <c r="O1318" s="88"/>
      <c r="P1318" s="88"/>
      <c r="Q1318" s="88"/>
      <c r="R1318" s="88"/>
      <c r="S1318" s="88"/>
      <c r="T1318" s="88"/>
      <c r="U1318" s="88"/>
      <c r="V1318" s="88"/>
      <c r="W1318" s="88"/>
      <c r="X1318" s="88"/>
      <c r="Y1318" s="88"/>
      <c r="Z1318" s="88"/>
      <c r="AA1318" s="88"/>
      <c r="AB1318" s="88"/>
      <c r="AC1318" s="88"/>
      <c r="AD1318" s="88"/>
      <c r="AE1318" s="88"/>
      <c r="AF1318" s="88"/>
      <c r="AG1318" s="88"/>
      <c r="AH1318" s="88"/>
      <c r="AI1318" s="88"/>
      <c r="AJ1318" s="88"/>
      <c r="AK1318" s="88"/>
      <c r="AL1318" s="88"/>
      <c r="AM1318" s="88"/>
      <c r="AN1318" s="88"/>
      <c r="AO1318" s="88"/>
      <c r="AP1318" s="88"/>
      <c r="AQ1318" s="88"/>
      <c r="AR1318" s="88"/>
      <c r="AS1318" s="88"/>
      <c r="AT1318" s="88"/>
      <c r="AU1318" s="88"/>
      <c r="AV1318" s="88"/>
      <c r="AW1318" s="88"/>
      <c r="AX1318" s="88"/>
      <c r="AY1318" s="88"/>
      <c r="AZ1318" s="88"/>
      <c r="BA1318" s="88"/>
      <c r="BB1318" s="88"/>
      <c r="BC1318" s="88"/>
      <c r="BD1318" s="88"/>
      <c r="BE1318" s="88"/>
      <c r="BF1318" s="88"/>
      <c r="BG1318" s="88"/>
      <c r="BH1318" s="88"/>
      <c r="BI1318" s="88"/>
      <c r="BJ1318" s="88"/>
      <c r="BK1318" s="88">
        <v>19.11</v>
      </c>
      <c r="BL1318" s="88">
        <v>23.01</v>
      </c>
      <c r="BM1318" s="88">
        <v>19.53</v>
      </c>
      <c r="BN1318" s="88"/>
      <c r="BO1318" s="88"/>
      <c r="BP1318" s="88"/>
      <c r="BQ1318" s="88">
        <v>21.29</v>
      </c>
      <c r="BR1318" s="88">
        <v>17.12</v>
      </c>
      <c r="BS1318" s="88"/>
      <c r="BT1318" s="88"/>
      <c r="BU1318" s="88">
        <v>19.329999999999998</v>
      </c>
      <c r="BV1318" s="88">
        <v>18.71</v>
      </c>
      <c r="BW1318" s="88"/>
      <c r="BX1318" s="91"/>
      <c r="BY1318" s="91"/>
      <c r="BZ1318" s="91"/>
      <c r="CA1318" s="91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0"/>
      <c r="CQ1318" s="10"/>
      <c r="CR1318" s="10"/>
      <c r="CS1318" s="10"/>
      <c r="CT1318" s="10"/>
      <c r="CU1318" s="10"/>
      <c r="CV1318" s="10"/>
      <c r="CW1318" s="10"/>
    </row>
    <row r="1319" spans="1:101" ht="15">
      <c r="A1319" s="10"/>
      <c r="B1319" s="87">
        <v>43104</v>
      </c>
      <c r="C1319" s="88"/>
      <c r="D1319" s="88"/>
      <c r="E1319" s="88"/>
      <c r="F1319" s="88"/>
      <c r="G1319" s="88"/>
      <c r="H1319" s="88"/>
      <c r="I1319" s="88"/>
      <c r="J1319" s="88"/>
      <c r="K1319" s="88"/>
      <c r="L1319" s="88"/>
      <c r="M1319" s="88"/>
      <c r="N1319" s="88"/>
      <c r="O1319" s="88"/>
      <c r="P1319" s="88"/>
      <c r="Q1319" s="88"/>
      <c r="R1319" s="88"/>
      <c r="S1319" s="88"/>
      <c r="T1319" s="88"/>
      <c r="U1319" s="88"/>
      <c r="V1319" s="88"/>
      <c r="W1319" s="88"/>
      <c r="X1319" s="88"/>
      <c r="Y1319" s="88"/>
      <c r="Z1319" s="88"/>
      <c r="AA1319" s="88"/>
      <c r="AB1319" s="88"/>
      <c r="AC1319" s="88"/>
      <c r="AD1319" s="88"/>
      <c r="AE1319" s="88"/>
      <c r="AF1319" s="88"/>
      <c r="AG1319" s="88"/>
      <c r="AH1319" s="88"/>
      <c r="AI1319" s="88"/>
      <c r="AJ1319" s="88"/>
      <c r="AK1319" s="88"/>
      <c r="AL1319" s="88"/>
      <c r="AM1319" s="88"/>
      <c r="AN1319" s="88"/>
      <c r="AO1319" s="88"/>
      <c r="AP1319" s="88"/>
      <c r="AQ1319" s="88"/>
      <c r="AR1319" s="88"/>
      <c r="AS1319" s="88"/>
      <c r="AT1319" s="88"/>
      <c r="AU1319" s="88"/>
      <c r="AV1319" s="88"/>
      <c r="AW1319" s="88"/>
      <c r="AX1319" s="88"/>
      <c r="AY1319" s="88"/>
      <c r="AZ1319" s="88"/>
      <c r="BA1319" s="88"/>
      <c r="BB1319" s="88"/>
      <c r="BC1319" s="88"/>
      <c r="BD1319" s="88"/>
      <c r="BE1319" s="88"/>
      <c r="BF1319" s="88"/>
      <c r="BG1319" s="88"/>
      <c r="BH1319" s="88"/>
      <c r="BI1319" s="88"/>
      <c r="BJ1319" s="88"/>
      <c r="BK1319" s="88">
        <v>19.100000000000001</v>
      </c>
      <c r="BL1319" s="88">
        <v>23.03</v>
      </c>
      <c r="BM1319" s="88">
        <v>19.54</v>
      </c>
      <c r="BN1319" s="88"/>
      <c r="BO1319" s="88"/>
      <c r="BP1319" s="88"/>
      <c r="BQ1319" s="88">
        <v>21.3</v>
      </c>
      <c r="BR1319" s="88">
        <v>17.11</v>
      </c>
      <c r="BS1319" s="88"/>
      <c r="BT1319" s="88"/>
      <c r="BU1319" s="88">
        <v>19.32</v>
      </c>
      <c r="BV1319" s="88">
        <v>18.73</v>
      </c>
      <c r="BW1319" s="88"/>
      <c r="BX1319" s="91"/>
      <c r="BY1319" s="91"/>
      <c r="BZ1319" s="91"/>
      <c r="CA1319" s="91"/>
      <c r="CB1319" s="10"/>
      <c r="CC1319" s="10"/>
      <c r="CD1319" s="10"/>
      <c r="CE1319" s="10"/>
      <c r="CF1319" s="10"/>
      <c r="CG1319" s="10"/>
      <c r="CH1319" s="10"/>
      <c r="CI1319" s="10"/>
      <c r="CJ1319" s="10"/>
      <c r="CK1319" s="10"/>
      <c r="CL1319" s="10"/>
      <c r="CM1319" s="10"/>
      <c r="CN1319" s="10"/>
      <c r="CO1319" s="10"/>
      <c r="CP1319" s="10"/>
      <c r="CQ1319" s="10"/>
      <c r="CR1319" s="10"/>
      <c r="CS1319" s="10"/>
      <c r="CT1319" s="10"/>
      <c r="CU1319" s="10"/>
      <c r="CV1319" s="10"/>
      <c r="CW1319" s="10"/>
    </row>
    <row r="1320" spans="1:101" ht="15">
      <c r="A1320" s="10"/>
      <c r="B1320" s="87">
        <v>43103</v>
      </c>
      <c r="C1320" s="88"/>
      <c r="D1320" s="88"/>
      <c r="E1320" s="88"/>
      <c r="F1320" s="88"/>
      <c r="G1320" s="88"/>
      <c r="H1320" s="88"/>
      <c r="I1320" s="88"/>
      <c r="J1320" s="88"/>
      <c r="K1320" s="88"/>
      <c r="L1320" s="88"/>
      <c r="M1320" s="88"/>
      <c r="N1320" s="88"/>
      <c r="O1320" s="88"/>
      <c r="P1320" s="88"/>
      <c r="Q1320" s="88"/>
      <c r="R1320" s="88"/>
      <c r="S1320" s="88"/>
      <c r="T1320" s="88"/>
      <c r="U1320" s="88"/>
      <c r="V1320" s="88"/>
      <c r="W1320" s="88"/>
      <c r="X1320" s="88"/>
      <c r="Y1320" s="88"/>
      <c r="Z1320" s="88"/>
      <c r="AA1320" s="88"/>
      <c r="AB1320" s="88"/>
      <c r="AC1320" s="88"/>
      <c r="AD1320" s="88"/>
      <c r="AE1320" s="88"/>
      <c r="AF1320" s="88"/>
      <c r="AG1320" s="88"/>
      <c r="AH1320" s="88"/>
      <c r="AI1320" s="88"/>
      <c r="AJ1320" s="88"/>
      <c r="AK1320" s="88"/>
      <c r="AL1320" s="88"/>
      <c r="AM1320" s="88"/>
      <c r="AN1320" s="88"/>
      <c r="AO1320" s="88"/>
      <c r="AP1320" s="88"/>
      <c r="AQ1320" s="88"/>
      <c r="AR1320" s="88"/>
      <c r="AS1320" s="88"/>
      <c r="AT1320" s="88"/>
      <c r="AU1320" s="88"/>
      <c r="AV1320" s="88"/>
      <c r="AW1320" s="88"/>
      <c r="AX1320" s="88"/>
      <c r="AY1320" s="88"/>
      <c r="AZ1320" s="88"/>
      <c r="BA1320" s="88"/>
      <c r="BB1320" s="88"/>
      <c r="BC1320" s="88"/>
      <c r="BD1320" s="88"/>
      <c r="BE1320" s="88"/>
      <c r="BF1320" s="88"/>
      <c r="BG1320" s="88"/>
      <c r="BH1320" s="88"/>
      <c r="BI1320" s="88"/>
      <c r="BJ1320" s="88"/>
      <c r="BK1320" s="88">
        <v>19.2</v>
      </c>
      <c r="BL1320" s="88">
        <v>22.92</v>
      </c>
      <c r="BM1320" s="88">
        <v>19.45</v>
      </c>
      <c r="BN1320" s="88"/>
      <c r="BO1320" s="88"/>
      <c r="BP1320" s="88"/>
      <c r="BQ1320" s="88">
        <v>21.2</v>
      </c>
      <c r="BR1320" s="88">
        <v>17.05</v>
      </c>
      <c r="BS1320" s="88"/>
      <c r="BT1320" s="88"/>
      <c r="BU1320" s="88">
        <v>19.25</v>
      </c>
      <c r="BV1320" s="88">
        <v>18.63</v>
      </c>
      <c r="BW1320" s="88"/>
      <c r="BX1320" s="91"/>
      <c r="BY1320" s="91"/>
      <c r="BZ1320" s="91"/>
      <c r="CA1320" s="91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  <c r="CM1320" s="10"/>
      <c r="CN1320" s="10"/>
      <c r="CO1320" s="10"/>
      <c r="CP1320" s="10"/>
      <c r="CQ1320" s="10"/>
      <c r="CR1320" s="10"/>
      <c r="CS1320" s="10"/>
      <c r="CT1320" s="10"/>
      <c r="CU1320" s="10"/>
      <c r="CV1320" s="10"/>
      <c r="CW1320" s="10"/>
    </row>
    <row r="1321" spans="1:101" ht="15">
      <c r="A1321" s="10"/>
      <c r="B1321" s="87">
        <v>43102</v>
      </c>
      <c r="C1321" s="88"/>
      <c r="D1321" s="88"/>
      <c r="E1321" s="88"/>
      <c r="F1321" s="88"/>
      <c r="G1321" s="88"/>
      <c r="H1321" s="88"/>
      <c r="I1321" s="88"/>
      <c r="J1321" s="88"/>
      <c r="K1321" s="88"/>
      <c r="L1321" s="88"/>
      <c r="M1321" s="88"/>
      <c r="N1321" s="88"/>
      <c r="O1321" s="88"/>
      <c r="P1321" s="88"/>
      <c r="Q1321" s="88"/>
      <c r="R1321" s="88"/>
      <c r="S1321" s="88"/>
      <c r="T1321" s="88"/>
      <c r="U1321" s="88"/>
      <c r="V1321" s="88"/>
      <c r="W1321" s="88"/>
      <c r="X1321" s="88"/>
      <c r="Y1321" s="88"/>
      <c r="Z1321" s="88"/>
      <c r="AA1321" s="88"/>
      <c r="AB1321" s="88"/>
      <c r="AC1321" s="88"/>
      <c r="AD1321" s="88"/>
      <c r="AE1321" s="88"/>
      <c r="AF1321" s="88"/>
      <c r="AG1321" s="88"/>
      <c r="AH1321" s="88"/>
      <c r="AI1321" s="88"/>
      <c r="AJ1321" s="88"/>
      <c r="AK1321" s="88"/>
      <c r="AL1321" s="88"/>
      <c r="AM1321" s="88"/>
      <c r="AN1321" s="88"/>
      <c r="AO1321" s="88"/>
      <c r="AP1321" s="88"/>
      <c r="AQ1321" s="88"/>
      <c r="AR1321" s="88"/>
      <c r="AS1321" s="88"/>
      <c r="AT1321" s="88"/>
      <c r="AU1321" s="88"/>
      <c r="AV1321" s="88"/>
      <c r="AW1321" s="88"/>
      <c r="AX1321" s="88"/>
      <c r="AY1321" s="88"/>
      <c r="AZ1321" s="88"/>
      <c r="BA1321" s="88"/>
      <c r="BB1321" s="88"/>
      <c r="BC1321" s="88"/>
      <c r="BD1321" s="88"/>
      <c r="BE1321" s="88"/>
      <c r="BF1321" s="88"/>
      <c r="BG1321" s="88"/>
      <c r="BH1321" s="88"/>
      <c r="BI1321" s="88"/>
      <c r="BJ1321" s="88"/>
      <c r="BK1321" s="88">
        <v>18.86</v>
      </c>
      <c r="BL1321" s="88">
        <v>22.85</v>
      </c>
      <c r="BM1321" s="88">
        <v>19.39</v>
      </c>
      <c r="BN1321" s="88"/>
      <c r="BO1321" s="88"/>
      <c r="BP1321" s="88"/>
      <c r="BQ1321" s="88">
        <v>21.14</v>
      </c>
      <c r="BR1321" s="88">
        <v>17.010000000000002</v>
      </c>
      <c r="BS1321" s="88"/>
      <c r="BT1321" s="88"/>
      <c r="BU1321" s="88">
        <v>19.2</v>
      </c>
      <c r="BV1321" s="88">
        <v>18.670000000000002</v>
      </c>
      <c r="BW1321" s="88"/>
      <c r="BX1321" s="91"/>
      <c r="BY1321" s="91"/>
      <c r="BZ1321" s="91"/>
      <c r="CA1321" s="91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  <c r="CM1321" s="10"/>
      <c r="CN1321" s="10"/>
      <c r="CO1321" s="10"/>
      <c r="CP1321" s="10"/>
      <c r="CQ1321" s="10"/>
      <c r="CR1321" s="10"/>
      <c r="CS1321" s="10"/>
      <c r="CT1321" s="10"/>
      <c r="CU1321" s="10"/>
      <c r="CV1321" s="10"/>
      <c r="CW1321" s="10"/>
    </row>
    <row r="1322" spans="1:101" ht="15">
      <c r="A1322" s="10"/>
      <c r="B1322" s="87">
        <v>43098</v>
      </c>
      <c r="C1322" s="88"/>
      <c r="D1322" s="88"/>
      <c r="E1322" s="88"/>
      <c r="F1322" s="88"/>
      <c r="G1322" s="88"/>
      <c r="H1322" s="88"/>
      <c r="I1322" s="88"/>
      <c r="J1322" s="88"/>
      <c r="K1322" s="88"/>
      <c r="L1322" s="88"/>
      <c r="M1322" s="88"/>
      <c r="N1322" s="88"/>
      <c r="O1322" s="88"/>
      <c r="P1322" s="88"/>
      <c r="Q1322" s="88"/>
      <c r="R1322" s="88"/>
      <c r="S1322" s="88"/>
      <c r="T1322" s="88"/>
      <c r="U1322" s="88"/>
      <c r="V1322" s="88"/>
      <c r="W1322" s="88"/>
      <c r="X1322" s="88"/>
      <c r="Y1322" s="88"/>
      <c r="Z1322" s="88"/>
      <c r="AA1322" s="88"/>
      <c r="AB1322" s="88"/>
      <c r="AC1322" s="88"/>
      <c r="AD1322" s="88"/>
      <c r="AE1322" s="88"/>
      <c r="AF1322" s="88"/>
      <c r="AG1322" s="88"/>
      <c r="AH1322" s="88"/>
      <c r="AI1322" s="88"/>
      <c r="AJ1322" s="88"/>
      <c r="AK1322" s="88"/>
      <c r="AL1322" s="88"/>
      <c r="AM1322" s="88"/>
      <c r="AN1322" s="88"/>
      <c r="AO1322" s="88"/>
      <c r="AP1322" s="88"/>
      <c r="AQ1322" s="88"/>
      <c r="AR1322" s="88"/>
      <c r="AS1322" s="88"/>
      <c r="AT1322" s="88"/>
      <c r="AU1322" s="88"/>
      <c r="AV1322" s="88"/>
      <c r="AW1322" s="88"/>
      <c r="AX1322" s="88"/>
      <c r="AY1322" s="88"/>
      <c r="AZ1322" s="88"/>
      <c r="BA1322" s="88"/>
      <c r="BB1322" s="88"/>
      <c r="BC1322" s="88"/>
      <c r="BD1322" s="88"/>
      <c r="BE1322" s="88"/>
      <c r="BF1322" s="88"/>
      <c r="BG1322" s="88"/>
      <c r="BH1322" s="88"/>
      <c r="BI1322" s="88"/>
      <c r="BJ1322" s="88"/>
      <c r="BK1322" s="88">
        <v>18.829999999999998</v>
      </c>
      <c r="BL1322" s="88">
        <v>22.84</v>
      </c>
      <c r="BM1322" s="88"/>
      <c r="BN1322" s="88"/>
      <c r="BO1322" s="88"/>
      <c r="BP1322" s="88"/>
      <c r="BQ1322" s="88">
        <v>21.13</v>
      </c>
      <c r="BR1322" s="88">
        <v>17</v>
      </c>
      <c r="BS1322" s="88"/>
      <c r="BT1322" s="88"/>
      <c r="BU1322" s="88">
        <v>19.18</v>
      </c>
      <c r="BV1322" s="88"/>
      <c r="BW1322" s="88"/>
      <c r="BX1322" s="91"/>
      <c r="BY1322" s="91"/>
      <c r="BZ1322" s="91"/>
      <c r="CA1322" s="91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0"/>
      <c r="CQ1322" s="10"/>
      <c r="CR1322" s="10"/>
      <c r="CS1322" s="10"/>
      <c r="CT1322" s="10"/>
      <c r="CU1322" s="10"/>
      <c r="CV1322" s="10"/>
      <c r="CW1322" s="10"/>
    </row>
    <row r="1323" spans="1:101" ht="15">
      <c r="A1323" s="10"/>
      <c r="B1323" s="87">
        <v>43097</v>
      </c>
      <c r="C1323" s="88"/>
      <c r="D1323" s="88"/>
      <c r="E1323" s="88"/>
      <c r="F1323" s="88"/>
      <c r="G1323" s="88"/>
      <c r="H1323" s="88"/>
      <c r="I1323" s="88"/>
      <c r="J1323" s="88"/>
      <c r="K1323" s="88"/>
      <c r="L1323" s="88"/>
      <c r="M1323" s="88"/>
      <c r="N1323" s="88"/>
      <c r="O1323" s="88"/>
      <c r="P1323" s="88"/>
      <c r="Q1323" s="88"/>
      <c r="R1323" s="88"/>
      <c r="S1323" s="88"/>
      <c r="T1323" s="88"/>
      <c r="U1323" s="88"/>
      <c r="V1323" s="88"/>
      <c r="W1323" s="88"/>
      <c r="X1323" s="88"/>
      <c r="Y1323" s="88"/>
      <c r="Z1323" s="88"/>
      <c r="AA1323" s="88"/>
      <c r="AB1323" s="88"/>
      <c r="AC1323" s="88"/>
      <c r="AD1323" s="88"/>
      <c r="AE1323" s="88"/>
      <c r="AF1323" s="88"/>
      <c r="AG1323" s="88"/>
      <c r="AH1323" s="88"/>
      <c r="AI1323" s="88"/>
      <c r="AJ1323" s="88"/>
      <c r="AK1323" s="88"/>
      <c r="AL1323" s="88"/>
      <c r="AM1323" s="88"/>
      <c r="AN1323" s="88"/>
      <c r="AO1323" s="88"/>
      <c r="AP1323" s="88"/>
      <c r="AQ1323" s="88"/>
      <c r="AR1323" s="88"/>
      <c r="AS1323" s="88"/>
      <c r="AT1323" s="88"/>
      <c r="AU1323" s="88"/>
      <c r="AV1323" s="88"/>
      <c r="AW1323" s="88"/>
      <c r="AX1323" s="88"/>
      <c r="AY1323" s="88"/>
      <c r="AZ1323" s="88"/>
      <c r="BA1323" s="88"/>
      <c r="BB1323" s="88"/>
      <c r="BC1323" s="88"/>
      <c r="BD1323" s="88"/>
      <c r="BE1323" s="88"/>
      <c r="BF1323" s="88"/>
      <c r="BG1323" s="88"/>
      <c r="BH1323" s="88"/>
      <c r="BI1323" s="88"/>
      <c r="BJ1323" s="88"/>
      <c r="BK1323" s="88">
        <v>18.87</v>
      </c>
      <c r="BL1323" s="88">
        <v>22.88</v>
      </c>
      <c r="BM1323" s="88"/>
      <c r="BN1323" s="88"/>
      <c r="BO1323" s="88"/>
      <c r="BP1323" s="88"/>
      <c r="BQ1323" s="88">
        <v>21.18</v>
      </c>
      <c r="BR1323" s="88">
        <v>17.05</v>
      </c>
      <c r="BS1323" s="88"/>
      <c r="BT1323" s="88"/>
      <c r="BU1323" s="88">
        <v>19.18</v>
      </c>
      <c r="BV1323" s="88"/>
      <c r="BW1323" s="88"/>
      <c r="BX1323" s="91"/>
      <c r="BY1323" s="91"/>
      <c r="BZ1323" s="91"/>
      <c r="CA1323" s="91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  <c r="CM1323" s="10"/>
      <c r="CN1323" s="10"/>
      <c r="CO1323" s="10"/>
      <c r="CP1323" s="10"/>
      <c r="CQ1323" s="10"/>
      <c r="CR1323" s="10"/>
      <c r="CS1323" s="10"/>
      <c r="CT1323" s="10"/>
      <c r="CU1323" s="10"/>
      <c r="CV1323" s="10"/>
      <c r="CW1323" s="10"/>
    </row>
    <row r="1324" spans="1:101" ht="15">
      <c r="A1324" s="10"/>
      <c r="B1324" s="87">
        <v>43096</v>
      </c>
      <c r="C1324" s="88"/>
      <c r="D1324" s="88"/>
      <c r="E1324" s="88"/>
      <c r="F1324" s="88"/>
      <c r="G1324" s="88"/>
      <c r="H1324" s="88"/>
      <c r="I1324" s="88"/>
      <c r="J1324" s="88"/>
      <c r="K1324" s="88"/>
      <c r="L1324" s="88"/>
      <c r="M1324" s="88"/>
      <c r="N1324" s="88"/>
      <c r="O1324" s="88"/>
      <c r="P1324" s="88"/>
      <c r="Q1324" s="88"/>
      <c r="R1324" s="88"/>
      <c r="S1324" s="88"/>
      <c r="T1324" s="88"/>
      <c r="U1324" s="88"/>
      <c r="V1324" s="88"/>
      <c r="W1324" s="88"/>
      <c r="X1324" s="88"/>
      <c r="Y1324" s="88"/>
      <c r="Z1324" s="88"/>
      <c r="AA1324" s="88"/>
      <c r="AB1324" s="88"/>
      <c r="AC1324" s="88"/>
      <c r="AD1324" s="88"/>
      <c r="AE1324" s="88"/>
      <c r="AF1324" s="88"/>
      <c r="AG1324" s="88"/>
      <c r="AH1324" s="88"/>
      <c r="AI1324" s="88"/>
      <c r="AJ1324" s="88"/>
      <c r="AK1324" s="88"/>
      <c r="AL1324" s="88"/>
      <c r="AM1324" s="88"/>
      <c r="AN1324" s="88"/>
      <c r="AO1324" s="88"/>
      <c r="AP1324" s="88"/>
      <c r="AQ1324" s="88"/>
      <c r="AR1324" s="88"/>
      <c r="AS1324" s="88"/>
      <c r="AT1324" s="88"/>
      <c r="AU1324" s="88"/>
      <c r="AV1324" s="88"/>
      <c r="AW1324" s="88"/>
      <c r="AX1324" s="88"/>
      <c r="AY1324" s="88"/>
      <c r="AZ1324" s="88"/>
      <c r="BA1324" s="88"/>
      <c r="BB1324" s="88"/>
      <c r="BC1324" s="88"/>
      <c r="BD1324" s="88"/>
      <c r="BE1324" s="88"/>
      <c r="BF1324" s="88"/>
      <c r="BG1324" s="88"/>
      <c r="BH1324" s="88"/>
      <c r="BI1324" s="88"/>
      <c r="BJ1324" s="88"/>
      <c r="BK1324" s="88">
        <v>18.829999999999998</v>
      </c>
      <c r="BL1324" s="88">
        <v>22.59</v>
      </c>
      <c r="BM1324" s="88"/>
      <c r="BN1324" s="88"/>
      <c r="BO1324" s="88"/>
      <c r="BP1324" s="88"/>
      <c r="BQ1324" s="88">
        <v>21.15</v>
      </c>
      <c r="BR1324" s="88">
        <v>18.66</v>
      </c>
      <c r="BS1324" s="88"/>
      <c r="BT1324" s="88"/>
      <c r="BU1324" s="88">
        <v>20.97</v>
      </c>
      <c r="BV1324" s="88"/>
      <c r="BW1324" s="88"/>
      <c r="BX1324" s="91"/>
      <c r="BY1324" s="91"/>
      <c r="BZ1324" s="91"/>
      <c r="CA1324" s="91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</row>
    <row r="1325" spans="1:101" ht="15">
      <c r="A1325" s="10"/>
      <c r="B1325" s="87">
        <v>43091</v>
      </c>
      <c r="C1325" s="88"/>
      <c r="D1325" s="88"/>
      <c r="E1325" s="88"/>
      <c r="F1325" s="88"/>
      <c r="G1325" s="88"/>
      <c r="H1325" s="88"/>
      <c r="I1325" s="88"/>
      <c r="J1325" s="88"/>
      <c r="K1325" s="88"/>
      <c r="L1325" s="88"/>
      <c r="M1325" s="88"/>
      <c r="N1325" s="88"/>
      <c r="O1325" s="88"/>
      <c r="P1325" s="88"/>
      <c r="Q1325" s="88"/>
      <c r="R1325" s="88"/>
      <c r="S1325" s="88"/>
      <c r="T1325" s="88"/>
      <c r="U1325" s="88"/>
      <c r="V1325" s="88"/>
      <c r="W1325" s="88"/>
      <c r="X1325" s="88"/>
      <c r="Y1325" s="88"/>
      <c r="Z1325" s="88"/>
      <c r="AA1325" s="88"/>
      <c r="AB1325" s="88"/>
      <c r="AC1325" s="88"/>
      <c r="AD1325" s="88"/>
      <c r="AE1325" s="88"/>
      <c r="AF1325" s="88"/>
      <c r="AG1325" s="88"/>
      <c r="AH1325" s="88"/>
      <c r="AI1325" s="88"/>
      <c r="AJ1325" s="88"/>
      <c r="AK1325" s="88"/>
      <c r="AL1325" s="88"/>
      <c r="AM1325" s="88"/>
      <c r="AN1325" s="88"/>
      <c r="AO1325" s="88"/>
      <c r="AP1325" s="88"/>
      <c r="AQ1325" s="88"/>
      <c r="AR1325" s="88"/>
      <c r="AS1325" s="88"/>
      <c r="AT1325" s="88"/>
      <c r="AU1325" s="88"/>
      <c r="AV1325" s="88"/>
      <c r="AW1325" s="88"/>
      <c r="AX1325" s="88"/>
      <c r="AY1325" s="88"/>
      <c r="AZ1325" s="88"/>
      <c r="BA1325" s="88"/>
      <c r="BB1325" s="88"/>
      <c r="BC1325" s="88"/>
      <c r="BD1325" s="88"/>
      <c r="BE1325" s="88"/>
      <c r="BF1325" s="88"/>
      <c r="BG1325" s="88"/>
      <c r="BH1325" s="88"/>
      <c r="BI1325" s="88"/>
      <c r="BJ1325" s="88"/>
      <c r="BK1325" s="88">
        <v>18.7</v>
      </c>
      <c r="BL1325" s="88">
        <v>22.86</v>
      </c>
      <c r="BM1325" s="88"/>
      <c r="BN1325" s="88"/>
      <c r="BO1325" s="88"/>
      <c r="BP1325" s="88"/>
      <c r="BQ1325" s="88">
        <v>21.18</v>
      </c>
      <c r="BR1325" s="88">
        <v>18.489999999999998</v>
      </c>
      <c r="BS1325" s="88"/>
      <c r="BT1325" s="88"/>
      <c r="BU1325" s="88">
        <v>20.92</v>
      </c>
      <c r="BV1325" s="88"/>
      <c r="BW1325" s="88"/>
      <c r="BX1325" s="91"/>
      <c r="BY1325" s="91"/>
      <c r="BZ1325" s="91"/>
      <c r="CA1325" s="91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  <c r="CM1325" s="10"/>
      <c r="CN1325" s="10"/>
      <c r="CO1325" s="10"/>
      <c r="CP1325" s="10"/>
      <c r="CQ1325" s="10"/>
      <c r="CR1325" s="10"/>
      <c r="CS1325" s="10"/>
      <c r="CT1325" s="10"/>
      <c r="CU1325" s="10"/>
      <c r="CV1325" s="10"/>
      <c r="CW1325" s="10"/>
    </row>
    <row r="1326" spans="1:101" ht="15">
      <c r="A1326" s="10"/>
      <c r="B1326" s="87">
        <v>43090</v>
      </c>
      <c r="C1326" s="88"/>
      <c r="D1326" s="88"/>
      <c r="E1326" s="88"/>
      <c r="F1326" s="88"/>
      <c r="G1326" s="88"/>
      <c r="H1326" s="88"/>
      <c r="I1326" s="88"/>
      <c r="J1326" s="88"/>
      <c r="K1326" s="88"/>
      <c r="L1326" s="88"/>
      <c r="M1326" s="88"/>
      <c r="N1326" s="88"/>
      <c r="O1326" s="88"/>
      <c r="P1326" s="88"/>
      <c r="Q1326" s="88"/>
      <c r="R1326" s="88"/>
      <c r="S1326" s="88"/>
      <c r="T1326" s="88"/>
      <c r="U1326" s="88"/>
      <c r="V1326" s="88"/>
      <c r="W1326" s="88"/>
      <c r="X1326" s="88"/>
      <c r="Y1326" s="88"/>
      <c r="Z1326" s="88"/>
      <c r="AA1326" s="88"/>
      <c r="AB1326" s="88"/>
      <c r="AC1326" s="88"/>
      <c r="AD1326" s="88"/>
      <c r="AE1326" s="88"/>
      <c r="AF1326" s="88"/>
      <c r="AG1326" s="88"/>
      <c r="AH1326" s="88"/>
      <c r="AI1326" s="88"/>
      <c r="AJ1326" s="88"/>
      <c r="AK1326" s="88"/>
      <c r="AL1326" s="88"/>
      <c r="AM1326" s="88"/>
      <c r="AN1326" s="88"/>
      <c r="AO1326" s="88"/>
      <c r="AP1326" s="88"/>
      <c r="AQ1326" s="88"/>
      <c r="AR1326" s="88"/>
      <c r="AS1326" s="88"/>
      <c r="AT1326" s="88"/>
      <c r="AU1326" s="88"/>
      <c r="AV1326" s="88"/>
      <c r="AW1326" s="88"/>
      <c r="AX1326" s="88"/>
      <c r="AY1326" s="88"/>
      <c r="AZ1326" s="88"/>
      <c r="BA1326" s="88"/>
      <c r="BB1326" s="88"/>
      <c r="BC1326" s="88"/>
      <c r="BD1326" s="88"/>
      <c r="BE1326" s="88"/>
      <c r="BF1326" s="88"/>
      <c r="BG1326" s="88"/>
      <c r="BH1326" s="88"/>
      <c r="BI1326" s="88"/>
      <c r="BJ1326" s="88"/>
      <c r="BK1326" s="88">
        <v>18.739999999999998</v>
      </c>
      <c r="BL1326" s="88">
        <v>22.63</v>
      </c>
      <c r="BM1326" s="88"/>
      <c r="BN1326" s="88"/>
      <c r="BO1326" s="88"/>
      <c r="BP1326" s="88"/>
      <c r="BQ1326" s="88">
        <v>21.25</v>
      </c>
      <c r="BR1326" s="88">
        <v>18.329999999999998</v>
      </c>
      <c r="BS1326" s="88"/>
      <c r="BT1326" s="88"/>
      <c r="BU1326" s="88">
        <v>20.77</v>
      </c>
      <c r="BV1326" s="88"/>
      <c r="BW1326" s="88"/>
      <c r="BX1326" s="91"/>
      <c r="BY1326" s="91"/>
      <c r="BZ1326" s="91"/>
      <c r="CA1326" s="91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0"/>
      <c r="CQ1326" s="10"/>
      <c r="CR1326" s="10"/>
      <c r="CS1326" s="10"/>
      <c r="CT1326" s="10"/>
      <c r="CU1326" s="10"/>
      <c r="CV1326" s="10"/>
      <c r="CW1326" s="10"/>
    </row>
    <row r="1327" spans="1:101" ht="15">
      <c r="A1327" s="10"/>
      <c r="B1327" s="87">
        <v>43089</v>
      </c>
      <c r="C1327" s="88"/>
      <c r="D1327" s="88"/>
      <c r="E1327" s="88"/>
      <c r="F1327" s="88"/>
      <c r="G1327" s="88"/>
      <c r="H1327" s="88"/>
      <c r="I1327" s="88"/>
      <c r="J1327" s="88"/>
      <c r="K1327" s="88"/>
      <c r="L1327" s="88"/>
      <c r="M1327" s="88"/>
      <c r="N1327" s="88"/>
      <c r="O1327" s="88"/>
      <c r="P1327" s="88"/>
      <c r="Q1327" s="88"/>
      <c r="R1327" s="88"/>
      <c r="S1327" s="88"/>
      <c r="T1327" s="88"/>
      <c r="U1327" s="88"/>
      <c r="V1327" s="88"/>
      <c r="W1327" s="88"/>
      <c r="X1327" s="88"/>
      <c r="Y1327" s="88"/>
      <c r="Z1327" s="88"/>
      <c r="AA1327" s="88"/>
      <c r="AB1327" s="88"/>
      <c r="AC1327" s="88"/>
      <c r="AD1327" s="88"/>
      <c r="AE1327" s="88"/>
      <c r="AF1327" s="88"/>
      <c r="AG1327" s="88"/>
      <c r="AH1327" s="88"/>
      <c r="AI1327" s="88"/>
      <c r="AJ1327" s="88"/>
      <c r="AK1327" s="88"/>
      <c r="AL1327" s="88"/>
      <c r="AM1327" s="88"/>
      <c r="AN1327" s="88"/>
      <c r="AO1327" s="88"/>
      <c r="AP1327" s="88"/>
      <c r="AQ1327" s="88"/>
      <c r="AR1327" s="88"/>
      <c r="AS1327" s="88"/>
      <c r="AT1327" s="88"/>
      <c r="AU1327" s="88"/>
      <c r="AV1327" s="88"/>
      <c r="AW1327" s="88"/>
      <c r="AX1327" s="88"/>
      <c r="AY1327" s="88"/>
      <c r="AZ1327" s="88"/>
      <c r="BA1327" s="88"/>
      <c r="BB1327" s="88"/>
      <c r="BC1327" s="88"/>
      <c r="BD1327" s="88"/>
      <c r="BE1327" s="88"/>
      <c r="BF1327" s="88"/>
      <c r="BG1327" s="88"/>
      <c r="BH1327" s="88"/>
      <c r="BI1327" s="88"/>
      <c r="BJ1327" s="88"/>
      <c r="BK1327" s="88">
        <v>18.87</v>
      </c>
      <c r="BL1327" s="88">
        <v>22.35</v>
      </c>
      <c r="BM1327" s="88"/>
      <c r="BN1327" s="88"/>
      <c r="BO1327" s="88"/>
      <c r="BP1327" s="88"/>
      <c r="BQ1327" s="88">
        <v>21.25</v>
      </c>
      <c r="BR1327" s="88">
        <v>18.39</v>
      </c>
      <c r="BS1327" s="88"/>
      <c r="BT1327" s="88"/>
      <c r="BU1327" s="88">
        <v>20.78</v>
      </c>
      <c r="BV1327" s="88"/>
      <c r="BW1327" s="88"/>
      <c r="BX1327" s="91"/>
      <c r="BY1327" s="91"/>
      <c r="BZ1327" s="91"/>
      <c r="CA1327" s="91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</row>
    <row r="1328" spans="1:101" ht="15">
      <c r="A1328" s="10"/>
      <c r="B1328" s="87">
        <v>43088</v>
      </c>
      <c r="C1328" s="88"/>
      <c r="D1328" s="88"/>
      <c r="E1328" s="88"/>
      <c r="F1328" s="88"/>
      <c r="G1328" s="88"/>
      <c r="H1328" s="88"/>
      <c r="I1328" s="88"/>
      <c r="J1328" s="88"/>
      <c r="K1328" s="88"/>
      <c r="L1328" s="88"/>
      <c r="M1328" s="88"/>
      <c r="N1328" s="88"/>
      <c r="O1328" s="88"/>
      <c r="P1328" s="88"/>
      <c r="Q1328" s="88"/>
      <c r="R1328" s="88"/>
      <c r="S1328" s="88"/>
      <c r="T1328" s="88"/>
      <c r="U1328" s="88"/>
      <c r="V1328" s="88"/>
      <c r="W1328" s="88"/>
      <c r="X1328" s="88"/>
      <c r="Y1328" s="88"/>
      <c r="Z1328" s="88"/>
      <c r="AA1328" s="88"/>
      <c r="AB1328" s="88"/>
      <c r="AC1328" s="88"/>
      <c r="AD1328" s="88"/>
      <c r="AE1328" s="88"/>
      <c r="AF1328" s="88"/>
      <c r="AG1328" s="88"/>
      <c r="AH1328" s="88"/>
      <c r="AI1328" s="88"/>
      <c r="AJ1328" s="88"/>
      <c r="AK1328" s="88"/>
      <c r="AL1328" s="88"/>
      <c r="AM1328" s="88"/>
      <c r="AN1328" s="88"/>
      <c r="AO1328" s="88"/>
      <c r="AP1328" s="88"/>
      <c r="AQ1328" s="88"/>
      <c r="AR1328" s="88"/>
      <c r="AS1328" s="88"/>
      <c r="AT1328" s="88"/>
      <c r="AU1328" s="88"/>
      <c r="AV1328" s="88"/>
      <c r="AW1328" s="88"/>
      <c r="AX1328" s="88"/>
      <c r="AY1328" s="88"/>
      <c r="AZ1328" s="88"/>
      <c r="BA1328" s="88"/>
      <c r="BB1328" s="88"/>
      <c r="BC1328" s="88"/>
      <c r="BD1328" s="88"/>
      <c r="BE1328" s="88"/>
      <c r="BF1328" s="88"/>
      <c r="BG1328" s="88"/>
      <c r="BH1328" s="88"/>
      <c r="BI1328" s="88"/>
      <c r="BJ1328" s="88"/>
      <c r="BK1328" s="88">
        <v>18.79</v>
      </c>
      <c r="BL1328" s="88">
        <v>21.14</v>
      </c>
      <c r="BM1328" s="88"/>
      <c r="BN1328" s="88"/>
      <c r="BO1328" s="88"/>
      <c r="BP1328" s="88"/>
      <c r="BQ1328" s="88">
        <v>20.82</v>
      </c>
      <c r="BR1328" s="88">
        <v>18.29</v>
      </c>
      <c r="BS1328" s="88"/>
      <c r="BT1328" s="88"/>
      <c r="BU1328" s="88">
        <v>20.440000000000001</v>
      </c>
      <c r="BV1328" s="88"/>
      <c r="BW1328" s="88"/>
      <c r="BX1328" s="91"/>
      <c r="BY1328" s="91"/>
      <c r="BZ1328" s="91"/>
      <c r="CA1328" s="91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0"/>
      <c r="CQ1328" s="10"/>
      <c r="CR1328" s="10"/>
      <c r="CS1328" s="10"/>
      <c r="CT1328" s="10"/>
      <c r="CU1328" s="10"/>
      <c r="CV1328" s="10"/>
      <c r="CW1328" s="10"/>
    </row>
    <row r="1329" spans="1:101" ht="15">
      <c r="A1329" s="10"/>
      <c r="B1329" s="87">
        <v>43087</v>
      </c>
      <c r="C1329" s="88"/>
      <c r="D1329" s="88"/>
      <c r="E1329" s="88"/>
      <c r="F1329" s="88"/>
      <c r="G1329" s="88"/>
      <c r="H1329" s="88"/>
      <c r="I1329" s="88"/>
      <c r="J1329" s="88"/>
      <c r="K1329" s="88"/>
      <c r="L1329" s="88"/>
      <c r="M1329" s="88"/>
      <c r="N1329" s="88"/>
      <c r="O1329" s="88"/>
      <c r="P1329" s="88"/>
      <c r="Q1329" s="88"/>
      <c r="R1329" s="88"/>
      <c r="S1329" s="88"/>
      <c r="T1329" s="88"/>
      <c r="U1329" s="88"/>
      <c r="V1329" s="88"/>
      <c r="W1329" s="88"/>
      <c r="X1329" s="88"/>
      <c r="Y1329" s="88"/>
      <c r="Z1329" s="88"/>
      <c r="AA1329" s="88"/>
      <c r="AB1329" s="88"/>
      <c r="AC1329" s="88"/>
      <c r="AD1329" s="88"/>
      <c r="AE1329" s="88"/>
      <c r="AF1329" s="88"/>
      <c r="AG1329" s="88"/>
      <c r="AH1329" s="88"/>
      <c r="AI1329" s="88"/>
      <c r="AJ1329" s="88"/>
      <c r="AK1329" s="88"/>
      <c r="AL1329" s="88"/>
      <c r="AM1329" s="88"/>
      <c r="AN1329" s="88"/>
      <c r="AO1329" s="88"/>
      <c r="AP1329" s="88"/>
      <c r="AQ1329" s="88"/>
      <c r="AR1329" s="88"/>
      <c r="AS1329" s="88"/>
      <c r="AT1329" s="88"/>
      <c r="AU1329" s="88"/>
      <c r="AV1329" s="88"/>
      <c r="AW1329" s="88"/>
      <c r="AX1329" s="88"/>
      <c r="AY1329" s="88"/>
      <c r="AZ1329" s="88"/>
      <c r="BA1329" s="88"/>
      <c r="BB1329" s="88"/>
      <c r="BC1329" s="88"/>
      <c r="BD1329" s="88"/>
      <c r="BE1329" s="88"/>
      <c r="BF1329" s="88"/>
      <c r="BG1329" s="88"/>
      <c r="BH1329" s="88"/>
      <c r="BI1329" s="88"/>
      <c r="BJ1329" s="88"/>
      <c r="BK1329" s="88">
        <v>18.78</v>
      </c>
      <c r="BL1329" s="88">
        <v>21.42</v>
      </c>
      <c r="BM1329" s="88"/>
      <c r="BN1329" s="88"/>
      <c r="BO1329" s="88"/>
      <c r="BP1329" s="88"/>
      <c r="BQ1329" s="88">
        <v>20.88</v>
      </c>
      <c r="BR1329" s="88">
        <v>18.29</v>
      </c>
      <c r="BS1329" s="88"/>
      <c r="BT1329" s="88"/>
      <c r="BU1329" s="88">
        <v>20.49</v>
      </c>
      <c r="BV1329" s="88"/>
      <c r="BW1329" s="88"/>
      <c r="BX1329" s="91"/>
      <c r="BY1329" s="91"/>
      <c r="BZ1329" s="91"/>
      <c r="CA1329" s="91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  <c r="CM1329" s="10"/>
      <c r="CN1329" s="10"/>
      <c r="CO1329" s="10"/>
      <c r="CP1329" s="10"/>
      <c r="CQ1329" s="10"/>
      <c r="CR1329" s="10"/>
      <c r="CS1329" s="10"/>
      <c r="CT1329" s="10"/>
      <c r="CU1329" s="10"/>
      <c r="CV1329" s="10"/>
      <c r="CW1329" s="10"/>
    </row>
    <row r="1330" spans="1:101" ht="15">
      <c r="A1330" s="10"/>
      <c r="B1330" s="87">
        <v>43084</v>
      </c>
      <c r="C1330" s="88"/>
      <c r="D1330" s="88"/>
      <c r="E1330" s="88"/>
      <c r="F1330" s="88"/>
      <c r="G1330" s="88"/>
      <c r="H1330" s="88"/>
      <c r="I1330" s="88"/>
      <c r="J1330" s="88"/>
      <c r="K1330" s="88"/>
      <c r="L1330" s="88"/>
      <c r="M1330" s="88"/>
      <c r="N1330" s="88"/>
      <c r="O1330" s="88"/>
      <c r="P1330" s="88"/>
      <c r="Q1330" s="88"/>
      <c r="R1330" s="88"/>
      <c r="S1330" s="88"/>
      <c r="T1330" s="88"/>
      <c r="U1330" s="88"/>
      <c r="V1330" s="88"/>
      <c r="W1330" s="88"/>
      <c r="X1330" s="88"/>
      <c r="Y1330" s="88"/>
      <c r="Z1330" s="88"/>
      <c r="AA1330" s="88"/>
      <c r="AB1330" s="88"/>
      <c r="AC1330" s="88"/>
      <c r="AD1330" s="88"/>
      <c r="AE1330" s="88"/>
      <c r="AF1330" s="88"/>
      <c r="AG1330" s="88"/>
      <c r="AH1330" s="88"/>
      <c r="AI1330" s="88"/>
      <c r="AJ1330" s="88"/>
      <c r="AK1330" s="88"/>
      <c r="AL1330" s="88"/>
      <c r="AM1330" s="88"/>
      <c r="AN1330" s="88"/>
      <c r="AO1330" s="88"/>
      <c r="AP1330" s="88"/>
      <c r="AQ1330" s="88"/>
      <c r="AR1330" s="88"/>
      <c r="AS1330" s="88"/>
      <c r="AT1330" s="88"/>
      <c r="AU1330" s="88"/>
      <c r="AV1330" s="88"/>
      <c r="AW1330" s="88"/>
      <c r="AX1330" s="88"/>
      <c r="AY1330" s="88"/>
      <c r="AZ1330" s="88"/>
      <c r="BA1330" s="88"/>
      <c r="BB1330" s="88"/>
      <c r="BC1330" s="88"/>
      <c r="BD1330" s="88"/>
      <c r="BE1330" s="88"/>
      <c r="BF1330" s="88"/>
      <c r="BG1330" s="88"/>
      <c r="BH1330" s="88"/>
      <c r="BI1330" s="88"/>
      <c r="BJ1330" s="88"/>
      <c r="BK1330" s="88">
        <v>18.86</v>
      </c>
      <c r="BL1330" s="88">
        <v>21.45</v>
      </c>
      <c r="BM1330" s="88"/>
      <c r="BN1330" s="88"/>
      <c r="BO1330" s="88"/>
      <c r="BP1330" s="88"/>
      <c r="BQ1330" s="88">
        <v>20.89</v>
      </c>
      <c r="BR1330" s="88">
        <v>18.27</v>
      </c>
      <c r="BS1330" s="88"/>
      <c r="BT1330" s="88"/>
      <c r="BU1330" s="88">
        <v>20.58</v>
      </c>
      <c r="BV1330" s="88"/>
      <c r="BW1330" s="88"/>
      <c r="BX1330" s="91"/>
      <c r="BY1330" s="91"/>
      <c r="BZ1330" s="91"/>
      <c r="CA1330" s="91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0"/>
      <c r="CQ1330" s="10"/>
      <c r="CR1330" s="10"/>
      <c r="CS1330" s="10"/>
      <c r="CT1330" s="10"/>
      <c r="CU1330" s="10"/>
      <c r="CV1330" s="10"/>
      <c r="CW1330" s="10"/>
    </row>
    <row r="1331" spans="1:101" ht="15">
      <c r="A1331" s="10"/>
      <c r="B1331" s="87">
        <v>43083</v>
      </c>
      <c r="C1331" s="88"/>
      <c r="D1331" s="88"/>
      <c r="E1331" s="88"/>
      <c r="F1331" s="88"/>
      <c r="G1331" s="88"/>
      <c r="H1331" s="88"/>
      <c r="I1331" s="88"/>
      <c r="J1331" s="88"/>
      <c r="K1331" s="88"/>
      <c r="L1331" s="88"/>
      <c r="M1331" s="88"/>
      <c r="N1331" s="88"/>
      <c r="O1331" s="88"/>
      <c r="P1331" s="88"/>
      <c r="Q1331" s="88"/>
      <c r="R1331" s="88"/>
      <c r="S1331" s="88"/>
      <c r="T1331" s="88"/>
      <c r="U1331" s="88"/>
      <c r="V1331" s="88"/>
      <c r="W1331" s="88"/>
      <c r="X1331" s="88"/>
      <c r="Y1331" s="88"/>
      <c r="Z1331" s="88"/>
      <c r="AA1331" s="88"/>
      <c r="AB1331" s="88"/>
      <c r="AC1331" s="88"/>
      <c r="AD1331" s="88"/>
      <c r="AE1331" s="88"/>
      <c r="AF1331" s="88"/>
      <c r="AG1331" s="88"/>
      <c r="AH1331" s="88"/>
      <c r="AI1331" s="88"/>
      <c r="AJ1331" s="88"/>
      <c r="AK1331" s="88"/>
      <c r="AL1331" s="88"/>
      <c r="AM1331" s="88"/>
      <c r="AN1331" s="88"/>
      <c r="AO1331" s="88"/>
      <c r="AP1331" s="88"/>
      <c r="AQ1331" s="88"/>
      <c r="AR1331" s="88"/>
      <c r="AS1331" s="88"/>
      <c r="AT1331" s="88"/>
      <c r="AU1331" s="88"/>
      <c r="AV1331" s="88"/>
      <c r="AW1331" s="88"/>
      <c r="AX1331" s="88"/>
      <c r="AY1331" s="88"/>
      <c r="AZ1331" s="88"/>
      <c r="BA1331" s="88"/>
      <c r="BB1331" s="88"/>
      <c r="BC1331" s="88"/>
      <c r="BD1331" s="88"/>
      <c r="BE1331" s="88"/>
      <c r="BF1331" s="88"/>
      <c r="BG1331" s="88"/>
      <c r="BH1331" s="88"/>
      <c r="BI1331" s="88"/>
      <c r="BJ1331" s="88"/>
      <c r="BK1331" s="88">
        <v>17.7</v>
      </c>
      <c r="BL1331" s="88">
        <v>21.81</v>
      </c>
      <c r="BM1331" s="88"/>
      <c r="BN1331" s="88"/>
      <c r="BO1331" s="88"/>
      <c r="BP1331" s="88"/>
      <c r="BQ1331" s="88">
        <v>20.72</v>
      </c>
      <c r="BR1331" s="88">
        <v>17.760000000000002</v>
      </c>
      <c r="BS1331" s="88"/>
      <c r="BT1331" s="88"/>
      <c r="BU1331" s="88">
        <v>20.43</v>
      </c>
      <c r="BV1331" s="88"/>
      <c r="BW1331" s="88"/>
      <c r="BX1331" s="91"/>
      <c r="BY1331" s="91"/>
      <c r="BZ1331" s="91"/>
      <c r="CA1331" s="91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  <c r="CM1331" s="10"/>
      <c r="CN1331" s="10"/>
      <c r="CO1331" s="10"/>
      <c r="CP1331" s="10"/>
      <c r="CQ1331" s="10"/>
      <c r="CR1331" s="10"/>
      <c r="CS1331" s="10"/>
      <c r="CT1331" s="10"/>
      <c r="CU1331" s="10"/>
      <c r="CV1331" s="10"/>
      <c r="CW1331" s="10"/>
    </row>
    <row r="1332" spans="1:101" ht="15">
      <c r="A1332" s="10"/>
      <c r="B1332" s="87">
        <v>43082</v>
      </c>
      <c r="C1332" s="88"/>
      <c r="D1332" s="88"/>
      <c r="E1332" s="88"/>
      <c r="F1332" s="88"/>
      <c r="G1332" s="88"/>
      <c r="H1332" s="88"/>
      <c r="I1332" s="88"/>
      <c r="J1332" s="88"/>
      <c r="K1332" s="88"/>
      <c r="L1332" s="88"/>
      <c r="M1332" s="88"/>
      <c r="N1332" s="88"/>
      <c r="O1332" s="88"/>
      <c r="P1332" s="88"/>
      <c r="Q1332" s="88"/>
      <c r="R1332" s="88"/>
      <c r="S1332" s="88"/>
      <c r="T1332" s="88"/>
      <c r="U1332" s="88"/>
      <c r="V1332" s="88"/>
      <c r="W1332" s="88"/>
      <c r="X1332" s="88"/>
      <c r="Y1332" s="88"/>
      <c r="Z1332" s="88"/>
      <c r="AA1332" s="88"/>
      <c r="AB1332" s="88"/>
      <c r="AC1332" s="88"/>
      <c r="AD1332" s="88"/>
      <c r="AE1332" s="88"/>
      <c r="AF1332" s="88"/>
      <c r="AG1332" s="88"/>
      <c r="AH1332" s="88"/>
      <c r="AI1332" s="88"/>
      <c r="AJ1332" s="88"/>
      <c r="AK1332" s="88"/>
      <c r="AL1332" s="88"/>
      <c r="AM1332" s="88"/>
      <c r="AN1332" s="88"/>
      <c r="AO1332" s="88"/>
      <c r="AP1332" s="88"/>
      <c r="AQ1332" s="88"/>
      <c r="AR1332" s="88"/>
      <c r="AS1332" s="88"/>
      <c r="AT1332" s="88"/>
      <c r="AU1332" s="88"/>
      <c r="AV1332" s="88"/>
      <c r="AW1332" s="88"/>
      <c r="AX1332" s="88"/>
      <c r="AY1332" s="88"/>
      <c r="AZ1332" s="88"/>
      <c r="BA1332" s="88"/>
      <c r="BB1332" s="88"/>
      <c r="BC1332" s="88"/>
      <c r="BD1332" s="88"/>
      <c r="BE1332" s="88"/>
      <c r="BF1332" s="88"/>
      <c r="BG1332" s="88"/>
      <c r="BH1332" s="88"/>
      <c r="BI1332" s="88"/>
      <c r="BJ1332" s="88"/>
      <c r="BK1332" s="88">
        <v>18.600000000000001</v>
      </c>
      <c r="BL1332" s="88">
        <v>20.98</v>
      </c>
      <c r="BM1332" s="88"/>
      <c r="BN1332" s="88"/>
      <c r="BO1332" s="88"/>
      <c r="BP1332" s="88"/>
      <c r="BQ1332" s="88">
        <v>20.55</v>
      </c>
      <c r="BR1332" s="88">
        <v>17.97</v>
      </c>
      <c r="BS1332" s="88"/>
      <c r="BT1332" s="88"/>
      <c r="BU1332" s="88">
        <v>20.3</v>
      </c>
      <c r="BV1332" s="88"/>
      <c r="BW1332" s="88"/>
      <c r="BX1332" s="91"/>
      <c r="BY1332" s="91"/>
      <c r="BZ1332" s="91"/>
      <c r="CA1332" s="91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</row>
    <row r="1333" spans="1:101" ht="15">
      <c r="A1333" s="10"/>
      <c r="B1333" s="87">
        <v>43081</v>
      </c>
      <c r="C1333" s="88"/>
      <c r="D1333" s="88"/>
      <c r="E1333" s="88"/>
      <c r="F1333" s="88"/>
      <c r="G1333" s="88"/>
      <c r="H1333" s="88"/>
      <c r="I1333" s="88"/>
      <c r="J1333" s="88"/>
      <c r="K1333" s="88"/>
      <c r="L1333" s="88"/>
      <c r="M1333" s="88"/>
      <c r="N1333" s="88"/>
      <c r="O1333" s="88"/>
      <c r="P1333" s="88"/>
      <c r="Q1333" s="88"/>
      <c r="R1333" s="88"/>
      <c r="S1333" s="88"/>
      <c r="T1333" s="88"/>
      <c r="U1333" s="88"/>
      <c r="V1333" s="88"/>
      <c r="W1333" s="88"/>
      <c r="X1333" s="88"/>
      <c r="Y1333" s="88"/>
      <c r="Z1333" s="88"/>
      <c r="AA1333" s="88"/>
      <c r="AB1333" s="88"/>
      <c r="AC1333" s="88"/>
      <c r="AD1333" s="88"/>
      <c r="AE1333" s="88"/>
      <c r="AF1333" s="88"/>
      <c r="AG1333" s="88"/>
      <c r="AH1333" s="88"/>
      <c r="AI1333" s="88"/>
      <c r="AJ1333" s="88"/>
      <c r="AK1333" s="88"/>
      <c r="AL1333" s="88"/>
      <c r="AM1333" s="88"/>
      <c r="AN1333" s="88"/>
      <c r="AO1333" s="88"/>
      <c r="AP1333" s="88"/>
      <c r="AQ1333" s="88"/>
      <c r="AR1333" s="88"/>
      <c r="AS1333" s="88"/>
      <c r="AT1333" s="88"/>
      <c r="AU1333" s="88"/>
      <c r="AV1333" s="88"/>
      <c r="AW1333" s="88"/>
      <c r="AX1333" s="88"/>
      <c r="AY1333" s="88"/>
      <c r="AZ1333" s="88"/>
      <c r="BA1333" s="88"/>
      <c r="BB1333" s="88"/>
      <c r="BC1333" s="88"/>
      <c r="BD1333" s="88"/>
      <c r="BE1333" s="88"/>
      <c r="BF1333" s="88"/>
      <c r="BG1333" s="88"/>
      <c r="BH1333" s="88"/>
      <c r="BI1333" s="88"/>
      <c r="BJ1333" s="88"/>
      <c r="BK1333" s="88">
        <v>18.27</v>
      </c>
      <c r="BL1333" s="88">
        <v>21.34</v>
      </c>
      <c r="BM1333" s="88"/>
      <c r="BN1333" s="88"/>
      <c r="BO1333" s="88"/>
      <c r="BP1333" s="88"/>
      <c r="BQ1333" s="88">
        <v>20.58</v>
      </c>
      <c r="BR1333" s="88">
        <v>17.93</v>
      </c>
      <c r="BS1333" s="88"/>
      <c r="BT1333" s="88"/>
      <c r="BU1333" s="88">
        <v>20.51</v>
      </c>
      <c r="BV1333" s="88"/>
      <c r="BW1333" s="88"/>
      <c r="BX1333" s="91"/>
      <c r="BY1333" s="91"/>
      <c r="BZ1333" s="91"/>
      <c r="CA1333" s="91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  <c r="CM1333" s="10"/>
      <c r="CN1333" s="10"/>
      <c r="CO1333" s="10"/>
      <c r="CP1333" s="10"/>
      <c r="CQ1333" s="10"/>
      <c r="CR1333" s="10"/>
      <c r="CS1333" s="10"/>
      <c r="CT1333" s="10"/>
      <c r="CU1333" s="10"/>
      <c r="CV1333" s="10"/>
      <c r="CW1333" s="10"/>
    </row>
    <row r="1334" spans="1:101" ht="15">
      <c r="A1334" s="10"/>
      <c r="B1334" s="87">
        <v>43080</v>
      </c>
      <c r="C1334" s="88"/>
      <c r="D1334" s="88"/>
      <c r="E1334" s="88"/>
      <c r="F1334" s="88"/>
      <c r="G1334" s="88"/>
      <c r="H1334" s="88"/>
      <c r="I1334" s="88"/>
      <c r="J1334" s="88"/>
      <c r="K1334" s="88"/>
      <c r="L1334" s="88"/>
      <c r="M1334" s="88"/>
      <c r="N1334" s="88"/>
      <c r="O1334" s="88"/>
      <c r="P1334" s="88"/>
      <c r="Q1334" s="88"/>
      <c r="R1334" s="88"/>
      <c r="S1334" s="88"/>
      <c r="T1334" s="88"/>
      <c r="U1334" s="88"/>
      <c r="V1334" s="88"/>
      <c r="W1334" s="88"/>
      <c r="X1334" s="88"/>
      <c r="Y1334" s="88"/>
      <c r="Z1334" s="88"/>
      <c r="AA1334" s="88"/>
      <c r="AB1334" s="88"/>
      <c r="AC1334" s="88"/>
      <c r="AD1334" s="88"/>
      <c r="AE1334" s="88"/>
      <c r="AF1334" s="88"/>
      <c r="AG1334" s="88"/>
      <c r="AH1334" s="88"/>
      <c r="AI1334" s="88"/>
      <c r="AJ1334" s="88"/>
      <c r="AK1334" s="88"/>
      <c r="AL1334" s="88"/>
      <c r="AM1334" s="88"/>
      <c r="AN1334" s="88"/>
      <c r="AO1334" s="88"/>
      <c r="AP1334" s="88"/>
      <c r="AQ1334" s="88"/>
      <c r="AR1334" s="88"/>
      <c r="AS1334" s="88"/>
      <c r="AT1334" s="88"/>
      <c r="AU1334" s="88"/>
      <c r="AV1334" s="88"/>
      <c r="AW1334" s="88"/>
      <c r="AX1334" s="88"/>
      <c r="AY1334" s="88"/>
      <c r="AZ1334" s="88"/>
      <c r="BA1334" s="88"/>
      <c r="BB1334" s="88"/>
      <c r="BC1334" s="88"/>
      <c r="BD1334" s="88"/>
      <c r="BE1334" s="88"/>
      <c r="BF1334" s="88"/>
      <c r="BG1334" s="88"/>
      <c r="BH1334" s="88"/>
      <c r="BI1334" s="88"/>
      <c r="BJ1334" s="88"/>
      <c r="BK1334" s="88">
        <v>18.84</v>
      </c>
      <c r="BL1334" s="88">
        <v>21.23</v>
      </c>
      <c r="BM1334" s="88"/>
      <c r="BN1334" s="88"/>
      <c r="BO1334" s="88"/>
      <c r="BP1334" s="88"/>
      <c r="BQ1334" s="88">
        <v>20.5</v>
      </c>
      <c r="BR1334" s="88">
        <v>17.87</v>
      </c>
      <c r="BS1334" s="88"/>
      <c r="BT1334" s="88"/>
      <c r="BU1334" s="88">
        <v>20.29</v>
      </c>
      <c r="BV1334" s="88"/>
      <c r="BW1334" s="88"/>
      <c r="BX1334" s="91"/>
      <c r="BY1334" s="91"/>
      <c r="BZ1334" s="91"/>
      <c r="CA1334" s="91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0"/>
      <c r="CQ1334" s="10"/>
      <c r="CR1334" s="10"/>
      <c r="CS1334" s="10"/>
      <c r="CT1334" s="10"/>
      <c r="CU1334" s="10"/>
      <c r="CV1334" s="10"/>
      <c r="CW1334" s="10"/>
    </row>
    <row r="1335" spans="1:101" ht="15">
      <c r="A1335" s="10"/>
      <c r="B1335" s="87">
        <v>43077</v>
      </c>
      <c r="C1335" s="88"/>
      <c r="D1335" s="88"/>
      <c r="E1335" s="88"/>
      <c r="F1335" s="88"/>
      <c r="G1335" s="88"/>
      <c r="H1335" s="88"/>
      <c r="I1335" s="88"/>
      <c r="J1335" s="88"/>
      <c r="K1335" s="88"/>
      <c r="L1335" s="88"/>
      <c r="M1335" s="88"/>
      <c r="N1335" s="88"/>
      <c r="O1335" s="88"/>
      <c r="P1335" s="88"/>
      <c r="Q1335" s="88"/>
      <c r="R1335" s="88"/>
      <c r="S1335" s="88"/>
      <c r="T1335" s="88"/>
      <c r="U1335" s="88"/>
      <c r="V1335" s="88"/>
      <c r="W1335" s="88"/>
      <c r="X1335" s="88"/>
      <c r="Y1335" s="88"/>
      <c r="Z1335" s="88"/>
      <c r="AA1335" s="88"/>
      <c r="AB1335" s="88"/>
      <c r="AC1335" s="88"/>
      <c r="AD1335" s="88"/>
      <c r="AE1335" s="88"/>
      <c r="AF1335" s="88"/>
      <c r="AG1335" s="88"/>
      <c r="AH1335" s="88"/>
      <c r="AI1335" s="88"/>
      <c r="AJ1335" s="88"/>
      <c r="AK1335" s="88"/>
      <c r="AL1335" s="88"/>
      <c r="AM1335" s="88"/>
      <c r="AN1335" s="88"/>
      <c r="AO1335" s="88"/>
      <c r="AP1335" s="88"/>
      <c r="AQ1335" s="88"/>
      <c r="AR1335" s="88"/>
      <c r="AS1335" s="88"/>
      <c r="AT1335" s="88"/>
      <c r="AU1335" s="88"/>
      <c r="AV1335" s="88"/>
      <c r="AW1335" s="88"/>
      <c r="AX1335" s="88"/>
      <c r="AY1335" s="88"/>
      <c r="AZ1335" s="88"/>
      <c r="BA1335" s="88"/>
      <c r="BB1335" s="88"/>
      <c r="BC1335" s="88"/>
      <c r="BD1335" s="88"/>
      <c r="BE1335" s="88"/>
      <c r="BF1335" s="88"/>
      <c r="BG1335" s="88"/>
      <c r="BH1335" s="88"/>
      <c r="BI1335" s="88"/>
      <c r="BJ1335" s="88"/>
      <c r="BK1335" s="88">
        <v>18.38</v>
      </c>
      <c r="BL1335" s="88">
        <v>21.39</v>
      </c>
      <c r="BM1335" s="88"/>
      <c r="BN1335" s="88"/>
      <c r="BO1335" s="88"/>
      <c r="BP1335" s="88"/>
      <c r="BQ1335" s="88">
        <v>20.57</v>
      </c>
      <c r="BR1335" s="88">
        <v>17.91</v>
      </c>
      <c r="BS1335" s="88"/>
      <c r="BT1335" s="88"/>
      <c r="BU1335" s="88">
        <v>20.47</v>
      </c>
      <c r="BV1335" s="88"/>
      <c r="BW1335" s="88"/>
      <c r="BX1335" s="91"/>
      <c r="BY1335" s="91"/>
      <c r="BZ1335" s="91"/>
      <c r="CA1335" s="91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  <c r="CM1335" s="10"/>
      <c r="CN1335" s="10"/>
      <c r="CO1335" s="10"/>
      <c r="CP1335" s="10"/>
      <c r="CQ1335" s="10"/>
      <c r="CR1335" s="10"/>
      <c r="CS1335" s="10"/>
      <c r="CT1335" s="10"/>
      <c r="CU1335" s="10"/>
      <c r="CV1335" s="10"/>
      <c r="CW1335" s="10"/>
    </row>
    <row r="1336" spans="1:101" ht="15">
      <c r="A1336" s="10"/>
      <c r="B1336" s="87">
        <v>43076</v>
      </c>
      <c r="C1336" s="88"/>
      <c r="D1336" s="88"/>
      <c r="E1336" s="88"/>
      <c r="F1336" s="88"/>
      <c r="G1336" s="88"/>
      <c r="H1336" s="88"/>
      <c r="I1336" s="88"/>
      <c r="J1336" s="88"/>
      <c r="K1336" s="88"/>
      <c r="L1336" s="88"/>
      <c r="M1336" s="88"/>
      <c r="N1336" s="88"/>
      <c r="O1336" s="88"/>
      <c r="P1336" s="88"/>
      <c r="Q1336" s="88"/>
      <c r="R1336" s="88"/>
      <c r="S1336" s="88"/>
      <c r="T1336" s="88"/>
      <c r="U1336" s="88"/>
      <c r="V1336" s="88"/>
      <c r="W1336" s="88"/>
      <c r="X1336" s="88"/>
      <c r="Y1336" s="88"/>
      <c r="Z1336" s="88"/>
      <c r="AA1336" s="88"/>
      <c r="AB1336" s="88"/>
      <c r="AC1336" s="88"/>
      <c r="AD1336" s="88"/>
      <c r="AE1336" s="88"/>
      <c r="AF1336" s="88"/>
      <c r="AG1336" s="88"/>
      <c r="AH1336" s="88"/>
      <c r="AI1336" s="88"/>
      <c r="AJ1336" s="88"/>
      <c r="AK1336" s="88"/>
      <c r="AL1336" s="88"/>
      <c r="AM1336" s="88"/>
      <c r="AN1336" s="88"/>
      <c r="AO1336" s="88"/>
      <c r="AP1336" s="88"/>
      <c r="AQ1336" s="88"/>
      <c r="AR1336" s="88"/>
      <c r="AS1336" s="88"/>
      <c r="AT1336" s="88"/>
      <c r="AU1336" s="88"/>
      <c r="AV1336" s="88"/>
      <c r="AW1336" s="88"/>
      <c r="AX1336" s="88"/>
      <c r="AY1336" s="88"/>
      <c r="AZ1336" s="88"/>
      <c r="BA1336" s="88"/>
      <c r="BB1336" s="88"/>
      <c r="BC1336" s="88"/>
      <c r="BD1336" s="88"/>
      <c r="BE1336" s="88"/>
      <c r="BF1336" s="88"/>
      <c r="BG1336" s="88"/>
      <c r="BH1336" s="88"/>
      <c r="BI1336" s="88"/>
      <c r="BJ1336" s="88"/>
      <c r="BK1336" s="88">
        <v>18.29</v>
      </c>
      <c r="BL1336" s="88">
        <v>21.45</v>
      </c>
      <c r="BM1336" s="88"/>
      <c r="BN1336" s="88"/>
      <c r="BO1336" s="88"/>
      <c r="BP1336" s="88"/>
      <c r="BQ1336" s="88">
        <v>20.5</v>
      </c>
      <c r="BR1336" s="88">
        <v>17.989999999999998</v>
      </c>
      <c r="BS1336" s="88"/>
      <c r="BT1336" s="88"/>
      <c r="BU1336" s="88">
        <v>20.6</v>
      </c>
      <c r="BV1336" s="88"/>
      <c r="BW1336" s="88"/>
      <c r="BX1336" s="91"/>
      <c r="BY1336" s="91"/>
      <c r="BZ1336" s="91"/>
      <c r="CA1336" s="91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</row>
    <row r="1337" spans="1:101" ht="15">
      <c r="A1337" s="10"/>
      <c r="B1337" s="87">
        <v>43075</v>
      </c>
      <c r="C1337" s="88"/>
      <c r="D1337" s="88"/>
      <c r="E1337" s="88"/>
      <c r="F1337" s="88"/>
      <c r="G1337" s="88"/>
      <c r="H1337" s="88"/>
      <c r="I1337" s="88"/>
      <c r="J1337" s="88"/>
      <c r="K1337" s="88"/>
      <c r="L1337" s="88"/>
      <c r="M1337" s="88"/>
      <c r="N1337" s="88"/>
      <c r="O1337" s="88"/>
      <c r="P1337" s="88"/>
      <c r="Q1337" s="88"/>
      <c r="R1337" s="88"/>
      <c r="S1337" s="88"/>
      <c r="T1337" s="88"/>
      <c r="U1337" s="88"/>
      <c r="V1337" s="88"/>
      <c r="W1337" s="88"/>
      <c r="X1337" s="88"/>
      <c r="Y1337" s="88"/>
      <c r="Z1337" s="88"/>
      <c r="AA1337" s="88"/>
      <c r="AB1337" s="88"/>
      <c r="AC1337" s="88"/>
      <c r="AD1337" s="88"/>
      <c r="AE1337" s="88"/>
      <c r="AF1337" s="88"/>
      <c r="AG1337" s="88"/>
      <c r="AH1337" s="88"/>
      <c r="AI1337" s="88"/>
      <c r="AJ1337" s="88"/>
      <c r="AK1337" s="88"/>
      <c r="AL1337" s="88"/>
      <c r="AM1337" s="88"/>
      <c r="AN1337" s="88"/>
      <c r="AO1337" s="88"/>
      <c r="AP1337" s="88"/>
      <c r="AQ1337" s="88"/>
      <c r="AR1337" s="88"/>
      <c r="AS1337" s="88"/>
      <c r="AT1337" s="88"/>
      <c r="AU1337" s="88"/>
      <c r="AV1337" s="88"/>
      <c r="AW1337" s="88"/>
      <c r="AX1337" s="88"/>
      <c r="AY1337" s="88"/>
      <c r="AZ1337" s="88"/>
      <c r="BA1337" s="88"/>
      <c r="BB1337" s="88"/>
      <c r="BC1337" s="88"/>
      <c r="BD1337" s="88"/>
      <c r="BE1337" s="88"/>
      <c r="BF1337" s="88"/>
      <c r="BG1337" s="88"/>
      <c r="BH1337" s="88"/>
      <c r="BI1337" s="88"/>
      <c r="BJ1337" s="88"/>
      <c r="BK1337" s="88">
        <v>18.32</v>
      </c>
      <c r="BL1337" s="88">
        <v>21.63</v>
      </c>
      <c r="BM1337" s="88"/>
      <c r="BN1337" s="88"/>
      <c r="BO1337" s="88"/>
      <c r="BP1337" s="88"/>
      <c r="BQ1337" s="88">
        <v>20.57</v>
      </c>
      <c r="BR1337" s="88">
        <v>17.79</v>
      </c>
      <c r="BS1337" s="88"/>
      <c r="BT1337" s="88"/>
      <c r="BU1337" s="88">
        <v>20.36</v>
      </c>
      <c r="BV1337" s="88"/>
      <c r="BW1337" s="88"/>
      <c r="BX1337" s="91"/>
      <c r="BY1337" s="91"/>
      <c r="BZ1337" s="91"/>
      <c r="CA1337" s="91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</row>
    <row r="1338" spans="1:101" ht="15">
      <c r="A1338" s="10"/>
      <c r="B1338" s="87">
        <v>43074</v>
      </c>
      <c r="C1338" s="88"/>
      <c r="D1338" s="88"/>
      <c r="E1338" s="88"/>
      <c r="F1338" s="88"/>
      <c r="G1338" s="88"/>
      <c r="H1338" s="88"/>
      <c r="I1338" s="88"/>
      <c r="J1338" s="88"/>
      <c r="K1338" s="88"/>
      <c r="L1338" s="88"/>
      <c r="M1338" s="88"/>
      <c r="N1338" s="88"/>
      <c r="O1338" s="88"/>
      <c r="P1338" s="88"/>
      <c r="Q1338" s="88"/>
      <c r="R1338" s="88"/>
      <c r="S1338" s="88"/>
      <c r="T1338" s="88"/>
      <c r="U1338" s="88"/>
      <c r="V1338" s="88"/>
      <c r="W1338" s="88"/>
      <c r="X1338" s="88"/>
      <c r="Y1338" s="88"/>
      <c r="Z1338" s="88"/>
      <c r="AA1338" s="88"/>
      <c r="AB1338" s="88"/>
      <c r="AC1338" s="88"/>
      <c r="AD1338" s="88"/>
      <c r="AE1338" s="88"/>
      <c r="AF1338" s="88"/>
      <c r="AG1338" s="88"/>
      <c r="AH1338" s="88"/>
      <c r="AI1338" s="88"/>
      <c r="AJ1338" s="88"/>
      <c r="AK1338" s="88"/>
      <c r="AL1338" s="88"/>
      <c r="AM1338" s="88"/>
      <c r="AN1338" s="88"/>
      <c r="AO1338" s="88"/>
      <c r="AP1338" s="88"/>
      <c r="AQ1338" s="88"/>
      <c r="AR1338" s="88"/>
      <c r="AS1338" s="88"/>
      <c r="AT1338" s="88"/>
      <c r="AU1338" s="88"/>
      <c r="AV1338" s="88"/>
      <c r="AW1338" s="88"/>
      <c r="AX1338" s="88"/>
      <c r="AY1338" s="88"/>
      <c r="AZ1338" s="88"/>
      <c r="BA1338" s="88"/>
      <c r="BB1338" s="88"/>
      <c r="BC1338" s="88"/>
      <c r="BD1338" s="88"/>
      <c r="BE1338" s="88"/>
      <c r="BF1338" s="88"/>
      <c r="BG1338" s="88"/>
      <c r="BH1338" s="88"/>
      <c r="BI1338" s="88"/>
      <c r="BJ1338" s="88"/>
      <c r="BK1338" s="88">
        <v>18.55</v>
      </c>
      <c r="BL1338" s="88">
        <v>22.06</v>
      </c>
      <c r="BM1338" s="88"/>
      <c r="BN1338" s="88"/>
      <c r="BO1338" s="88"/>
      <c r="BP1338" s="88"/>
      <c r="BQ1338" s="88">
        <v>21.02</v>
      </c>
      <c r="BR1338" s="88">
        <v>18.02</v>
      </c>
      <c r="BS1338" s="88"/>
      <c r="BT1338" s="88"/>
      <c r="BU1338" s="88">
        <v>20.68</v>
      </c>
      <c r="BV1338" s="88"/>
      <c r="BW1338" s="88"/>
      <c r="BX1338" s="91"/>
      <c r="BY1338" s="91"/>
      <c r="BZ1338" s="91"/>
      <c r="CA1338" s="91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0"/>
      <c r="CQ1338" s="10"/>
      <c r="CR1338" s="10"/>
      <c r="CS1338" s="10"/>
      <c r="CT1338" s="10"/>
      <c r="CU1338" s="10"/>
      <c r="CV1338" s="10"/>
      <c r="CW1338" s="10"/>
    </row>
    <row r="1339" spans="1:101" ht="15">
      <c r="A1339" s="10"/>
      <c r="B1339" s="87">
        <v>43073</v>
      </c>
      <c r="C1339" s="88"/>
      <c r="D1339" s="88"/>
      <c r="E1339" s="88"/>
      <c r="F1339" s="88"/>
      <c r="G1339" s="88"/>
      <c r="H1339" s="88"/>
      <c r="I1339" s="88"/>
      <c r="J1339" s="88"/>
      <c r="K1339" s="88"/>
      <c r="L1339" s="88"/>
      <c r="M1339" s="88"/>
      <c r="N1339" s="88"/>
      <c r="O1339" s="88"/>
      <c r="P1339" s="88"/>
      <c r="Q1339" s="88"/>
      <c r="R1339" s="88"/>
      <c r="S1339" s="88"/>
      <c r="T1339" s="88"/>
      <c r="U1339" s="88"/>
      <c r="V1339" s="88"/>
      <c r="W1339" s="88"/>
      <c r="X1339" s="88"/>
      <c r="Y1339" s="88"/>
      <c r="Z1339" s="88"/>
      <c r="AA1339" s="88"/>
      <c r="AB1339" s="88"/>
      <c r="AC1339" s="88"/>
      <c r="AD1339" s="88"/>
      <c r="AE1339" s="88"/>
      <c r="AF1339" s="88"/>
      <c r="AG1339" s="88"/>
      <c r="AH1339" s="88"/>
      <c r="AI1339" s="88"/>
      <c r="AJ1339" s="88"/>
      <c r="AK1339" s="88"/>
      <c r="AL1339" s="88"/>
      <c r="AM1339" s="88"/>
      <c r="AN1339" s="88"/>
      <c r="AO1339" s="88"/>
      <c r="AP1339" s="88"/>
      <c r="AQ1339" s="88"/>
      <c r="AR1339" s="88"/>
      <c r="AS1339" s="88"/>
      <c r="AT1339" s="88"/>
      <c r="AU1339" s="88"/>
      <c r="AV1339" s="88"/>
      <c r="AW1339" s="88"/>
      <c r="AX1339" s="88"/>
      <c r="AY1339" s="88"/>
      <c r="AZ1339" s="88"/>
      <c r="BA1339" s="88"/>
      <c r="BB1339" s="88"/>
      <c r="BC1339" s="88"/>
      <c r="BD1339" s="88"/>
      <c r="BE1339" s="88"/>
      <c r="BF1339" s="88"/>
      <c r="BG1339" s="88"/>
      <c r="BH1339" s="88"/>
      <c r="BI1339" s="88"/>
      <c r="BJ1339" s="88"/>
      <c r="BK1339" s="88">
        <v>18.66</v>
      </c>
      <c r="BL1339" s="88">
        <v>21.94</v>
      </c>
      <c r="BM1339" s="88"/>
      <c r="BN1339" s="88"/>
      <c r="BO1339" s="88"/>
      <c r="BP1339" s="88"/>
      <c r="BQ1339" s="88">
        <v>21.12</v>
      </c>
      <c r="BR1339" s="88">
        <v>18.18</v>
      </c>
      <c r="BS1339" s="88"/>
      <c r="BT1339" s="88"/>
      <c r="BU1339" s="88">
        <v>20.82</v>
      </c>
      <c r="BV1339" s="88"/>
      <c r="BW1339" s="88"/>
      <c r="BX1339" s="91"/>
      <c r="BY1339" s="91"/>
      <c r="BZ1339" s="91"/>
      <c r="CA1339" s="91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</row>
    <row r="1340" spans="1:101" ht="15">
      <c r="A1340" s="10"/>
      <c r="B1340" s="87">
        <v>43070</v>
      </c>
      <c r="C1340" s="88"/>
      <c r="D1340" s="88"/>
      <c r="E1340" s="88"/>
      <c r="F1340" s="88"/>
      <c r="G1340" s="88"/>
      <c r="H1340" s="88"/>
      <c r="I1340" s="88"/>
      <c r="J1340" s="88"/>
      <c r="K1340" s="88"/>
      <c r="L1340" s="88"/>
      <c r="M1340" s="88"/>
      <c r="N1340" s="88"/>
      <c r="O1340" s="88"/>
      <c r="P1340" s="88"/>
      <c r="Q1340" s="88"/>
      <c r="R1340" s="88"/>
      <c r="S1340" s="88"/>
      <c r="T1340" s="88"/>
      <c r="U1340" s="88"/>
      <c r="V1340" s="88"/>
      <c r="W1340" s="88"/>
      <c r="X1340" s="88"/>
      <c r="Y1340" s="88"/>
      <c r="Z1340" s="88"/>
      <c r="AA1340" s="88"/>
      <c r="AB1340" s="88"/>
      <c r="AC1340" s="88"/>
      <c r="AD1340" s="88"/>
      <c r="AE1340" s="88"/>
      <c r="AF1340" s="88"/>
      <c r="AG1340" s="88"/>
      <c r="AH1340" s="88"/>
      <c r="AI1340" s="88"/>
      <c r="AJ1340" s="88"/>
      <c r="AK1340" s="88"/>
      <c r="AL1340" s="88"/>
      <c r="AM1340" s="88"/>
      <c r="AN1340" s="88"/>
      <c r="AO1340" s="88"/>
      <c r="AP1340" s="88"/>
      <c r="AQ1340" s="88"/>
      <c r="AR1340" s="88"/>
      <c r="AS1340" s="88"/>
      <c r="AT1340" s="88"/>
      <c r="AU1340" s="88"/>
      <c r="AV1340" s="88"/>
      <c r="AW1340" s="88"/>
      <c r="AX1340" s="88"/>
      <c r="AY1340" s="88"/>
      <c r="AZ1340" s="88"/>
      <c r="BA1340" s="88"/>
      <c r="BB1340" s="88"/>
      <c r="BC1340" s="88"/>
      <c r="BD1340" s="88"/>
      <c r="BE1340" s="88"/>
      <c r="BF1340" s="88"/>
      <c r="BG1340" s="88"/>
      <c r="BH1340" s="88"/>
      <c r="BI1340" s="88"/>
      <c r="BJ1340" s="88"/>
      <c r="BK1340" s="88">
        <v>18.73</v>
      </c>
      <c r="BL1340" s="88">
        <v>21.36</v>
      </c>
      <c r="BM1340" s="88"/>
      <c r="BN1340" s="88"/>
      <c r="BO1340" s="88"/>
      <c r="BP1340" s="88"/>
      <c r="BQ1340" s="88">
        <v>21.07</v>
      </c>
      <c r="BR1340" s="88">
        <v>18.309999999999999</v>
      </c>
      <c r="BS1340" s="88"/>
      <c r="BT1340" s="88"/>
      <c r="BU1340" s="88">
        <v>20.63</v>
      </c>
      <c r="BV1340" s="88"/>
      <c r="BW1340" s="88"/>
      <c r="BX1340" s="91"/>
      <c r="BY1340" s="91"/>
      <c r="BZ1340" s="91"/>
      <c r="CA1340" s="91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0"/>
      <c r="CQ1340" s="10"/>
      <c r="CR1340" s="10"/>
      <c r="CS1340" s="10"/>
      <c r="CT1340" s="10"/>
      <c r="CU1340" s="10"/>
      <c r="CV1340" s="10"/>
      <c r="CW1340" s="10"/>
    </row>
    <row r="1341" spans="1:101" ht="15">
      <c r="A1341" s="10"/>
      <c r="B1341" s="87">
        <v>43069</v>
      </c>
      <c r="C1341" s="88"/>
      <c r="D1341" s="88"/>
      <c r="E1341" s="88"/>
      <c r="F1341" s="88"/>
      <c r="G1341" s="88"/>
      <c r="H1341" s="88"/>
      <c r="I1341" s="88"/>
      <c r="J1341" s="88"/>
      <c r="K1341" s="88"/>
      <c r="L1341" s="88"/>
      <c r="M1341" s="88"/>
      <c r="N1341" s="88"/>
      <c r="O1341" s="88"/>
      <c r="P1341" s="88"/>
      <c r="Q1341" s="88"/>
      <c r="R1341" s="88"/>
      <c r="S1341" s="88"/>
      <c r="T1341" s="88"/>
      <c r="U1341" s="88"/>
      <c r="V1341" s="88"/>
      <c r="W1341" s="88"/>
      <c r="X1341" s="88"/>
      <c r="Y1341" s="88"/>
      <c r="Z1341" s="88"/>
      <c r="AA1341" s="88"/>
      <c r="AB1341" s="88"/>
      <c r="AC1341" s="88"/>
      <c r="AD1341" s="88"/>
      <c r="AE1341" s="88"/>
      <c r="AF1341" s="88"/>
      <c r="AG1341" s="88"/>
      <c r="AH1341" s="88"/>
      <c r="AI1341" s="88"/>
      <c r="AJ1341" s="88"/>
      <c r="AK1341" s="88"/>
      <c r="AL1341" s="88"/>
      <c r="AM1341" s="88"/>
      <c r="AN1341" s="88"/>
      <c r="AO1341" s="88"/>
      <c r="AP1341" s="88"/>
      <c r="AQ1341" s="88"/>
      <c r="AR1341" s="88"/>
      <c r="AS1341" s="88"/>
      <c r="AT1341" s="88"/>
      <c r="AU1341" s="88"/>
      <c r="AV1341" s="88"/>
      <c r="AW1341" s="88"/>
      <c r="AX1341" s="88"/>
      <c r="AY1341" s="88"/>
      <c r="AZ1341" s="88"/>
      <c r="BA1341" s="88"/>
      <c r="BB1341" s="88"/>
      <c r="BC1341" s="88"/>
      <c r="BD1341" s="88"/>
      <c r="BE1341" s="88"/>
      <c r="BF1341" s="88"/>
      <c r="BG1341" s="88"/>
      <c r="BH1341" s="88"/>
      <c r="BI1341" s="88"/>
      <c r="BJ1341" s="88"/>
      <c r="BK1341" s="88">
        <v>18.5</v>
      </c>
      <c r="BL1341" s="88">
        <v>21.27</v>
      </c>
      <c r="BM1341" s="88"/>
      <c r="BN1341" s="88"/>
      <c r="BO1341" s="88"/>
      <c r="BP1341" s="88"/>
      <c r="BQ1341" s="88">
        <v>21.04</v>
      </c>
      <c r="BR1341" s="88">
        <v>18.25</v>
      </c>
      <c r="BS1341" s="88"/>
      <c r="BT1341" s="88"/>
      <c r="BU1341" s="88">
        <v>20.54</v>
      </c>
      <c r="BV1341" s="88"/>
      <c r="BW1341" s="88"/>
      <c r="BX1341" s="91"/>
      <c r="BY1341" s="91"/>
      <c r="BZ1341" s="91"/>
      <c r="CA1341" s="91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  <c r="CM1341" s="10"/>
      <c r="CN1341" s="10"/>
      <c r="CO1341" s="10"/>
      <c r="CP1341" s="10"/>
      <c r="CQ1341" s="10"/>
      <c r="CR1341" s="10"/>
      <c r="CS1341" s="10"/>
      <c r="CT1341" s="10"/>
      <c r="CU1341" s="10"/>
      <c r="CV1341" s="10"/>
      <c r="CW1341" s="10"/>
    </row>
    <row r="1342" spans="1:101" ht="15">
      <c r="A1342" s="10"/>
      <c r="B1342" s="87">
        <v>43068</v>
      </c>
      <c r="C1342" s="88"/>
      <c r="D1342" s="88"/>
      <c r="E1342" s="88"/>
      <c r="F1342" s="88"/>
      <c r="G1342" s="88"/>
      <c r="H1342" s="88"/>
      <c r="I1342" s="88"/>
      <c r="J1342" s="88"/>
      <c r="K1342" s="88"/>
      <c r="L1342" s="88"/>
      <c r="M1342" s="88"/>
      <c r="N1342" s="88"/>
      <c r="O1342" s="88"/>
      <c r="P1342" s="88"/>
      <c r="Q1342" s="88"/>
      <c r="R1342" s="88"/>
      <c r="S1342" s="88"/>
      <c r="T1342" s="88"/>
      <c r="U1342" s="88"/>
      <c r="V1342" s="88"/>
      <c r="W1342" s="88"/>
      <c r="X1342" s="88"/>
      <c r="Y1342" s="88"/>
      <c r="Z1342" s="88"/>
      <c r="AA1342" s="88"/>
      <c r="AB1342" s="88"/>
      <c r="AC1342" s="88"/>
      <c r="AD1342" s="88"/>
      <c r="AE1342" s="88"/>
      <c r="AF1342" s="88"/>
      <c r="AG1342" s="88"/>
      <c r="AH1342" s="88"/>
      <c r="AI1342" s="88"/>
      <c r="AJ1342" s="88"/>
      <c r="AK1342" s="88"/>
      <c r="AL1342" s="88"/>
      <c r="AM1342" s="88"/>
      <c r="AN1342" s="88"/>
      <c r="AO1342" s="88"/>
      <c r="AP1342" s="88"/>
      <c r="AQ1342" s="88"/>
      <c r="AR1342" s="88"/>
      <c r="AS1342" s="88"/>
      <c r="AT1342" s="88"/>
      <c r="AU1342" s="88"/>
      <c r="AV1342" s="88"/>
      <c r="AW1342" s="88"/>
      <c r="AX1342" s="88"/>
      <c r="AY1342" s="88"/>
      <c r="AZ1342" s="88"/>
      <c r="BA1342" s="88"/>
      <c r="BB1342" s="88"/>
      <c r="BC1342" s="88"/>
      <c r="BD1342" s="88"/>
      <c r="BE1342" s="88"/>
      <c r="BF1342" s="88"/>
      <c r="BG1342" s="88"/>
      <c r="BH1342" s="88"/>
      <c r="BI1342" s="88"/>
      <c r="BJ1342" s="88"/>
      <c r="BK1342" s="88">
        <v>18.62</v>
      </c>
      <c r="BL1342" s="88">
        <v>20.8</v>
      </c>
      <c r="BM1342" s="88"/>
      <c r="BN1342" s="88"/>
      <c r="BO1342" s="88"/>
      <c r="BP1342" s="88"/>
      <c r="BQ1342" s="88">
        <v>20.94</v>
      </c>
      <c r="BR1342" s="88">
        <v>18.260000000000002</v>
      </c>
      <c r="BS1342" s="88"/>
      <c r="BT1342" s="88"/>
      <c r="BU1342" s="88">
        <v>20.36</v>
      </c>
      <c r="BV1342" s="88"/>
      <c r="BW1342" s="88"/>
      <c r="BX1342" s="91"/>
      <c r="BY1342" s="91"/>
      <c r="BZ1342" s="91"/>
      <c r="CA1342" s="91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</row>
    <row r="1343" spans="1:101" ht="15">
      <c r="A1343" s="10"/>
      <c r="B1343" s="87">
        <v>43067</v>
      </c>
      <c r="C1343" s="88"/>
      <c r="D1343" s="88"/>
      <c r="E1343" s="88"/>
      <c r="F1343" s="88"/>
      <c r="G1343" s="88"/>
      <c r="H1343" s="88"/>
      <c r="I1343" s="88"/>
      <c r="J1343" s="88"/>
      <c r="K1343" s="88"/>
      <c r="L1343" s="88"/>
      <c r="M1343" s="88"/>
      <c r="N1343" s="88"/>
      <c r="O1343" s="88"/>
      <c r="P1343" s="88"/>
      <c r="Q1343" s="88"/>
      <c r="R1343" s="88"/>
      <c r="S1343" s="88"/>
      <c r="T1343" s="88"/>
      <c r="U1343" s="88"/>
      <c r="V1343" s="88"/>
      <c r="W1343" s="88"/>
      <c r="X1343" s="88"/>
      <c r="Y1343" s="88"/>
      <c r="Z1343" s="88"/>
      <c r="AA1343" s="88"/>
      <c r="AB1343" s="88"/>
      <c r="AC1343" s="88"/>
      <c r="AD1343" s="88"/>
      <c r="AE1343" s="88"/>
      <c r="AF1343" s="88"/>
      <c r="AG1343" s="88"/>
      <c r="AH1343" s="88"/>
      <c r="AI1343" s="88"/>
      <c r="AJ1343" s="88"/>
      <c r="AK1343" s="88"/>
      <c r="AL1343" s="88"/>
      <c r="AM1343" s="88"/>
      <c r="AN1343" s="88"/>
      <c r="AO1343" s="88"/>
      <c r="AP1343" s="88"/>
      <c r="AQ1343" s="88"/>
      <c r="AR1343" s="88"/>
      <c r="AS1343" s="88"/>
      <c r="AT1343" s="88"/>
      <c r="AU1343" s="88"/>
      <c r="AV1343" s="88"/>
      <c r="AW1343" s="88"/>
      <c r="AX1343" s="88"/>
      <c r="AY1343" s="88"/>
      <c r="AZ1343" s="88"/>
      <c r="BA1343" s="88"/>
      <c r="BB1343" s="88"/>
      <c r="BC1343" s="88"/>
      <c r="BD1343" s="88"/>
      <c r="BE1343" s="88"/>
      <c r="BF1343" s="88"/>
      <c r="BG1343" s="88"/>
      <c r="BH1343" s="88"/>
      <c r="BI1343" s="88"/>
      <c r="BJ1343" s="88"/>
      <c r="BK1343" s="88">
        <v>18.809999999999999</v>
      </c>
      <c r="BL1343" s="88">
        <v>20.46</v>
      </c>
      <c r="BM1343" s="88"/>
      <c r="BN1343" s="88"/>
      <c r="BO1343" s="88"/>
      <c r="BP1343" s="88"/>
      <c r="BQ1343" s="88">
        <v>20.89</v>
      </c>
      <c r="BR1343" s="88">
        <v>18.38</v>
      </c>
      <c r="BS1343" s="88"/>
      <c r="BT1343" s="88"/>
      <c r="BU1343" s="88">
        <v>20.3</v>
      </c>
      <c r="BV1343" s="88"/>
      <c r="BW1343" s="88"/>
      <c r="BX1343" s="91"/>
      <c r="BY1343" s="91"/>
      <c r="BZ1343" s="91"/>
      <c r="CA1343" s="91"/>
      <c r="CB1343" s="10"/>
      <c r="CC1343" s="10"/>
      <c r="CD1343" s="10"/>
      <c r="CE1343" s="10"/>
      <c r="CF1343" s="10"/>
      <c r="CG1343" s="10"/>
      <c r="CH1343" s="10"/>
      <c r="CI1343" s="10"/>
      <c r="CJ1343" s="10"/>
      <c r="CK1343" s="10"/>
      <c r="CL1343" s="10"/>
      <c r="CM1343" s="10"/>
      <c r="CN1343" s="10"/>
      <c r="CO1343" s="10"/>
      <c r="CP1343" s="10"/>
      <c r="CQ1343" s="10"/>
      <c r="CR1343" s="10"/>
      <c r="CS1343" s="10"/>
      <c r="CT1343" s="10"/>
      <c r="CU1343" s="10"/>
      <c r="CV1343" s="10"/>
      <c r="CW1343" s="10"/>
    </row>
    <row r="1344" spans="1:101" ht="15">
      <c r="A1344" s="10"/>
      <c r="B1344" s="87">
        <v>43066</v>
      </c>
      <c r="C1344" s="88"/>
      <c r="D1344" s="88"/>
      <c r="E1344" s="88"/>
      <c r="F1344" s="88"/>
      <c r="G1344" s="88"/>
      <c r="H1344" s="88"/>
      <c r="I1344" s="88"/>
      <c r="J1344" s="88"/>
      <c r="K1344" s="88"/>
      <c r="L1344" s="88"/>
      <c r="M1344" s="88"/>
      <c r="N1344" s="88"/>
      <c r="O1344" s="88"/>
      <c r="P1344" s="88"/>
      <c r="Q1344" s="88"/>
      <c r="R1344" s="88"/>
      <c r="S1344" s="88"/>
      <c r="T1344" s="88"/>
      <c r="U1344" s="88"/>
      <c r="V1344" s="88"/>
      <c r="W1344" s="88"/>
      <c r="X1344" s="88"/>
      <c r="Y1344" s="88"/>
      <c r="Z1344" s="88"/>
      <c r="AA1344" s="88"/>
      <c r="AB1344" s="88"/>
      <c r="AC1344" s="88"/>
      <c r="AD1344" s="88"/>
      <c r="AE1344" s="88"/>
      <c r="AF1344" s="88"/>
      <c r="AG1344" s="88"/>
      <c r="AH1344" s="88"/>
      <c r="AI1344" s="88"/>
      <c r="AJ1344" s="88"/>
      <c r="AK1344" s="88"/>
      <c r="AL1344" s="88"/>
      <c r="AM1344" s="88"/>
      <c r="AN1344" s="88"/>
      <c r="AO1344" s="88"/>
      <c r="AP1344" s="88"/>
      <c r="AQ1344" s="88"/>
      <c r="AR1344" s="88"/>
      <c r="AS1344" s="88"/>
      <c r="AT1344" s="88"/>
      <c r="AU1344" s="88"/>
      <c r="AV1344" s="88"/>
      <c r="AW1344" s="88"/>
      <c r="AX1344" s="88"/>
      <c r="AY1344" s="88"/>
      <c r="AZ1344" s="88"/>
      <c r="BA1344" s="88"/>
      <c r="BB1344" s="88"/>
      <c r="BC1344" s="88"/>
      <c r="BD1344" s="88"/>
      <c r="BE1344" s="88"/>
      <c r="BF1344" s="88"/>
      <c r="BG1344" s="88"/>
      <c r="BH1344" s="88"/>
      <c r="BI1344" s="88"/>
      <c r="BJ1344" s="88"/>
      <c r="BK1344" s="88">
        <v>18.88</v>
      </c>
      <c r="BL1344" s="88">
        <v>21.02</v>
      </c>
      <c r="BM1344" s="88"/>
      <c r="BN1344" s="88"/>
      <c r="BO1344" s="88"/>
      <c r="BP1344" s="88"/>
      <c r="BQ1344" s="88">
        <v>20.97</v>
      </c>
      <c r="BR1344" s="88">
        <v>18.54</v>
      </c>
      <c r="BS1344" s="88"/>
      <c r="BT1344" s="88"/>
      <c r="BU1344" s="88">
        <v>20.73</v>
      </c>
      <c r="BV1344" s="88"/>
      <c r="BW1344" s="88"/>
      <c r="BX1344" s="91"/>
      <c r="BY1344" s="91"/>
      <c r="BZ1344" s="91"/>
      <c r="CA1344" s="91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0"/>
      <c r="CQ1344" s="10"/>
      <c r="CR1344" s="10"/>
      <c r="CS1344" s="10"/>
      <c r="CT1344" s="10"/>
      <c r="CU1344" s="10"/>
      <c r="CV1344" s="10"/>
      <c r="CW1344" s="10"/>
    </row>
    <row r="1345" spans="1:101" ht="15">
      <c r="A1345" s="10"/>
      <c r="B1345" s="87">
        <v>43063</v>
      </c>
      <c r="C1345" s="88"/>
      <c r="D1345" s="88"/>
      <c r="E1345" s="88"/>
      <c r="F1345" s="88"/>
      <c r="G1345" s="88"/>
      <c r="H1345" s="88"/>
      <c r="I1345" s="88"/>
      <c r="J1345" s="88"/>
      <c r="K1345" s="88"/>
      <c r="L1345" s="88"/>
      <c r="M1345" s="88"/>
      <c r="N1345" s="88"/>
      <c r="O1345" s="88"/>
      <c r="P1345" s="88"/>
      <c r="Q1345" s="88"/>
      <c r="R1345" s="88"/>
      <c r="S1345" s="88"/>
      <c r="T1345" s="88"/>
      <c r="U1345" s="88"/>
      <c r="V1345" s="88"/>
      <c r="W1345" s="88"/>
      <c r="X1345" s="88"/>
      <c r="Y1345" s="88"/>
      <c r="Z1345" s="88"/>
      <c r="AA1345" s="88"/>
      <c r="AB1345" s="88"/>
      <c r="AC1345" s="88"/>
      <c r="AD1345" s="88"/>
      <c r="AE1345" s="88"/>
      <c r="AF1345" s="88"/>
      <c r="AG1345" s="88"/>
      <c r="AH1345" s="88"/>
      <c r="AI1345" s="88"/>
      <c r="AJ1345" s="88"/>
      <c r="AK1345" s="88"/>
      <c r="AL1345" s="88"/>
      <c r="AM1345" s="88"/>
      <c r="AN1345" s="88"/>
      <c r="AO1345" s="88"/>
      <c r="AP1345" s="88"/>
      <c r="AQ1345" s="88"/>
      <c r="AR1345" s="88"/>
      <c r="AS1345" s="88"/>
      <c r="AT1345" s="88"/>
      <c r="AU1345" s="88"/>
      <c r="AV1345" s="88"/>
      <c r="AW1345" s="88"/>
      <c r="AX1345" s="88"/>
      <c r="AY1345" s="88"/>
      <c r="AZ1345" s="88"/>
      <c r="BA1345" s="88"/>
      <c r="BB1345" s="88"/>
      <c r="BC1345" s="88"/>
      <c r="BD1345" s="88"/>
      <c r="BE1345" s="88"/>
      <c r="BF1345" s="88"/>
      <c r="BG1345" s="88"/>
      <c r="BH1345" s="88"/>
      <c r="BI1345" s="88"/>
      <c r="BJ1345" s="88"/>
      <c r="BK1345" s="88">
        <v>18.7</v>
      </c>
      <c r="BL1345" s="88">
        <v>20.46</v>
      </c>
      <c r="BM1345" s="88"/>
      <c r="BN1345" s="88"/>
      <c r="BO1345" s="88"/>
      <c r="BP1345" s="88"/>
      <c r="BQ1345" s="88">
        <v>20.7</v>
      </c>
      <c r="BR1345" s="88">
        <v>18.27</v>
      </c>
      <c r="BS1345" s="88"/>
      <c r="BT1345" s="88"/>
      <c r="BU1345" s="88">
        <v>20.260000000000002</v>
      </c>
      <c r="BV1345" s="88"/>
      <c r="BW1345" s="88"/>
      <c r="BX1345" s="91"/>
      <c r="BY1345" s="91"/>
      <c r="BZ1345" s="91"/>
      <c r="CA1345" s="91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  <c r="CM1345" s="10"/>
      <c r="CN1345" s="10"/>
      <c r="CO1345" s="10"/>
      <c r="CP1345" s="10"/>
      <c r="CQ1345" s="10"/>
      <c r="CR1345" s="10"/>
      <c r="CS1345" s="10"/>
      <c r="CT1345" s="10"/>
      <c r="CU1345" s="10"/>
      <c r="CV1345" s="10"/>
      <c r="CW1345" s="10"/>
    </row>
    <row r="1346" spans="1:101">
      <c r="A1346" s="10"/>
      <c r="B1346" s="45" t="s">
        <v>170</v>
      </c>
      <c r="C1346" s="31"/>
      <c r="D1346" s="31"/>
      <c r="E1346" s="31"/>
      <c r="F1346" s="31"/>
      <c r="G1346" s="31"/>
      <c r="H1346" s="31"/>
      <c r="I1346" s="31"/>
      <c r="J1346" s="31"/>
      <c r="K1346" s="31"/>
      <c r="L1346" s="31"/>
      <c r="M1346" s="31"/>
      <c r="N1346" s="31"/>
      <c r="O1346" s="31"/>
      <c r="P1346" s="31"/>
      <c r="Q1346" s="31"/>
      <c r="R1346" s="31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  <c r="BB1346" s="31"/>
      <c r="BC1346" s="31"/>
      <c r="BD1346" s="31"/>
      <c r="BE1346" s="31"/>
      <c r="BF1346" s="31"/>
      <c r="BG1346" s="31"/>
      <c r="BH1346" s="31"/>
      <c r="BI1346" s="31"/>
      <c r="BJ1346" s="31"/>
      <c r="BK1346" s="31"/>
      <c r="BL1346" s="31"/>
      <c r="BM1346" s="31"/>
      <c r="BN1346" s="31"/>
      <c r="BO1346" s="31"/>
      <c r="BP1346" s="31"/>
      <c r="BQ1346" s="31"/>
      <c r="BR1346" s="31"/>
      <c r="BS1346" s="31"/>
      <c r="BT1346" s="31"/>
      <c r="BU1346" s="32"/>
      <c r="BV1346" s="32"/>
      <c r="BW1346" s="32"/>
      <c r="BX1346" s="32"/>
      <c r="BY1346" s="32"/>
      <c r="BZ1346" s="32"/>
      <c r="CA1346" s="32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0"/>
      <c r="CQ1346" s="10"/>
      <c r="CR1346" s="10"/>
      <c r="CS1346" s="10"/>
      <c r="CT1346" s="10"/>
      <c r="CU1346" s="10"/>
      <c r="CV1346" s="10"/>
      <c r="CW1346" s="10"/>
    </row>
    <row r="1347" spans="1:101" s="10" customForma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9"/>
  <sheetViews>
    <sheetView showGridLines="0" zoomScale="85" zoomScaleNormal="85" workbookViewId="0">
      <selection activeCell="A3" sqref="A3"/>
    </sheetView>
  </sheetViews>
  <sheetFormatPr baseColWidth="10" defaultRowHeight="12.75"/>
  <cols>
    <col min="2" max="2" width="2.28515625" customWidth="1"/>
  </cols>
  <sheetData>
    <row r="1" spans="1:14" ht="139.5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14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>
      <c r="A36" s="10"/>
      <c r="B36" s="36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>
      <c r="A37" s="10"/>
      <c r="B37" s="36" t="s">
        <v>119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77"/>
  <sheetViews>
    <sheetView showGridLines="0" zoomScaleNormal="100" workbookViewId="0">
      <selection activeCell="O70" sqref="O70"/>
    </sheetView>
  </sheetViews>
  <sheetFormatPr baseColWidth="10" defaultRowHeight="12.75"/>
  <sheetData>
    <row r="1" spans="1:13" ht="118.5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>
      <c r="A62" s="10"/>
      <c r="B62" s="3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>
      <c r="A77" s="10"/>
      <c r="B77" s="36" t="s">
        <v>10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47"/>
  <sheetViews>
    <sheetView showGridLines="0" zoomScale="115" zoomScaleNormal="115" workbookViewId="0"/>
  </sheetViews>
  <sheetFormatPr baseColWidth="10" defaultRowHeight="12.75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  <col min="14" max="14" width="1.42578125" customWidth="1"/>
  </cols>
  <sheetData>
    <row r="1" spans="1:14" ht="126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4" s="6" customForma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/>
    </row>
    <row r="3" spans="1:14" s="8" customFormat="1" ht="18">
      <c r="A3" s="11"/>
      <c r="B3" s="103" t="s">
        <v>171</v>
      </c>
      <c r="C3" s="103"/>
      <c r="D3" s="103"/>
      <c r="E3" s="111" t="s">
        <v>195</v>
      </c>
      <c r="F3" s="111"/>
      <c r="G3" s="14"/>
      <c r="H3" s="15" t="s">
        <v>5</v>
      </c>
      <c r="I3" s="12"/>
      <c r="J3" s="12"/>
      <c r="K3" s="12"/>
      <c r="L3" s="12"/>
      <c r="M3" s="11"/>
    </row>
    <row r="4" spans="1:14">
      <c r="A4" s="10"/>
      <c r="B4" s="46" t="s">
        <v>129</v>
      </c>
      <c r="C4" s="4" t="s">
        <v>124</v>
      </c>
      <c r="D4" s="4" t="s">
        <v>123</v>
      </c>
      <c r="E4" s="4" t="s">
        <v>122</v>
      </c>
      <c r="F4" s="4" t="s">
        <v>125</v>
      </c>
      <c r="G4" s="10"/>
      <c r="H4" s="10"/>
      <c r="I4" s="10"/>
      <c r="J4" s="10"/>
      <c r="K4" s="10"/>
      <c r="L4" s="10"/>
      <c r="M4" s="10"/>
    </row>
    <row r="5" spans="1:14">
      <c r="A5" s="10"/>
      <c r="B5" s="80" t="s">
        <v>1</v>
      </c>
      <c r="C5" s="4" t="s">
        <v>126</v>
      </c>
      <c r="D5" s="4" t="s">
        <v>120</v>
      </c>
      <c r="E5" s="4" t="s">
        <v>121</v>
      </c>
      <c r="F5" s="4" t="s">
        <v>130</v>
      </c>
      <c r="G5" s="10"/>
      <c r="H5" s="5" t="s">
        <v>41</v>
      </c>
      <c r="I5" s="4" t="s">
        <v>126</v>
      </c>
      <c r="J5" s="4" t="s">
        <v>120</v>
      </c>
      <c r="K5" s="4" t="s">
        <v>121</v>
      </c>
      <c r="L5" s="4" t="s">
        <v>4</v>
      </c>
      <c r="M5" s="10"/>
    </row>
    <row r="6" spans="1:14" ht="15">
      <c r="A6" s="10"/>
      <c r="B6" s="16" t="s">
        <v>2</v>
      </c>
      <c r="C6" s="17">
        <v>5.5215314471299388</v>
      </c>
      <c r="D6" s="17">
        <v>5.7792314471299386</v>
      </c>
      <c r="E6" s="17">
        <v>6.0472314471299384</v>
      </c>
      <c r="F6" s="17">
        <v>5.1726314471299402</v>
      </c>
      <c r="G6" s="10"/>
      <c r="H6" s="19">
        <v>0.2</v>
      </c>
      <c r="I6" s="20">
        <v>5.9114369265819935</v>
      </c>
      <c r="J6" s="20">
        <v>6.1918424060340485</v>
      </c>
      <c r="K6" s="20">
        <v>6.7765862416504863</v>
      </c>
      <c r="L6" s="20">
        <v>8.4725191183628166</v>
      </c>
      <c r="M6" s="10"/>
    </row>
    <row r="7" spans="1:14" ht="15">
      <c r="A7" s="10"/>
      <c r="B7" s="16" t="s">
        <v>3</v>
      </c>
      <c r="C7" s="18">
        <v>2.3719249999999996</v>
      </c>
      <c r="D7" s="18">
        <v>2.5100499999999997</v>
      </c>
      <c r="E7" s="18">
        <v>4.4369083333333341</v>
      </c>
      <c r="F7" s="78">
        <v>20.074316666666665</v>
      </c>
      <c r="G7" s="10"/>
      <c r="H7" s="19">
        <v>0.21000000000000002</v>
      </c>
      <c r="I7" s="20">
        <v>5.8928699989890383</v>
      </c>
      <c r="J7" s="20">
        <v>6.1721942651338528</v>
      </c>
      <c r="K7" s="20">
        <v>6.7418550609590318</v>
      </c>
      <c r="L7" s="20">
        <v>8.3153816102088705</v>
      </c>
      <c r="M7" s="10"/>
    </row>
    <row r="8" spans="1:14">
      <c r="A8" s="10"/>
      <c r="B8" s="112" t="s">
        <v>177</v>
      </c>
      <c r="C8" s="112"/>
      <c r="D8" s="112"/>
      <c r="E8" s="112"/>
      <c r="F8" s="112"/>
      <c r="G8" s="10"/>
      <c r="H8" s="19">
        <v>0.22000000000000003</v>
      </c>
      <c r="I8" s="20">
        <v>5.8759909739045337</v>
      </c>
      <c r="J8" s="20">
        <v>6.1543323188609476</v>
      </c>
      <c r="K8" s="20">
        <v>6.7102812603304365</v>
      </c>
      <c r="L8" s="20">
        <v>8.1725293300689188</v>
      </c>
      <c r="M8" s="10"/>
    </row>
    <row r="9" spans="1:14" ht="12.75" customHeight="1">
      <c r="A9" s="10"/>
      <c r="B9" s="113"/>
      <c r="C9" s="113"/>
      <c r="D9" s="113"/>
      <c r="E9" s="113"/>
      <c r="F9" s="113"/>
      <c r="G9" s="10"/>
      <c r="H9" s="19">
        <v>0.23000000000000004</v>
      </c>
      <c r="I9" s="20">
        <v>5.8605796901317255</v>
      </c>
      <c r="J9" s="20">
        <v>6.1380235853074252</v>
      </c>
      <c r="K9" s="20">
        <v>6.6814530075825891</v>
      </c>
      <c r="L9" s="20">
        <v>8.0420989873324409</v>
      </c>
      <c r="M9" s="10"/>
    </row>
    <row r="10" spans="1:14">
      <c r="A10" s="10"/>
      <c r="B10" s="113"/>
      <c r="C10" s="113"/>
      <c r="D10" s="113"/>
      <c r="E10" s="113"/>
      <c r="F10" s="113"/>
      <c r="G10" s="10"/>
      <c r="H10" s="19">
        <v>0.24000000000000005</v>
      </c>
      <c r="I10" s="20">
        <v>5.8464526800066512</v>
      </c>
      <c r="J10" s="20">
        <v>6.1230739128833633</v>
      </c>
      <c r="K10" s="20">
        <v>6.655027109230395</v>
      </c>
      <c r="L10" s="20">
        <v>7.9225378398240034</v>
      </c>
      <c r="M10" s="10"/>
    </row>
    <row r="11" spans="1:14">
      <c r="A11" s="10"/>
      <c r="B11" s="79" t="s">
        <v>127</v>
      </c>
      <c r="C11" s="77"/>
      <c r="G11" s="10"/>
      <c r="H11" s="19">
        <v>0.25000000000000006</v>
      </c>
      <c r="I11" s="20">
        <v>5.8334558306915829</v>
      </c>
      <c r="J11" s="20">
        <v>6.1093202142532261</v>
      </c>
      <c r="K11" s="20">
        <v>6.6307152827463769</v>
      </c>
      <c r="L11" s="20">
        <v>7.8125415841162411</v>
      </c>
      <c r="M11" s="10"/>
    </row>
    <row r="12" spans="1:14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5.8214587390161343</v>
      </c>
      <c r="J12" s="20">
        <v>6.0966244924407924</v>
      </c>
      <c r="K12" s="20">
        <v>6.608273596761129</v>
      </c>
      <c r="L12" s="20">
        <v>7.7110065788475364</v>
      </c>
      <c r="M12" s="10"/>
    </row>
    <row r="13" spans="1:14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5.8103503207981273</v>
      </c>
      <c r="J13" s="20">
        <v>6.0848691944663162</v>
      </c>
      <c r="K13" s="20">
        <v>6.5874942578858997</v>
      </c>
      <c r="L13" s="20">
        <v>7.6169926850802181</v>
      </c>
      <c r="M13" s="10"/>
    </row>
    <row r="14" spans="1:14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5.8000353610242632</v>
      </c>
      <c r="J14" s="20">
        <v>6.0739535606328738</v>
      </c>
      <c r="K14" s="20">
        <v>6.5681991575017582</v>
      </c>
      <c r="L14" s="20">
        <v>7.5296940694391363</v>
      </c>
      <c r="M14" s="10"/>
    </row>
    <row r="15" spans="1:14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5.7904317777865284</v>
      </c>
      <c r="J15" s="20">
        <v>6.0637907291327728</v>
      </c>
      <c r="K15" s="20">
        <v>6.5502347536958334</v>
      </c>
      <c r="L15" s="20">
        <v>7.4484160479801993</v>
      </c>
      <c r="M15" s="10"/>
    </row>
    <row r="16" spans="1:14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5.7814684334313089</v>
      </c>
      <c r="J16" s="20">
        <v>6.0543054197326782</v>
      </c>
      <c r="K16" s="20">
        <v>6.5334679768103037</v>
      </c>
      <c r="L16" s="20">
        <v>7.3725565612851902</v>
      </c>
      <c r="M16" s="10"/>
    </row>
    <row r="17" spans="1:13" ht="12.75" customHeight="1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5.7730833693570709</v>
      </c>
      <c r="J17" s="20">
        <v>6.0454320657777512</v>
      </c>
      <c r="K17" s="20">
        <v>6.5177829274657757</v>
      </c>
      <c r="L17" s="20">
        <v>7.3015912350221175</v>
      </c>
      <c r="M17" s="10"/>
    </row>
    <row r="18" spans="1:13" ht="12.75" customHeight="1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5.7652223717874733</v>
      </c>
      <c r="J18" s="20">
        <v>6.0371132964450069</v>
      </c>
      <c r="K18" s="20">
        <v>6.5030781937052806</v>
      </c>
      <c r="L18" s="20">
        <v>7.2350612416504871</v>
      </c>
      <c r="M18" s="10"/>
    </row>
    <row r="19" spans="1:13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5.7578377983130018</v>
      </c>
      <c r="J19" s="20">
        <v>6.0292986949506107</v>
      </c>
      <c r="K19" s="20">
        <v>6.4892646559302705</v>
      </c>
      <c r="L19" s="20">
        <v>7.1725633690892581</v>
      </c>
      <c r="M19" s="10"/>
    </row>
    <row r="20" spans="1:13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5.7508876115134999</v>
      </c>
      <c r="J20" s="20">
        <v>6.0219437758970615</v>
      </c>
      <c r="K20" s="20">
        <v>6.4762636792008488</v>
      </c>
      <c r="L20" s="20">
        <v>7.1137418419728071</v>
      </c>
      <c r="M20" s="10"/>
    </row>
    <row r="21" spans="1:13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5.7443345782453985</v>
      </c>
      <c r="J21" s="20">
        <v>6.015009137932287</v>
      </c>
      <c r="K21" s="20">
        <v>6.4640056154273946</v>
      </c>
      <c r="L21" s="20">
        <v>7.0582815449772971</v>
      </c>
      <c r="M21" s="10"/>
    </row>
    <row r="22" spans="1:13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5.7381456023810804</v>
      </c>
      <c r="J22" s="20">
        <v>6.0084597576322212</v>
      </c>
      <c r="K22" s="20">
        <v>6.4524285551969092</v>
      </c>
      <c r="L22" s="20">
        <v>7.0059023755926484</v>
      </c>
      <c r="M22" s="10"/>
    </row>
    <row r="23" spans="1:13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5.7322911657526712</v>
      </c>
      <c r="J23" s="20">
        <v>6.0022643978889167</v>
      </c>
      <c r="K23" s="20">
        <v>6.4414772820059101</v>
      </c>
      <c r="L23" s="20">
        <v>6.9563545126612238</v>
      </c>
      <c r="M23" s="10"/>
    </row>
    <row r="24" spans="1:13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5.7267448573678621</v>
      </c>
      <c r="J24" s="20">
        <v>5.9963951097110488</v>
      </c>
      <c r="K24" s="20">
        <v>6.431102391614437</v>
      </c>
      <c r="L24" s="20">
        <v>6.9094144319893473</v>
      </c>
      <c r="M24" s="10"/>
    </row>
    <row r="25" spans="1:13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5.7214829750540694</v>
      </c>
      <c r="J25" s="20">
        <v>5.9908268106705078</v>
      </c>
      <c r="K25" s="20">
        <v>6.4212595468840652</v>
      </c>
      <c r="L25" s="20">
        <v>6.8648815349416701</v>
      </c>
      <c r="M25" s="10"/>
    </row>
    <row r="26" spans="1:13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5.7164841868559657</v>
      </c>
      <c r="J26" s="20">
        <v>5.9855369265819931</v>
      </c>
      <c r="K26" s="20">
        <v>6.4119088443902124</v>
      </c>
      <c r="L26" s="20">
        <v>6.8225752827463779</v>
      </c>
      <c r="M26" s="10"/>
    </row>
    <row r="27" spans="1:13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5.7117292419845995</v>
      </c>
      <c r="J27" s="20">
        <v>5.9805050856197477</v>
      </c>
      <c r="K27" s="20">
        <v>6.4030142737253275</v>
      </c>
      <c r="L27" s="20">
        <v>6.782332750170367</v>
      </c>
      <c r="M27" s="10"/>
    </row>
    <row r="28" spans="1:13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5.707200723059489</v>
      </c>
      <c r="J28" s="20">
        <v>5.9757128561318957</v>
      </c>
      <c r="K28" s="20">
        <v>6.3945432540444846</v>
      </c>
      <c r="L28" s="20">
        <v>6.744006528669404</v>
      </c>
      <c r="M28" s="10"/>
    </row>
    <row r="29" spans="1:13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5.7028828329215919</v>
      </c>
      <c r="J29" s="20">
        <v>5.9711435210388268</v>
      </c>
      <c r="K29" s="20">
        <v>6.3864662352790305</v>
      </c>
      <c r="L29" s="20">
        <v>6.7074629221219748</v>
      </c>
      <c r="M29" s="10"/>
    </row>
    <row r="30" spans="1:13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5.6987612105172367</v>
      </c>
      <c r="J30" s="20">
        <v>5.9667818829954431</v>
      </c>
      <c r="K30" s="20">
        <v>6.3787563537301875</v>
      </c>
      <c r="L30" s="20">
        <v>6.672580388599429</v>
      </c>
      <c r="M30" s="10"/>
    </row>
    <row r="31" spans="1:13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5.6948227713308519</v>
      </c>
      <c r="J31" s="20">
        <v>5.962614095531765</v>
      </c>
      <c r="K31" s="20">
        <v>6.3713891335835156</v>
      </c>
      <c r="L31" s="20">
        <v>6.6392481899001066</v>
      </c>
      <c r="M31" s="10"/>
    </row>
    <row r="32" spans="1:13">
      <c r="A32" s="10"/>
      <c r="B32" s="31"/>
      <c r="C32" s="10"/>
      <c r="D32" s="10"/>
      <c r="E32" s="10"/>
      <c r="F32" s="10"/>
      <c r="G32" s="10"/>
      <c r="H32" s="19">
        <v>0.46000000000000024</v>
      </c>
      <c r="I32" s="20">
        <v>5.6910555686308317</v>
      </c>
      <c r="J32" s="20">
        <v>5.9586275162186819</v>
      </c>
      <c r="K32" s="20">
        <v>6.3643422273562633</v>
      </c>
      <c r="L32" s="20">
        <v>6.6073652172311901</v>
      </c>
      <c r="M32" s="10"/>
    </row>
    <row r="33" spans="1:13">
      <c r="A33" s="10"/>
      <c r="B33" s="36" t="s">
        <v>11</v>
      </c>
      <c r="C33" s="10"/>
      <c r="D33" s="10"/>
      <c r="E33" s="10"/>
      <c r="F33" s="10"/>
      <c r="G33" s="10"/>
      <c r="H33" s="19">
        <v>0.47000000000000025</v>
      </c>
      <c r="I33" s="20">
        <v>5.687448672428685</v>
      </c>
      <c r="J33" s="20">
        <v>5.9548105785784955</v>
      </c>
      <c r="K33" s="20">
        <v>6.3575951894791078</v>
      </c>
      <c r="L33" s="20">
        <v>6.5768389668035034</v>
      </c>
      <c r="M33" s="10"/>
    </row>
    <row r="34" spans="1:13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5.6839920635682946</v>
      </c>
      <c r="J34" s="20">
        <v>5.9511526800066505</v>
      </c>
      <c r="K34" s="20">
        <v>6.3511292781801663</v>
      </c>
      <c r="L34" s="20">
        <v>6.5475846434769709</v>
      </c>
      <c r="M34" s="10"/>
    </row>
    <row r="35" spans="1:13" ht="12.75" customHeight="1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5.6806765407838382</v>
      </c>
      <c r="J35" s="20">
        <v>5.9476440834173303</v>
      </c>
      <c r="K35" s="20">
        <v>6.344927281628121</v>
      </c>
      <c r="L35" s="20">
        <v>6.5195243741637663</v>
      </c>
      <c r="M35" s="10"/>
    </row>
    <row r="36" spans="1:13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5.6774936389107609</v>
      </c>
      <c r="J36" s="20">
        <v>5.9442758306915824</v>
      </c>
      <c r="K36" s="20">
        <v>6.3389733649381572</v>
      </c>
      <c r="L36" s="20">
        <v>6.4925865156230902</v>
      </c>
      <c r="M36" s="10"/>
    </row>
    <row r="37" spans="1:13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5.6744355567189801</v>
      </c>
      <c r="J37" s="20">
        <v>5.9410396663080203</v>
      </c>
      <c r="K37" s="20">
        <v>6.333252935177212</v>
      </c>
      <c r="L37" s="20">
        <v>6.4667050436918521</v>
      </c>
      <c r="M37" s="10"/>
    </row>
    <row r="38" spans="1:13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5.6714950930730366</v>
      </c>
      <c r="J38" s="20">
        <v>5.9379279697853651</v>
      </c>
      <c r="K38" s="20">
        <v>6.3277525219455342</v>
      </c>
      <c r="L38" s="20">
        <v>6.4418190129887378</v>
      </c>
      <c r="M38" s="10"/>
    </row>
    <row r="39" spans="1:13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5.6686655903193932</v>
      </c>
      <c r="J39" s="20">
        <v>5.9349336957729983</v>
      </c>
      <c r="K39" s="20">
        <v>6.3224596714773149</v>
      </c>
      <c r="L39" s="20">
        <v>6.4178720777838549</v>
      </c>
      <c r="M39" s="10"/>
    </row>
    <row r="40" spans="1:13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5.6659408839640335</v>
      </c>
      <c r="J40" s="20">
        <v>5.932050320798127</v>
      </c>
      <c r="K40" s="20">
        <v>6.3173628525079195</v>
      </c>
      <c r="L40" s="20">
        <v>6.3948120661050787</v>
      </c>
      <c r="M40" s="10"/>
    </row>
    <row r="41" spans="1:13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5.663315257839777</v>
      </c>
      <c r="J41" s="20">
        <v>5.9292717958223422</v>
      </c>
      <c r="K41" s="20">
        <v>6.3124513724101377</v>
      </c>
      <c r="L41" s="20">
        <v>6.3725906003055313</v>
      </c>
      <c r="M41" s="10"/>
    </row>
    <row r="42" spans="1:13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5.660783404077101</v>
      </c>
      <c r="J42" s="20">
        <v>5.9265925038814062</v>
      </c>
      <c r="K42" s="20">
        <v>6.3077153023158488</v>
      </c>
      <c r="L42" s="20">
        <v>6.3511627582845378</v>
      </c>
      <c r="M42" s="10"/>
    </row>
    <row r="43" spans="1:13" ht="12.75" customHeight="1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5.658340387288554</v>
      </c>
      <c r="J43" s="20">
        <v>5.9240072221840121</v>
      </c>
      <c r="K43" s="20">
        <v>6.3031454101196047</v>
      </c>
      <c r="L43" s="20">
        <v>6.3304867703695455</v>
      </c>
      <c r="M43" s="10"/>
    </row>
    <row r="44" spans="1:13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5.6559816124582332</v>
      </c>
      <c r="J44" s="20">
        <v>5.9215110881313553</v>
      </c>
      <c r="K44" s="20">
        <v>6.2987331004128855</v>
      </c>
      <c r="L44" s="20">
        <v>6.3105237475550693</v>
      </c>
      <c r="M44" s="10"/>
    </row>
    <row r="45" spans="1:13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5.653702796096737</v>
      </c>
      <c r="J45" s="20">
        <v>5.9190995687923484</v>
      </c>
      <c r="K45" s="20">
        <v>6.2944703605267343</v>
      </c>
      <c r="L45" s="20">
        <v>6.2912374373783724</v>
      </c>
      <c r="M45" s="10"/>
    </row>
    <row r="46" spans="1:13" ht="12.75" customHeight="1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5.6514999402806234</v>
      </c>
      <c r="J46" s="20">
        <v>5.916768433431308</v>
      </c>
      <c r="K46" s="20">
        <v>6.290349711970121</v>
      </c>
      <c r="L46" s="20">
        <v>6.2725940042075647</v>
      </c>
      <c r="M46" s="10"/>
    </row>
    <row r="47" spans="1:1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B8:F10"/>
    <mergeCell ref="E3:F3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12"/>
  <sheetViews>
    <sheetView showGridLines="0" zoomScaleNormal="100" workbookViewId="0"/>
  </sheetViews>
  <sheetFormatPr baseColWidth="10" defaultRowHeight="12.75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16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>
      <c r="A3" s="21"/>
      <c r="B3" s="22" t="s">
        <v>93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>
      <c r="A5" s="10"/>
      <c r="B5" s="69" t="s">
        <v>22</v>
      </c>
      <c r="C5" s="69" t="s">
        <v>126</v>
      </c>
      <c r="D5" s="69" t="s">
        <v>120</v>
      </c>
      <c r="E5" s="69" t="s">
        <v>121</v>
      </c>
      <c r="F5" s="69" t="s">
        <v>4</v>
      </c>
      <c r="G5" s="114" t="s">
        <v>7</v>
      </c>
      <c r="H5" s="115"/>
      <c r="I5" s="4" t="s">
        <v>136</v>
      </c>
      <c r="J5" s="4" t="s">
        <v>137</v>
      </c>
      <c r="K5" s="4" t="s">
        <v>84</v>
      </c>
      <c r="L5" s="4" t="s">
        <v>133</v>
      </c>
      <c r="M5" s="4" t="s">
        <v>134</v>
      </c>
      <c r="N5" s="4" t="s">
        <v>160</v>
      </c>
      <c r="O5" s="4" t="s">
        <v>135</v>
      </c>
      <c r="P5" s="10"/>
    </row>
    <row r="6" spans="1:16" ht="36.75" customHeight="1">
      <c r="A6" s="10"/>
      <c r="B6" s="65" t="s">
        <v>181</v>
      </c>
      <c r="C6" s="25">
        <v>5.4975507393251872</v>
      </c>
      <c r="D6" s="25">
        <v>5.755250739325187</v>
      </c>
      <c r="E6" s="25">
        <v>6.023250739325186</v>
      </c>
      <c r="F6" s="25">
        <v>5.1486507393251877</v>
      </c>
      <c r="G6" s="120" t="s">
        <v>161</v>
      </c>
      <c r="H6" s="121"/>
      <c r="I6" s="26">
        <v>82.471138992518789</v>
      </c>
      <c r="J6" s="25">
        <v>1.0950325000000001</v>
      </c>
      <c r="K6" s="26">
        <v>55.567889383561642</v>
      </c>
      <c r="L6" s="26">
        <v>69.653999999999996</v>
      </c>
      <c r="M6" s="26">
        <v>172.76152777777773</v>
      </c>
      <c r="N6" s="33">
        <v>3.53525</v>
      </c>
      <c r="O6" s="26">
        <v>168.60416666666666</v>
      </c>
      <c r="P6" s="10"/>
    </row>
    <row r="7" spans="1:16" s="1" customFormat="1" ht="36.75" customHeight="1">
      <c r="A7" s="28"/>
      <c r="B7" s="65" t="s">
        <v>195</v>
      </c>
      <c r="C7" s="25">
        <v>5.5215314471299388</v>
      </c>
      <c r="D7" s="25">
        <v>5.7792314471299386</v>
      </c>
      <c r="E7" s="25">
        <v>6.0472314471299384</v>
      </c>
      <c r="F7" s="25">
        <v>5.1726314471299402</v>
      </c>
      <c r="G7" s="122"/>
      <c r="H7" s="123"/>
      <c r="I7" s="26">
        <v>83.366625103629914</v>
      </c>
      <c r="J7" s="25">
        <v>1.0819916666666665</v>
      </c>
      <c r="K7" s="26">
        <v>51.574767966280291</v>
      </c>
      <c r="L7" s="26">
        <v>56.031291666666654</v>
      </c>
      <c r="M7" s="26">
        <v>143.99242460317458</v>
      </c>
      <c r="N7" s="33">
        <v>3.0690833333333334</v>
      </c>
      <c r="O7" s="26">
        <v>133.33874999999998</v>
      </c>
      <c r="P7" s="28"/>
    </row>
    <row r="8" spans="1:16" ht="36" customHeight="1">
      <c r="A8" s="10"/>
      <c r="B8" s="65" t="s">
        <v>138</v>
      </c>
      <c r="C8" s="25">
        <f>C7-C$6</f>
        <v>2.3980707804751589E-2</v>
      </c>
      <c r="D8" s="25">
        <f t="shared" ref="D8:F8" si="0">D7-D$6</f>
        <v>2.3980707804751589E-2</v>
      </c>
      <c r="E8" s="25">
        <f t="shared" si="0"/>
        <v>2.3980707804752477E-2</v>
      </c>
      <c r="F8" s="25">
        <f t="shared" si="0"/>
        <v>2.3980707804752477E-2</v>
      </c>
      <c r="G8" s="116" t="s">
        <v>199</v>
      </c>
      <c r="H8" s="117"/>
      <c r="I8" s="26">
        <f t="shared" ref="I8:O8" si="1">I7-I6</f>
        <v>0.89548611111112564</v>
      </c>
      <c r="J8" s="25">
        <f t="shared" si="1"/>
        <v>-1.3040833333333612E-2</v>
      </c>
      <c r="K8" s="26">
        <f t="shared" si="1"/>
        <v>-3.9931214172813512</v>
      </c>
      <c r="L8" s="26">
        <f t="shared" si="1"/>
        <v>-13.622708333333343</v>
      </c>
      <c r="M8" s="26">
        <f>M7-M6</f>
        <v>-28.769103174603146</v>
      </c>
      <c r="N8" s="33">
        <f t="shared" si="1"/>
        <v>-0.46616666666666662</v>
      </c>
      <c r="O8" s="26">
        <f t="shared" si="1"/>
        <v>-35.265416666666681</v>
      </c>
      <c r="P8" s="10"/>
    </row>
    <row r="9" spans="1:16" ht="36" customHeight="1">
      <c r="A9" s="10"/>
      <c r="B9" s="65" t="s">
        <v>6</v>
      </c>
      <c r="C9" s="66">
        <f>C8/C$6</f>
        <v>4.3620712098593872E-3</v>
      </c>
      <c r="D9" s="66">
        <f t="shared" ref="D9:F9" si="2">D8/D$6</f>
        <v>4.1667529167570844E-3</v>
      </c>
      <c r="E9" s="66">
        <f t="shared" si="2"/>
        <v>3.98135638753753E-3</v>
      </c>
      <c r="F9" s="66">
        <f t="shared" si="2"/>
        <v>4.6576683909803386E-3</v>
      </c>
      <c r="G9" s="118"/>
      <c r="H9" s="119"/>
      <c r="I9" s="67">
        <f t="shared" ref="I9:O9" si="3">I8/I6</f>
        <v>1.0858175624230896E-2</v>
      </c>
      <c r="J9" s="66">
        <f t="shared" si="3"/>
        <v>-1.1909083368149906E-2</v>
      </c>
      <c r="K9" s="68">
        <f t="shared" si="3"/>
        <v>-7.1860231899731203E-2</v>
      </c>
      <c r="L9" s="68">
        <f t="shared" si="3"/>
        <v>-0.19557682736574128</v>
      </c>
      <c r="M9" s="68">
        <f>M8/M6</f>
        <v>-0.16652494073569837</v>
      </c>
      <c r="N9" s="67">
        <f t="shared" si="3"/>
        <v>-0.13186243311411261</v>
      </c>
      <c r="O9" s="68">
        <f t="shared" si="3"/>
        <v>-0.20916100333621659</v>
      </c>
      <c r="P9" s="10"/>
    </row>
    <row r="10" spans="1:16" ht="12.75" customHeight="1">
      <c r="A10" s="31"/>
      <c r="B10" s="125" t="s">
        <v>178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70"/>
      <c r="O10" s="70"/>
      <c r="P10" s="10"/>
    </row>
    <row r="11" spans="1:16" ht="14.25" customHeight="1">
      <c r="A11" s="10"/>
      <c r="B11" s="124" t="s">
        <v>128</v>
      </c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70"/>
      <c r="N11" s="70"/>
      <c r="O11" s="70"/>
      <c r="P11" s="10"/>
    </row>
    <row r="12" spans="1:16">
      <c r="A12" s="10"/>
      <c r="B12" s="36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949B0-A644-4CE7-A1D5-2BDB1DB8B9FA}">
  <dimension ref="A1:K277"/>
  <sheetViews>
    <sheetView showGridLines="0" tabSelected="1" workbookViewId="0"/>
  </sheetViews>
  <sheetFormatPr baseColWidth="10" defaultRowHeight="12.75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>
      <c r="A29" s="10"/>
      <c r="B29" s="36" t="s">
        <v>165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>
      <c r="A31" s="10"/>
      <c r="B31" s="93" t="s">
        <v>12</v>
      </c>
      <c r="C31" s="93" t="s">
        <v>167</v>
      </c>
      <c r="D31" s="93" t="s">
        <v>166</v>
      </c>
      <c r="E31" s="31"/>
      <c r="F31" s="10"/>
      <c r="G31" s="10"/>
      <c r="H31" s="10"/>
      <c r="I31" s="10"/>
      <c r="J31" s="10"/>
      <c r="K31" s="10"/>
    </row>
    <row r="32" spans="1:11" ht="15">
      <c r="A32" s="10"/>
      <c r="B32" s="94">
        <v>44971</v>
      </c>
      <c r="C32" s="95">
        <v>52.27</v>
      </c>
      <c r="D32" s="96">
        <f t="shared" ref="D32:D59" si="0">C32/55%</f>
        <v>95.036363636363632</v>
      </c>
      <c r="E32" s="10"/>
      <c r="F32" s="10"/>
      <c r="G32" s="10"/>
      <c r="H32" s="92"/>
      <c r="I32" s="92"/>
      <c r="J32" s="10"/>
      <c r="K32" s="10"/>
    </row>
    <row r="33" spans="1:11" ht="15">
      <c r="A33" s="10"/>
      <c r="B33" s="94">
        <v>44970</v>
      </c>
      <c r="C33" s="95">
        <v>52.22</v>
      </c>
      <c r="D33" s="96">
        <f t="shared" si="0"/>
        <v>94.945454545454538</v>
      </c>
      <c r="E33" s="10"/>
      <c r="F33" s="10"/>
      <c r="G33" s="10"/>
      <c r="H33" s="92"/>
      <c r="I33" s="92"/>
      <c r="J33" s="10"/>
      <c r="K33" s="10"/>
    </row>
    <row r="34" spans="1:11" ht="15">
      <c r="A34" s="10"/>
      <c r="B34" s="94">
        <v>44969</v>
      </c>
      <c r="C34" s="95">
        <v>51.84</v>
      </c>
      <c r="D34" s="96">
        <f t="shared" si="0"/>
        <v>94.25454545454545</v>
      </c>
      <c r="E34" s="10"/>
      <c r="F34" s="10"/>
      <c r="G34" s="10"/>
      <c r="H34" s="92"/>
      <c r="I34" s="92"/>
      <c r="J34" s="10"/>
      <c r="K34" s="10"/>
    </row>
    <row r="35" spans="1:11" ht="15">
      <c r="A35" s="10"/>
      <c r="B35" s="94">
        <v>44968</v>
      </c>
      <c r="C35" s="95">
        <v>53.61</v>
      </c>
      <c r="D35" s="96">
        <f t="shared" si="0"/>
        <v>97.472727272727269</v>
      </c>
      <c r="E35" s="10"/>
      <c r="F35" s="10"/>
      <c r="G35" s="10"/>
      <c r="H35" s="92"/>
      <c r="I35" s="92"/>
      <c r="J35" s="10"/>
      <c r="K35" s="10"/>
    </row>
    <row r="36" spans="1:11" ht="15">
      <c r="A36" s="10"/>
      <c r="B36" s="94">
        <v>44967</v>
      </c>
      <c r="C36" s="95">
        <v>54.37</v>
      </c>
      <c r="D36" s="96">
        <f t="shared" si="0"/>
        <v>98.854545454545445</v>
      </c>
      <c r="E36" s="10"/>
      <c r="F36" s="10"/>
      <c r="G36" s="10"/>
      <c r="H36" s="92"/>
      <c r="I36" s="92"/>
      <c r="J36" s="10"/>
      <c r="K36" s="10"/>
    </row>
    <row r="37" spans="1:11" ht="15">
      <c r="A37" s="10"/>
      <c r="B37" s="94">
        <v>44966</v>
      </c>
      <c r="C37" s="95">
        <v>55.79</v>
      </c>
      <c r="D37" s="96">
        <f t="shared" si="0"/>
        <v>101.43636363636362</v>
      </c>
      <c r="E37" s="10"/>
      <c r="F37" s="10"/>
      <c r="G37" s="10"/>
      <c r="H37" s="92"/>
      <c r="I37" s="92"/>
      <c r="J37" s="10"/>
      <c r="K37" s="10"/>
    </row>
    <row r="38" spans="1:11" ht="15">
      <c r="A38" s="10"/>
      <c r="B38" s="94">
        <v>44965</v>
      </c>
      <c r="C38" s="95">
        <v>56.84</v>
      </c>
      <c r="D38" s="96">
        <f t="shared" si="0"/>
        <v>103.34545454545454</v>
      </c>
      <c r="E38" s="10"/>
      <c r="F38" s="10"/>
      <c r="G38" s="10"/>
      <c r="H38" s="10"/>
      <c r="I38" s="92"/>
      <c r="J38" s="10"/>
      <c r="K38" s="10"/>
    </row>
    <row r="39" spans="1:11" ht="15">
      <c r="A39" s="10"/>
      <c r="B39" s="94">
        <v>44964</v>
      </c>
      <c r="C39" s="95">
        <v>57.4</v>
      </c>
      <c r="D39" s="96">
        <f t="shared" si="0"/>
        <v>104.36363636363635</v>
      </c>
      <c r="E39" s="10"/>
      <c r="F39" s="10"/>
      <c r="G39" s="10"/>
      <c r="H39" s="10"/>
      <c r="I39" s="92"/>
      <c r="J39" s="10"/>
      <c r="K39" s="10"/>
    </row>
    <row r="40" spans="1:11" ht="15">
      <c r="A40" s="10"/>
      <c r="B40" s="94">
        <v>44963</v>
      </c>
      <c r="C40" s="95">
        <v>56.4</v>
      </c>
      <c r="D40" s="96">
        <f t="shared" si="0"/>
        <v>102.54545454545453</v>
      </c>
      <c r="E40" s="10"/>
      <c r="F40" s="10"/>
      <c r="G40" s="10"/>
      <c r="H40" s="10"/>
      <c r="I40" s="92"/>
      <c r="J40" s="10"/>
      <c r="K40" s="10"/>
    </row>
    <row r="41" spans="1:11" ht="15">
      <c r="A41" s="10"/>
      <c r="B41" s="94">
        <v>44962</v>
      </c>
      <c r="C41" s="95">
        <v>56.86</v>
      </c>
      <c r="D41" s="96">
        <f t="shared" si="0"/>
        <v>103.38181818181818</v>
      </c>
      <c r="E41" s="10"/>
      <c r="F41" s="10"/>
      <c r="G41" s="10"/>
      <c r="H41" s="10"/>
      <c r="I41" s="92"/>
      <c r="J41" s="10"/>
      <c r="K41" s="10"/>
    </row>
    <row r="42" spans="1:11" ht="15">
      <c r="A42" s="10"/>
      <c r="B42" s="94">
        <v>44961</v>
      </c>
      <c r="C42" s="95">
        <v>56.74</v>
      </c>
      <c r="D42" s="96">
        <f t="shared" si="0"/>
        <v>103.16363636363636</v>
      </c>
      <c r="E42" s="10"/>
      <c r="F42" s="10"/>
      <c r="G42" s="10"/>
      <c r="H42" s="10"/>
      <c r="I42" s="92"/>
      <c r="J42" s="10"/>
      <c r="K42" s="10"/>
    </row>
    <row r="43" spans="1:11" ht="15">
      <c r="A43" s="10"/>
      <c r="B43" s="94">
        <v>44960</v>
      </c>
      <c r="C43" s="95">
        <v>58.27</v>
      </c>
      <c r="D43" s="96">
        <f t="shared" si="0"/>
        <v>105.94545454545454</v>
      </c>
      <c r="E43" s="10"/>
      <c r="F43" s="10"/>
      <c r="G43" s="10"/>
      <c r="H43" s="10"/>
      <c r="I43" s="92"/>
      <c r="J43" s="10"/>
      <c r="K43" s="10"/>
    </row>
    <row r="44" spans="1:11" ht="15">
      <c r="A44" s="10"/>
      <c r="B44" s="94">
        <v>44959</v>
      </c>
      <c r="C44" s="95">
        <v>56.02</v>
      </c>
      <c r="D44" s="96">
        <f t="shared" si="0"/>
        <v>101.85454545454546</v>
      </c>
      <c r="E44" s="10"/>
      <c r="F44" s="10"/>
      <c r="G44" s="10"/>
      <c r="H44" s="10"/>
      <c r="I44" s="92"/>
      <c r="J44" s="10"/>
      <c r="K44" s="10"/>
    </row>
    <row r="45" spans="1:11" ht="15">
      <c r="A45" s="10"/>
      <c r="B45" s="94">
        <v>44958</v>
      </c>
      <c r="C45" s="95">
        <v>57.82</v>
      </c>
      <c r="D45" s="96">
        <f t="shared" si="0"/>
        <v>105.12727272727273</v>
      </c>
      <c r="E45" s="10"/>
      <c r="F45" s="10"/>
      <c r="G45" s="10"/>
      <c r="H45" s="10"/>
      <c r="I45" s="92"/>
      <c r="J45" s="10"/>
      <c r="K45" s="10"/>
    </row>
    <row r="46" spans="1:11" ht="15">
      <c r="A46" s="10"/>
      <c r="B46" s="94">
        <v>44957</v>
      </c>
      <c r="C46" s="95">
        <v>55.6</v>
      </c>
      <c r="D46" s="96">
        <f t="shared" si="0"/>
        <v>101.09090909090908</v>
      </c>
      <c r="E46" s="10"/>
      <c r="F46" s="10"/>
      <c r="G46" s="10"/>
      <c r="H46" s="10"/>
      <c r="I46" s="92"/>
      <c r="J46" s="10"/>
      <c r="K46" s="10"/>
    </row>
    <row r="47" spans="1:11" ht="15">
      <c r="A47" s="10"/>
      <c r="B47" s="94">
        <v>44956</v>
      </c>
      <c r="C47" s="95">
        <v>52.83</v>
      </c>
      <c r="D47" s="96">
        <f t="shared" si="0"/>
        <v>96.054545454545448</v>
      </c>
      <c r="E47" s="10"/>
      <c r="F47" s="10"/>
      <c r="G47" s="10"/>
      <c r="H47" s="10"/>
      <c r="I47" s="92"/>
      <c r="J47" s="10"/>
      <c r="K47" s="10"/>
    </row>
    <row r="48" spans="1:11" ht="15">
      <c r="A48" s="10"/>
      <c r="B48" s="94">
        <v>44955</v>
      </c>
      <c r="C48" s="95">
        <v>51.56</v>
      </c>
      <c r="D48" s="96">
        <f t="shared" si="0"/>
        <v>93.745454545454535</v>
      </c>
      <c r="E48" s="10"/>
      <c r="F48" s="10"/>
      <c r="G48" s="10"/>
      <c r="H48" s="92"/>
      <c r="I48" s="92"/>
      <c r="J48" s="10"/>
      <c r="K48" s="10"/>
    </row>
    <row r="49" spans="1:11" ht="15">
      <c r="A49" s="10"/>
      <c r="B49" s="94">
        <v>44954</v>
      </c>
      <c r="C49" s="95">
        <v>51.95</v>
      </c>
      <c r="D49" s="96">
        <f t="shared" si="0"/>
        <v>94.454545454545453</v>
      </c>
      <c r="E49" s="10"/>
      <c r="F49" s="10"/>
      <c r="G49" s="10"/>
      <c r="H49" s="92"/>
      <c r="I49" s="92"/>
      <c r="J49" s="10"/>
      <c r="K49" s="10"/>
    </row>
    <row r="50" spans="1:11" ht="15">
      <c r="A50" s="10"/>
      <c r="B50" s="94">
        <v>44953</v>
      </c>
      <c r="C50" s="95">
        <v>54.72</v>
      </c>
      <c r="D50" s="96">
        <f t="shared" si="0"/>
        <v>99.490909090909085</v>
      </c>
      <c r="E50" s="10"/>
      <c r="F50" s="10"/>
      <c r="G50" s="10"/>
      <c r="H50" s="92"/>
      <c r="I50" s="92"/>
      <c r="J50" s="10"/>
      <c r="K50" s="10"/>
    </row>
    <row r="51" spans="1:11" ht="15">
      <c r="A51" s="10"/>
      <c r="B51" s="94">
        <v>44952</v>
      </c>
      <c r="C51" s="95">
        <v>53.9</v>
      </c>
      <c r="D51" s="96">
        <f t="shared" si="0"/>
        <v>97.999999999999986</v>
      </c>
      <c r="E51" s="10"/>
      <c r="F51" s="10"/>
      <c r="G51" s="10"/>
      <c r="H51" s="92"/>
      <c r="I51" s="92"/>
      <c r="J51" s="10"/>
      <c r="K51" s="10"/>
    </row>
    <row r="52" spans="1:11" ht="15">
      <c r="A52" s="10"/>
      <c r="B52" s="94">
        <v>44951</v>
      </c>
      <c r="C52" s="95">
        <v>60.15</v>
      </c>
      <c r="D52" s="96">
        <f t="shared" si="0"/>
        <v>109.36363636363635</v>
      </c>
      <c r="E52" s="10"/>
      <c r="F52" s="10"/>
      <c r="G52" s="10"/>
      <c r="H52" s="92"/>
      <c r="I52" s="92"/>
      <c r="J52" s="10"/>
      <c r="K52" s="10"/>
    </row>
    <row r="53" spans="1:11" ht="15">
      <c r="A53" s="10"/>
      <c r="B53" s="94">
        <v>44950</v>
      </c>
      <c r="C53" s="95">
        <v>64.22</v>
      </c>
      <c r="D53" s="96">
        <f t="shared" si="0"/>
        <v>116.76363636363635</v>
      </c>
      <c r="E53" s="10"/>
      <c r="F53" s="10"/>
      <c r="G53" s="10"/>
      <c r="H53" s="92"/>
      <c r="I53" s="92"/>
      <c r="J53" s="10"/>
      <c r="K53" s="10"/>
    </row>
    <row r="54" spans="1:11" ht="15">
      <c r="A54" s="10"/>
      <c r="B54" s="94">
        <v>44949</v>
      </c>
      <c r="C54" s="95">
        <v>62.19</v>
      </c>
      <c r="D54" s="96">
        <f t="shared" si="0"/>
        <v>113.07272727272726</v>
      </c>
      <c r="E54" s="10"/>
      <c r="F54" s="10"/>
      <c r="G54" s="10"/>
      <c r="H54" s="10"/>
      <c r="I54" s="92"/>
      <c r="J54" s="10"/>
      <c r="K54" s="10"/>
    </row>
    <row r="55" spans="1:11" ht="15">
      <c r="A55" s="10"/>
      <c r="B55" s="94">
        <v>44948</v>
      </c>
      <c r="C55" s="95">
        <v>60.92</v>
      </c>
      <c r="D55" s="96">
        <f t="shared" si="0"/>
        <v>110.76363636363635</v>
      </c>
      <c r="E55" s="10"/>
      <c r="F55" s="10"/>
      <c r="G55" s="10"/>
      <c r="H55" s="10"/>
      <c r="I55" s="92"/>
      <c r="J55" s="10"/>
      <c r="K55" s="10"/>
    </row>
    <row r="56" spans="1:11" ht="15">
      <c r="A56" s="10"/>
      <c r="B56" s="94">
        <v>44947</v>
      </c>
      <c r="C56" s="95">
        <v>58.62</v>
      </c>
      <c r="D56" s="96">
        <f t="shared" si="0"/>
        <v>106.58181818181816</v>
      </c>
      <c r="E56" s="10"/>
      <c r="F56" s="10"/>
      <c r="G56" s="10"/>
      <c r="H56" s="10"/>
      <c r="I56" s="92"/>
      <c r="J56" s="10"/>
      <c r="K56" s="10"/>
    </row>
    <row r="57" spans="1:11" ht="15">
      <c r="A57" s="10"/>
      <c r="B57" s="94">
        <v>44946</v>
      </c>
      <c r="C57" s="95">
        <v>60.76</v>
      </c>
      <c r="D57" s="96">
        <f t="shared" si="0"/>
        <v>110.47272727272725</v>
      </c>
      <c r="E57" s="10"/>
      <c r="F57" s="10"/>
      <c r="G57" s="10"/>
      <c r="H57" s="10"/>
      <c r="I57" s="92"/>
      <c r="J57" s="10"/>
      <c r="K57" s="10"/>
    </row>
    <row r="58" spans="1:11" ht="15">
      <c r="A58" s="10"/>
      <c r="B58" s="94">
        <v>44945</v>
      </c>
      <c r="C58" s="95">
        <v>54.82</v>
      </c>
      <c r="D58" s="96">
        <f t="shared" si="0"/>
        <v>99.672727272727272</v>
      </c>
      <c r="E58" s="10"/>
      <c r="F58" s="10"/>
      <c r="G58" s="10"/>
      <c r="H58" s="10"/>
      <c r="I58" s="92"/>
      <c r="J58" s="10"/>
      <c r="K58" s="10"/>
    </row>
    <row r="59" spans="1:11" ht="15">
      <c r="A59" s="10"/>
      <c r="B59" s="94">
        <v>44944</v>
      </c>
      <c r="C59" s="95">
        <v>54.07</v>
      </c>
      <c r="D59" s="96">
        <f t="shared" si="0"/>
        <v>98.309090909090898</v>
      </c>
      <c r="E59" s="10"/>
      <c r="F59" s="10"/>
      <c r="G59" s="10"/>
      <c r="H59" s="10"/>
      <c r="I59" s="92"/>
      <c r="J59" s="10"/>
      <c r="K59" s="10"/>
    </row>
    <row r="60" spans="1:11" ht="15">
      <c r="A60" s="10"/>
      <c r="B60" s="94">
        <v>44943</v>
      </c>
      <c r="C60" s="95">
        <v>59.81</v>
      </c>
      <c r="D60" s="96">
        <f t="shared" ref="D60" si="1">C60/55%</f>
        <v>108.74545454545454</v>
      </c>
      <c r="E60" s="10"/>
      <c r="F60" s="10"/>
      <c r="G60" s="10"/>
      <c r="H60" s="92"/>
      <c r="I60" s="92"/>
      <c r="J60" s="10"/>
      <c r="K60" s="10"/>
    </row>
    <row r="61" spans="1:11" ht="15">
      <c r="A61" s="10"/>
      <c r="B61" s="94">
        <v>44942</v>
      </c>
      <c r="C61" s="95">
        <v>61.32</v>
      </c>
      <c r="D61" s="96">
        <f t="shared" ref="D61:D149" si="2">C61/55%</f>
        <v>111.49090909090908</v>
      </c>
      <c r="E61" s="10"/>
      <c r="F61" s="10"/>
      <c r="G61" s="10"/>
      <c r="H61" s="92"/>
      <c r="I61" s="92"/>
      <c r="J61" s="10"/>
      <c r="K61" s="10"/>
    </row>
    <row r="62" spans="1:11" ht="15">
      <c r="A62" s="10"/>
      <c r="B62" s="94">
        <v>44941</v>
      </c>
      <c r="C62" s="95">
        <v>61.09</v>
      </c>
      <c r="D62" s="96">
        <f t="shared" si="2"/>
        <v>111.07272727272726</v>
      </c>
      <c r="E62" s="10"/>
      <c r="F62" s="10"/>
      <c r="G62" s="10"/>
      <c r="H62" s="92"/>
      <c r="I62" s="92"/>
      <c r="J62" s="10"/>
      <c r="K62" s="10"/>
    </row>
    <row r="63" spans="1:11" ht="15">
      <c r="A63" s="10"/>
      <c r="B63" s="94">
        <v>44940</v>
      </c>
      <c r="C63" s="95">
        <v>62.81</v>
      </c>
      <c r="D63" s="96">
        <f t="shared" si="2"/>
        <v>114.19999999999999</v>
      </c>
      <c r="E63" s="10"/>
      <c r="F63" s="10"/>
      <c r="G63" s="10"/>
      <c r="H63" s="92"/>
      <c r="I63" s="92"/>
      <c r="J63" s="10"/>
      <c r="K63" s="10"/>
    </row>
    <row r="64" spans="1:11" ht="15">
      <c r="A64" s="10"/>
      <c r="B64" s="94">
        <v>44939</v>
      </c>
      <c r="C64" s="95">
        <v>62.97</v>
      </c>
      <c r="D64" s="96">
        <f t="shared" ref="D64:D139" si="3">C64/55%</f>
        <v>114.49090909090908</v>
      </c>
      <c r="E64" s="10"/>
      <c r="F64" s="10"/>
      <c r="G64" s="10"/>
      <c r="H64" s="92"/>
      <c r="I64" s="92"/>
      <c r="J64" s="10"/>
      <c r="K64" s="10"/>
    </row>
    <row r="65" spans="1:11" ht="15">
      <c r="A65" s="10"/>
      <c r="B65" s="94">
        <v>44938</v>
      </c>
      <c r="C65" s="95">
        <v>65.98</v>
      </c>
      <c r="D65" s="96">
        <f t="shared" si="3"/>
        <v>119.96363636363637</v>
      </c>
      <c r="E65" s="10"/>
      <c r="F65" s="10"/>
      <c r="G65" s="10"/>
      <c r="H65" s="92"/>
      <c r="I65" s="92"/>
      <c r="J65" s="10"/>
      <c r="K65" s="10"/>
    </row>
    <row r="66" spans="1:11" ht="15">
      <c r="A66" s="10"/>
      <c r="B66" s="94">
        <v>44937</v>
      </c>
      <c r="C66" s="95">
        <v>69.41</v>
      </c>
      <c r="D66" s="96">
        <f t="shared" si="3"/>
        <v>126.19999999999999</v>
      </c>
      <c r="E66" s="10"/>
      <c r="F66" s="10"/>
      <c r="G66" s="10"/>
      <c r="H66" s="10"/>
      <c r="I66" s="92"/>
      <c r="J66" s="10"/>
      <c r="K66" s="10"/>
    </row>
    <row r="67" spans="1:11" ht="15">
      <c r="A67" s="10"/>
      <c r="B67" s="94">
        <v>44936</v>
      </c>
      <c r="C67" s="95">
        <v>66.92</v>
      </c>
      <c r="D67" s="96">
        <f t="shared" si="3"/>
        <v>121.67272727272727</v>
      </c>
      <c r="E67" s="10"/>
      <c r="F67" s="10"/>
      <c r="G67" s="10"/>
      <c r="H67" s="10"/>
      <c r="I67" s="92"/>
      <c r="J67" s="10"/>
      <c r="K67" s="10"/>
    </row>
    <row r="68" spans="1:11" ht="15">
      <c r="A68" s="10"/>
      <c r="B68" s="94">
        <v>44935</v>
      </c>
      <c r="C68" s="95">
        <v>61.15</v>
      </c>
      <c r="D68" s="96">
        <f t="shared" si="3"/>
        <v>111.18181818181817</v>
      </c>
      <c r="E68" s="10"/>
      <c r="F68" s="10"/>
      <c r="G68" s="10"/>
      <c r="H68" s="10"/>
      <c r="I68" s="92"/>
      <c r="J68" s="10"/>
      <c r="K68" s="10"/>
    </row>
    <row r="69" spans="1:11" ht="15">
      <c r="A69" s="10"/>
      <c r="B69" s="94">
        <v>44934</v>
      </c>
      <c r="C69" s="95">
        <v>60.03</v>
      </c>
      <c r="D69" s="96">
        <f t="shared" si="3"/>
        <v>109.14545454545454</v>
      </c>
      <c r="E69" s="10"/>
      <c r="F69" s="10"/>
      <c r="G69" s="10"/>
      <c r="H69" s="10"/>
      <c r="I69" s="92"/>
      <c r="J69" s="10"/>
      <c r="K69" s="10"/>
    </row>
    <row r="70" spans="1:11" ht="15">
      <c r="A70" s="10"/>
      <c r="B70" s="94">
        <v>44933</v>
      </c>
      <c r="C70" s="95">
        <v>60.02</v>
      </c>
      <c r="D70" s="96">
        <f t="shared" si="3"/>
        <v>109.12727272727273</v>
      </c>
      <c r="E70" s="10"/>
      <c r="F70" s="10"/>
      <c r="G70" s="10"/>
      <c r="H70" s="10"/>
      <c r="I70" s="92"/>
      <c r="J70" s="10"/>
      <c r="K70" s="10"/>
    </row>
    <row r="71" spans="1:11" ht="15">
      <c r="A71" s="10"/>
      <c r="B71" s="94">
        <v>44932</v>
      </c>
      <c r="C71" s="95">
        <v>62.3</v>
      </c>
      <c r="D71" s="96">
        <f t="shared" si="3"/>
        <v>113.27272727272725</v>
      </c>
      <c r="E71" s="10"/>
      <c r="F71" s="10"/>
      <c r="G71" s="10"/>
      <c r="H71" s="10"/>
      <c r="I71" s="92"/>
      <c r="J71" s="10"/>
      <c r="K71" s="10"/>
    </row>
    <row r="72" spans="1:11" ht="15">
      <c r="A72" s="10"/>
      <c r="B72" s="94">
        <v>44931</v>
      </c>
      <c r="C72" s="95">
        <v>66.040000000000006</v>
      </c>
      <c r="D72" s="96">
        <f t="shared" si="3"/>
        <v>120.07272727272728</v>
      </c>
      <c r="E72" s="10"/>
      <c r="F72" s="10"/>
      <c r="G72" s="10"/>
      <c r="H72" s="10"/>
      <c r="I72" s="92"/>
      <c r="J72" s="10"/>
      <c r="K72" s="10"/>
    </row>
    <row r="73" spans="1:11" ht="15">
      <c r="A73" s="10"/>
      <c r="B73" s="94">
        <v>44930</v>
      </c>
      <c r="C73" s="95">
        <v>72</v>
      </c>
      <c r="D73" s="96">
        <f t="shared" si="3"/>
        <v>130.90909090909091</v>
      </c>
      <c r="E73" s="10"/>
      <c r="F73" s="10"/>
      <c r="G73" s="10"/>
      <c r="H73" s="10"/>
      <c r="I73" s="92"/>
      <c r="J73" s="10"/>
      <c r="K73" s="10"/>
    </row>
    <row r="74" spans="1:11" ht="15">
      <c r="A74" s="10"/>
      <c r="B74" s="94">
        <v>44929</v>
      </c>
      <c r="C74" s="95">
        <v>59.98</v>
      </c>
      <c r="D74" s="96">
        <f t="shared" si="3"/>
        <v>109.05454545454543</v>
      </c>
      <c r="E74" s="10"/>
      <c r="F74" s="10"/>
      <c r="G74" s="10"/>
      <c r="H74" s="10"/>
      <c r="I74" s="92"/>
      <c r="J74" s="10"/>
      <c r="K74" s="10"/>
    </row>
    <row r="75" spans="1:11" ht="15">
      <c r="A75" s="10"/>
      <c r="B75" s="94">
        <v>44928</v>
      </c>
      <c r="C75" s="95">
        <v>59.75</v>
      </c>
      <c r="D75" s="96">
        <f t="shared" si="3"/>
        <v>108.63636363636363</v>
      </c>
      <c r="E75" s="10"/>
      <c r="F75" s="10"/>
      <c r="G75" s="10"/>
      <c r="H75" s="10"/>
      <c r="I75" s="92"/>
      <c r="J75" s="10"/>
      <c r="K75" s="10"/>
    </row>
    <row r="76" spans="1:11" ht="15">
      <c r="A76" s="10"/>
      <c r="B76" s="94">
        <v>44927</v>
      </c>
      <c r="C76" s="95">
        <v>58.43</v>
      </c>
      <c r="D76" s="96">
        <f t="shared" si="3"/>
        <v>106.23636363636362</v>
      </c>
      <c r="E76" s="10"/>
      <c r="F76" s="10"/>
      <c r="G76" s="10"/>
      <c r="H76" s="10"/>
      <c r="I76" s="92"/>
      <c r="J76" s="10"/>
      <c r="K76" s="10"/>
    </row>
    <row r="77" spans="1:11" ht="15">
      <c r="A77" s="10"/>
      <c r="B77" s="94">
        <v>44926</v>
      </c>
      <c r="C77" s="95">
        <v>60.77</v>
      </c>
      <c r="D77" s="96">
        <f t="shared" si="3"/>
        <v>110.49090909090908</v>
      </c>
      <c r="E77" s="10"/>
      <c r="F77" s="10"/>
      <c r="G77" s="10"/>
      <c r="H77" s="10"/>
      <c r="I77" s="92"/>
      <c r="J77" s="10"/>
      <c r="K77" s="10"/>
    </row>
    <row r="78" spans="1:11" ht="15">
      <c r="A78" s="10"/>
      <c r="B78" s="94">
        <v>44925</v>
      </c>
      <c r="C78" s="95">
        <v>64.48</v>
      </c>
      <c r="D78" s="96">
        <f t="shared" si="3"/>
        <v>117.23636363636363</v>
      </c>
      <c r="E78" s="10"/>
      <c r="F78" s="10"/>
      <c r="G78" s="10"/>
      <c r="H78" s="10"/>
      <c r="I78" s="92"/>
      <c r="J78" s="10"/>
      <c r="K78" s="10"/>
    </row>
    <row r="79" spans="1:11" ht="15">
      <c r="A79" s="10"/>
      <c r="B79" s="94">
        <v>44924</v>
      </c>
      <c r="C79" s="95">
        <v>69.03</v>
      </c>
      <c r="D79" s="96">
        <f t="shared" si="3"/>
        <v>125.5090909090909</v>
      </c>
      <c r="E79" s="10"/>
      <c r="F79" s="10"/>
      <c r="G79" s="10"/>
      <c r="H79" s="10"/>
      <c r="I79" s="92"/>
      <c r="J79" s="10"/>
      <c r="K79" s="10"/>
    </row>
    <row r="80" spans="1:11" ht="15">
      <c r="A80" s="10"/>
      <c r="B80" s="94">
        <v>44923</v>
      </c>
      <c r="C80" s="95">
        <v>68.760000000000005</v>
      </c>
      <c r="D80" s="96">
        <f t="shared" si="3"/>
        <v>125.01818181818182</v>
      </c>
      <c r="E80" s="10"/>
      <c r="F80" s="10"/>
      <c r="G80" s="10"/>
      <c r="H80" s="10"/>
      <c r="I80" s="92"/>
      <c r="J80" s="10"/>
      <c r="K80" s="10"/>
    </row>
    <row r="81" spans="1:11" ht="15">
      <c r="A81" s="10"/>
      <c r="B81" s="94">
        <v>44922</v>
      </c>
      <c r="C81" s="95">
        <v>68.989999999999995</v>
      </c>
      <c r="D81" s="96">
        <f t="shared" si="3"/>
        <v>125.43636363636362</v>
      </c>
      <c r="E81" s="10"/>
      <c r="F81" s="10"/>
      <c r="G81" s="10"/>
      <c r="H81" s="10"/>
      <c r="I81" s="92"/>
      <c r="J81" s="10"/>
      <c r="K81" s="10"/>
    </row>
    <row r="82" spans="1:11" ht="15">
      <c r="A82" s="10"/>
      <c r="B82" s="94">
        <v>44921</v>
      </c>
      <c r="C82" s="95">
        <v>68.56</v>
      </c>
      <c r="D82" s="96">
        <f t="shared" si="3"/>
        <v>124.65454545454544</v>
      </c>
      <c r="E82" s="10"/>
      <c r="F82" s="10"/>
      <c r="G82" s="10"/>
      <c r="H82" s="10"/>
      <c r="I82" s="92"/>
      <c r="J82" s="10"/>
      <c r="K82" s="10"/>
    </row>
    <row r="83" spans="1:11" ht="15">
      <c r="A83" s="10"/>
      <c r="B83" s="94">
        <v>44920</v>
      </c>
      <c r="C83" s="95">
        <v>68.69</v>
      </c>
      <c r="D83" s="96">
        <f t="shared" si="3"/>
        <v>124.89090909090908</v>
      </c>
      <c r="E83" s="10"/>
      <c r="F83" s="10"/>
      <c r="G83" s="10"/>
      <c r="H83" s="10"/>
      <c r="I83" s="92"/>
      <c r="J83" s="10"/>
      <c r="K83" s="10"/>
    </row>
    <row r="84" spans="1:11" ht="15">
      <c r="A84" s="10"/>
      <c r="B84" s="94">
        <v>44919</v>
      </c>
      <c r="C84" s="95">
        <v>74.39</v>
      </c>
      <c r="D84" s="96">
        <f t="shared" si="3"/>
        <v>135.25454545454545</v>
      </c>
      <c r="E84" s="10"/>
      <c r="F84" s="10"/>
      <c r="G84" s="10"/>
      <c r="H84" s="10"/>
      <c r="I84" s="92"/>
      <c r="J84" s="10"/>
      <c r="K84" s="10"/>
    </row>
    <row r="85" spans="1:11" ht="15">
      <c r="A85" s="10"/>
      <c r="B85" s="94">
        <v>44918</v>
      </c>
      <c r="C85" s="95">
        <v>83.85</v>
      </c>
      <c r="D85" s="96">
        <f t="shared" si="3"/>
        <v>152.45454545454544</v>
      </c>
      <c r="E85" s="10"/>
      <c r="F85" s="10"/>
      <c r="G85" s="10"/>
      <c r="H85" s="10"/>
      <c r="I85" s="92"/>
      <c r="J85" s="10"/>
      <c r="K85" s="10"/>
    </row>
    <row r="86" spans="1:11" ht="15">
      <c r="A86" s="10"/>
      <c r="B86" s="94">
        <v>44917</v>
      </c>
      <c r="C86" s="95">
        <v>86.59</v>
      </c>
      <c r="D86" s="96">
        <f t="shared" si="3"/>
        <v>157.43636363636364</v>
      </c>
      <c r="E86" s="10"/>
      <c r="F86" s="10"/>
      <c r="G86" s="10"/>
      <c r="H86" s="10"/>
      <c r="I86" s="92"/>
      <c r="J86" s="10"/>
      <c r="K86" s="10"/>
    </row>
    <row r="87" spans="1:11" ht="15">
      <c r="A87" s="10"/>
      <c r="B87" s="94">
        <v>44916</v>
      </c>
      <c r="C87" s="95">
        <v>91.07</v>
      </c>
      <c r="D87" s="96">
        <f t="shared" si="3"/>
        <v>165.58181818181816</v>
      </c>
      <c r="E87" s="10"/>
      <c r="F87" s="31"/>
      <c r="G87" s="10"/>
      <c r="H87" s="10"/>
      <c r="I87" s="92"/>
      <c r="J87" s="10"/>
      <c r="K87" s="10"/>
    </row>
    <row r="88" spans="1:11" s="2" customFormat="1" ht="15">
      <c r="A88" s="43"/>
      <c r="B88" s="94">
        <v>44915</v>
      </c>
      <c r="C88" s="95">
        <v>102.13</v>
      </c>
      <c r="D88" s="96">
        <f t="shared" si="3"/>
        <v>185.69090909090906</v>
      </c>
      <c r="E88" s="104"/>
      <c r="F88" s="43"/>
      <c r="G88" s="43"/>
      <c r="H88" s="105"/>
      <c r="I88" s="92"/>
      <c r="J88" s="10"/>
      <c r="K88" s="43"/>
    </row>
    <row r="89" spans="1:11" s="2" customFormat="1" ht="15">
      <c r="A89" s="43"/>
      <c r="B89" s="94">
        <v>44914</v>
      </c>
      <c r="C89" s="95">
        <v>107.95</v>
      </c>
      <c r="D89" s="96">
        <f t="shared" si="3"/>
        <v>196.27272727272725</v>
      </c>
      <c r="E89" s="43"/>
      <c r="F89" s="43"/>
      <c r="G89" s="43"/>
      <c r="H89" s="105"/>
      <c r="I89" s="43"/>
      <c r="J89" s="43"/>
      <c r="K89" s="43"/>
    </row>
    <row r="90" spans="1:11" s="2" customFormat="1" ht="15">
      <c r="A90" s="43"/>
      <c r="B90" s="94">
        <v>44913</v>
      </c>
      <c r="C90" s="95">
        <v>111.4</v>
      </c>
      <c r="D90" s="96">
        <f t="shared" si="3"/>
        <v>202.54545454545453</v>
      </c>
      <c r="E90" s="43"/>
      <c r="F90" s="43"/>
      <c r="G90" s="43"/>
      <c r="H90" s="105"/>
      <c r="I90" s="43"/>
      <c r="J90" s="43"/>
      <c r="K90" s="43"/>
    </row>
    <row r="91" spans="1:11" s="2" customFormat="1" ht="15">
      <c r="A91" s="43"/>
      <c r="B91" s="94">
        <v>44912</v>
      </c>
      <c r="C91" s="95">
        <v>115.1</v>
      </c>
      <c r="D91" s="96">
        <f t="shared" si="3"/>
        <v>209.27272727272725</v>
      </c>
      <c r="E91" s="43"/>
      <c r="F91" s="43"/>
      <c r="G91" s="43"/>
      <c r="H91" s="105"/>
      <c r="I91" s="43"/>
      <c r="J91" s="43"/>
      <c r="K91" s="43"/>
    </row>
    <row r="92" spans="1:11" s="2" customFormat="1" ht="15">
      <c r="A92" s="43"/>
      <c r="B92" s="94">
        <v>44911</v>
      </c>
      <c r="C92" s="95">
        <v>116.02</v>
      </c>
      <c r="D92" s="96">
        <f t="shared" si="3"/>
        <v>210.94545454545451</v>
      </c>
      <c r="E92" s="43"/>
      <c r="F92" s="43"/>
      <c r="G92" s="43"/>
      <c r="H92" s="105"/>
      <c r="I92" s="43"/>
      <c r="J92" s="43"/>
      <c r="K92" s="43"/>
    </row>
    <row r="93" spans="1:11" s="2" customFormat="1" ht="15">
      <c r="A93" s="43"/>
      <c r="B93" s="94">
        <v>44910</v>
      </c>
      <c r="C93" s="95">
        <v>117.41</v>
      </c>
      <c r="D93" s="96">
        <f t="shared" si="3"/>
        <v>213.47272727272724</v>
      </c>
      <c r="E93" s="43"/>
      <c r="F93" s="43"/>
      <c r="G93" s="43"/>
      <c r="H93" s="105"/>
      <c r="I93" s="43"/>
      <c r="J93" s="43"/>
      <c r="K93" s="43"/>
    </row>
    <row r="94" spans="1:11" s="2" customFormat="1" ht="15">
      <c r="A94" s="43"/>
      <c r="B94" s="94">
        <v>44909</v>
      </c>
      <c r="C94" s="95">
        <v>119.71</v>
      </c>
      <c r="D94" s="96">
        <f t="shared" si="3"/>
        <v>217.65454545454543</v>
      </c>
      <c r="E94" s="43"/>
      <c r="F94" s="43"/>
      <c r="G94" s="43"/>
      <c r="H94" s="105"/>
      <c r="I94" s="43"/>
      <c r="J94" s="43"/>
      <c r="K94" s="43"/>
    </row>
    <row r="95" spans="1:11" s="2" customFormat="1" ht="15">
      <c r="A95" s="43"/>
      <c r="B95" s="94">
        <v>44908</v>
      </c>
      <c r="C95" s="95">
        <v>123.49</v>
      </c>
      <c r="D95" s="96">
        <f t="shared" si="3"/>
        <v>224.5272727272727</v>
      </c>
      <c r="E95" s="43"/>
      <c r="F95" s="43"/>
      <c r="G95" s="43"/>
      <c r="H95" s="105"/>
      <c r="I95" s="43"/>
      <c r="J95" s="43"/>
      <c r="K95" s="43"/>
    </row>
    <row r="96" spans="1:11" s="2" customFormat="1" ht="15">
      <c r="A96" s="43"/>
      <c r="B96" s="94">
        <v>44907</v>
      </c>
      <c r="C96" s="95">
        <v>128.88999999999999</v>
      </c>
      <c r="D96" s="96">
        <f t="shared" si="3"/>
        <v>234.34545454545452</v>
      </c>
      <c r="E96" s="43"/>
      <c r="F96" s="43"/>
      <c r="G96" s="43"/>
      <c r="H96" s="105"/>
      <c r="I96" s="43"/>
      <c r="J96" s="43"/>
      <c r="K96" s="43"/>
    </row>
    <row r="97" spans="1:11" s="2" customFormat="1" ht="15">
      <c r="A97" s="43"/>
      <c r="B97" s="94">
        <v>44906</v>
      </c>
      <c r="C97" s="95">
        <v>124.51</v>
      </c>
      <c r="D97" s="96">
        <f t="shared" si="3"/>
        <v>226.38181818181818</v>
      </c>
      <c r="E97" s="43"/>
      <c r="F97" s="43"/>
      <c r="G97" s="43"/>
      <c r="H97" s="105"/>
      <c r="I97" s="43"/>
      <c r="J97" s="43"/>
      <c r="K97" s="43"/>
    </row>
    <row r="98" spans="1:11" s="2" customFormat="1" ht="15">
      <c r="A98" s="43"/>
      <c r="B98" s="94">
        <v>44905</v>
      </c>
      <c r="C98" s="95">
        <v>126.05</v>
      </c>
      <c r="D98" s="96">
        <f t="shared" si="3"/>
        <v>229.18181818181816</v>
      </c>
      <c r="E98" s="43"/>
      <c r="F98" s="43"/>
      <c r="G98" s="43"/>
      <c r="H98" s="105"/>
      <c r="I98" s="43"/>
      <c r="J98" s="43"/>
      <c r="K98" s="43"/>
    </row>
    <row r="99" spans="1:11" s="2" customFormat="1" ht="15">
      <c r="A99" s="43"/>
      <c r="B99" s="94">
        <v>44904</v>
      </c>
      <c r="C99" s="95">
        <v>127.7</v>
      </c>
      <c r="D99" s="96">
        <f t="shared" si="3"/>
        <v>232.18181818181816</v>
      </c>
      <c r="E99" s="43"/>
      <c r="F99" s="43"/>
      <c r="G99" s="43"/>
      <c r="H99" s="105"/>
      <c r="I99" s="43"/>
      <c r="J99" s="43"/>
      <c r="K99" s="43"/>
    </row>
    <row r="100" spans="1:11" s="2" customFormat="1" ht="15">
      <c r="A100" s="43"/>
      <c r="B100" s="94">
        <v>44903</v>
      </c>
      <c r="C100" s="95">
        <v>124.67</v>
      </c>
      <c r="D100" s="96">
        <f t="shared" si="3"/>
        <v>226.67272727272726</v>
      </c>
      <c r="E100" s="43"/>
      <c r="F100" s="43"/>
      <c r="G100" s="43"/>
      <c r="H100" s="105"/>
      <c r="I100" s="43"/>
      <c r="J100" s="43"/>
      <c r="K100" s="43"/>
    </row>
    <row r="101" spans="1:11" s="2" customFormat="1" ht="15">
      <c r="A101" s="43"/>
      <c r="B101" s="94">
        <v>44902</v>
      </c>
      <c r="C101" s="95">
        <v>128.18</v>
      </c>
      <c r="D101" s="96">
        <f t="shared" si="3"/>
        <v>233.05454545454546</v>
      </c>
      <c r="E101" s="43"/>
      <c r="F101" s="43"/>
      <c r="G101" s="43"/>
      <c r="H101" s="105"/>
      <c r="I101" s="43"/>
      <c r="J101" s="43"/>
      <c r="K101" s="43"/>
    </row>
    <row r="102" spans="1:11" s="2" customFormat="1" ht="15">
      <c r="A102" s="43"/>
      <c r="B102" s="94">
        <v>44901</v>
      </c>
      <c r="C102" s="95">
        <v>138.62</v>
      </c>
      <c r="D102" s="96">
        <f t="shared" si="3"/>
        <v>252.03636363636363</v>
      </c>
      <c r="E102" s="43"/>
      <c r="F102" s="104"/>
      <c r="G102" s="43"/>
      <c r="H102" s="105"/>
      <c r="I102" s="43"/>
      <c r="J102" s="43"/>
      <c r="K102" s="43"/>
    </row>
    <row r="103" spans="1:11" s="2" customFormat="1" ht="15">
      <c r="A103" s="43"/>
      <c r="B103" s="94">
        <v>44900</v>
      </c>
      <c r="C103" s="95">
        <v>104.31</v>
      </c>
      <c r="D103" s="96">
        <f t="shared" si="3"/>
        <v>189.65454545454546</v>
      </c>
      <c r="E103" s="43"/>
      <c r="F103" s="43"/>
      <c r="G103" s="43"/>
      <c r="H103" s="105"/>
      <c r="I103" s="43"/>
      <c r="J103" s="43"/>
      <c r="K103" s="43"/>
    </row>
    <row r="104" spans="1:11" s="2" customFormat="1" ht="15">
      <c r="A104" s="43"/>
      <c r="B104" s="94">
        <v>44899</v>
      </c>
      <c r="C104" s="95">
        <v>102.07</v>
      </c>
      <c r="D104" s="96">
        <f t="shared" si="3"/>
        <v>185.58181818181816</v>
      </c>
      <c r="E104" s="43"/>
      <c r="F104" s="104"/>
      <c r="G104" s="43"/>
      <c r="H104" s="105"/>
      <c r="I104" s="43"/>
      <c r="J104" s="43"/>
      <c r="K104" s="43"/>
    </row>
    <row r="105" spans="1:11" s="2" customFormat="1" ht="15">
      <c r="A105" s="43"/>
      <c r="B105" s="94">
        <v>44898</v>
      </c>
      <c r="C105" s="95">
        <v>106.61</v>
      </c>
      <c r="D105" s="96">
        <f t="shared" si="3"/>
        <v>193.83636363636361</v>
      </c>
      <c r="E105" s="43"/>
      <c r="F105" s="43"/>
      <c r="G105" s="43"/>
      <c r="H105" s="105"/>
      <c r="I105" s="43"/>
      <c r="J105" s="43"/>
      <c r="K105" s="43"/>
    </row>
    <row r="106" spans="1:11" s="2" customFormat="1" ht="15">
      <c r="A106" s="43"/>
      <c r="B106" s="94">
        <v>44897</v>
      </c>
      <c r="C106" s="95">
        <v>124.39</v>
      </c>
      <c r="D106" s="96">
        <f t="shared" si="3"/>
        <v>226.16363636363636</v>
      </c>
      <c r="E106" s="43"/>
      <c r="F106" s="43"/>
      <c r="G106" s="43"/>
      <c r="H106" s="105"/>
      <c r="I106" s="43"/>
      <c r="J106" s="43"/>
      <c r="K106" s="43"/>
    </row>
    <row r="107" spans="1:11" s="2" customFormat="1" ht="15">
      <c r="A107" s="43"/>
      <c r="B107" s="94">
        <v>44896</v>
      </c>
      <c r="C107" s="95">
        <v>111.49</v>
      </c>
      <c r="D107" s="96">
        <f t="shared" si="3"/>
        <v>202.70909090909089</v>
      </c>
      <c r="E107" s="43"/>
      <c r="F107" s="43"/>
      <c r="G107" s="43"/>
      <c r="H107" s="105"/>
      <c r="I107" s="43"/>
      <c r="J107" s="43"/>
      <c r="K107" s="43"/>
    </row>
    <row r="108" spans="1:11" s="2" customFormat="1" ht="15">
      <c r="A108" s="43"/>
      <c r="B108" s="94">
        <v>44895</v>
      </c>
      <c r="C108" s="95">
        <v>93.39</v>
      </c>
      <c r="D108" s="96">
        <f t="shared" si="3"/>
        <v>169.79999999999998</v>
      </c>
      <c r="E108" s="43"/>
      <c r="F108" s="43"/>
      <c r="G108" s="43"/>
      <c r="H108" s="105"/>
      <c r="I108" s="43"/>
      <c r="J108" s="43"/>
      <c r="K108" s="43"/>
    </row>
    <row r="109" spans="1:11" s="2" customFormat="1" ht="15">
      <c r="A109" s="43"/>
      <c r="B109" s="94">
        <v>44894</v>
      </c>
      <c r="C109" s="95">
        <v>89.48</v>
      </c>
      <c r="D109" s="96">
        <f t="shared" si="3"/>
        <v>162.69090909090909</v>
      </c>
      <c r="E109" s="43"/>
      <c r="F109" s="43"/>
      <c r="G109" s="43"/>
      <c r="H109" s="105"/>
      <c r="I109" s="43"/>
      <c r="J109" s="43"/>
      <c r="K109" s="43"/>
    </row>
    <row r="110" spans="1:11" s="2" customFormat="1" ht="15">
      <c r="A110" s="43"/>
      <c r="B110" s="94">
        <v>44893</v>
      </c>
      <c r="C110" s="95">
        <v>85.7</v>
      </c>
      <c r="D110" s="96">
        <f t="shared" si="3"/>
        <v>155.81818181818181</v>
      </c>
      <c r="E110" s="43"/>
      <c r="F110" s="43"/>
      <c r="G110" s="43"/>
      <c r="H110" s="105"/>
      <c r="I110" s="43"/>
      <c r="J110" s="43"/>
      <c r="K110" s="43"/>
    </row>
    <row r="111" spans="1:11" s="2" customFormat="1" ht="15">
      <c r="A111" s="43"/>
      <c r="B111" s="94">
        <v>44892</v>
      </c>
      <c r="C111" s="95">
        <v>84.45</v>
      </c>
      <c r="D111" s="96">
        <f t="shared" si="3"/>
        <v>153.54545454545453</v>
      </c>
      <c r="E111" s="43"/>
      <c r="F111" s="43"/>
      <c r="G111" s="43"/>
      <c r="H111" s="105"/>
      <c r="I111" s="43"/>
      <c r="J111" s="43"/>
      <c r="K111" s="43"/>
    </row>
    <row r="112" spans="1:11" s="2" customFormat="1" ht="15">
      <c r="A112" s="43"/>
      <c r="B112" s="94">
        <v>44891</v>
      </c>
      <c r="C112" s="95">
        <v>84.27</v>
      </c>
      <c r="D112" s="96">
        <f t="shared" si="3"/>
        <v>153.21818181818179</v>
      </c>
      <c r="E112" s="43"/>
      <c r="F112" s="43"/>
      <c r="G112" s="43"/>
      <c r="H112" s="105"/>
      <c r="I112" s="43"/>
      <c r="J112" s="43"/>
      <c r="K112" s="43"/>
    </row>
    <row r="113" spans="1:11" s="2" customFormat="1" ht="15">
      <c r="A113" s="43"/>
      <c r="B113" s="94">
        <v>44890</v>
      </c>
      <c r="C113" s="95">
        <v>78.22</v>
      </c>
      <c r="D113" s="96">
        <f t="shared" si="3"/>
        <v>142.21818181818182</v>
      </c>
      <c r="E113" s="43"/>
      <c r="F113" s="43"/>
      <c r="G113" s="43"/>
      <c r="H113" s="105"/>
      <c r="I113" s="43"/>
      <c r="J113" s="43"/>
      <c r="K113" s="43"/>
    </row>
    <row r="114" spans="1:11" s="2" customFormat="1" ht="15">
      <c r="A114" s="43"/>
      <c r="B114" s="94">
        <v>44889</v>
      </c>
      <c r="C114" s="95">
        <v>63.61</v>
      </c>
      <c r="D114" s="96">
        <f t="shared" ref="D114:D137" si="4">C114/55%</f>
        <v>115.65454545454544</v>
      </c>
      <c r="E114" s="43"/>
      <c r="F114" s="43"/>
      <c r="G114" s="43"/>
      <c r="H114" s="105"/>
      <c r="I114" s="43"/>
      <c r="J114" s="43"/>
      <c r="K114" s="43"/>
    </row>
    <row r="115" spans="1:11" s="2" customFormat="1" ht="15">
      <c r="A115" s="43"/>
      <c r="B115" s="94">
        <v>44888</v>
      </c>
      <c r="C115" s="95">
        <v>52.98</v>
      </c>
      <c r="D115" s="96">
        <f t="shared" si="4"/>
        <v>96.327272727272714</v>
      </c>
      <c r="E115" s="43"/>
      <c r="F115" s="43"/>
      <c r="G115" s="43"/>
      <c r="H115" s="105"/>
      <c r="I115" s="43"/>
      <c r="J115" s="43"/>
      <c r="K115" s="43"/>
    </row>
    <row r="116" spans="1:11" s="2" customFormat="1" ht="15">
      <c r="A116" s="43"/>
      <c r="B116" s="94">
        <v>44887</v>
      </c>
      <c r="C116" s="95">
        <v>53.49</v>
      </c>
      <c r="D116" s="96">
        <f t="shared" si="4"/>
        <v>97.25454545454545</v>
      </c>
      <c r="E116" s="43"/>
      <c r="F116" s="43"/>
      <c r="G116" s="43"/>
      <c r="H116" s="43"/>
      <c r="I116" s="43"/>
      <c r="J116" s="43"/>
      <c r="K116" s="43"/>
    </row>
    <row r="117" spans="1:11" s="2" customFormat="1" ht="15">
      <c r="A117" s="43"/>
      <c r="B117" s="94">
        <v>44886</v>
      </c>
      <c r="C117" s="95">
        <v>53.34</v>
      </c>
      <c r="D117" s="96">
        <f t="shared" si="4"/>
        <v>96.981818181818184</v>
      </c>
      <c r="E117" s="43"/>
      <c r="F117" s="43"/>
      <c r="G117" s="43"/>
      <c r="H117" s="43"/>
      <c r="I117" s="43"/>
      <c r="J117" s="43"/>
      <c r="K117" s="43"/>
    </row>
    <row r="118" spans="1:11" s="2" customFormat="1" ht="15">
      <c r="A118" s="43"/>
      <c r="B118" s="94">
        <v>44885</v>
      </c>
      <c r="C118" s="95">
        <v>51.86</v>
      </c>
      <c r="D118" s="96">
        <f t="shared" si="4"/>
        <v>94.290909090909082</v>
      </c>
      <c r="E118" s="43"/>
      <c r="F118" s="43"/>
      <c r="G118" s="43"/>
      <c r="H118" s="43"/>
      <c r="I118" s="43"/>
      <c r="J118" s="43"/>
      <c r="K118" s="43"/>
    </row>
    <row r="119" spans="1:11" s="2" customFormat="1" ht="15">
      <c r="A119" s="43"/>
      <c r="B119" s="94">
        <v>44884</v>
      </c>
      <c r="C119" s="95">
        <v>53.22</v>
      </c>
      <c r="D119" s="96">
        <f t="shared" si="4"/>
        <v>96.763636363636351</v>
      </c>
      <c r="E119" s="43"/>
      <c r="F119" s="43"/>
      <c r="G119" s="43"/>
      <c r="H119" s="43"/>
      <c r="I119" s="43"/>
      <c r="J119" s="43"/>
      <c r="K119" s="43"/>
    </row>
    <row r="120" spans="1:11" s="2" customFormat="1" ht="15">
      <c r="A120" s="43"/>
      <c r="B120" s="94">
        <v>44883</v>
      </c>
      <c r="C120" s="95">
        <v>53.18</v>
      </c>
      <c r="D120" s="96">
        <f t="shared" si="4"/>
        <v>96.690909090909088</v>
      </c>
      <c r="E120" s="43"/>
      <c r="F120" s="43"/>
      <c r="G120" s="43"/>
      <c r="H120" s="43"/>
      <c r="I120" s="43"/>
      <c r="J120" s="43"/>
      <c r="K120" s="43"/>
    </row>
    <row r="121" spans="1:11" s="2" customFormat="1" ht="15">
      <c r="A121" s="43"/>
      <c r="B121" s="94">
        <v>44882</v>
      </c>
      <c r="C121" s="95">
        <v>54.77</v>
      </c>
      <c r="D121" s="96">
        <f t="shared" si="4"/>
        <v>99.581818181818178</v>
      </c>
      <c r="E121" s="43"/>
      <c r="F121" s="43"/>
      <c r="G121" s="43"/>
      <c r="H121" s="43"/>
      <c r="I121" s="43"/>
      <c r="J121" s="43"/>
      <c r="K121" s="43"/>
    </row>
    <row r="122" spans="1:11" s="2" customFormat="1" ht="15">
      <c r="A122" s="43"/>
      <c r="B122" s="94">
        <v>44881</v>
      </c>
      <c r="C122" s="95">
        <v>57.48</v>
      </c>
      <c r="D122" s="96">
        <f t="shared" si="4"/>
        <v>104.5090909090909</v>
      </c>
      <c r="E122" s="43"/>
      <c r="F122" s="43"/>
      <c r="G122" s="43"/>
      <c r="H122" s="43"/>
      <c r="I122" s="43"/>
      <c r="J122" s="43"/>
      <c r="K122" s="43"/>
    </row>
    <row r="123" spans="1:11" s="2" customFormat="1" ht="15">
      <c r="A123" s="43"/>
      <c r="B123" s="94">
        <v>44880</v>
      </c>
      <c r="C123" s="95">
        <v>58.22</v>
      </c>
      <c r="D123" s="96">
        <f t="shared" si="4"/>
        <v>105.85454545454544</v>
      </c>
      <c r="E123" s="43"/>
      <c r="F123" s="43"/>
      <c r="G123" s="43"/>
      <c r="H123" s="43"/>
      <c r="I123" s="43"/>
      <c r="J123" s="43"/>
      <c r="K123" s="43"/>
    </row>
    <row r="124" spans="1:11" s="2" customFormat="1" ht="15">
      <c r="A124" s="43"/>
      <c r="B124" s="94">
        <v>44879</v>
      </c>
      <c r="C124" s="95">
        <v>50.13</v>
      </c>
      <c r="D124" s="96">
        <f t="shared" si="4"/>
        <v>91.145454545454541</v>
      </c>
      <c r="E124" s="43"/>
      <c r="F124" s="43"/>
      <c r="G124" s="43"/>
      <c r="H124" s="43"/>
      <c r="I124" s="43"/>
      <c r="J124" s="43"/>
      <c r="K124" s="43"/>
    </row>
    <row r="125" spans="1:11" s="2" customFormat="1" ht="15">
      <c r="A125" s="43"/>
      <c r="B125" s="94">
        <v>44878</v>
      </c>
      <c r="C125" s="95">
        <v>49</v>
      </c>
      <c r="D125" s="96">
        <f t="shared" si="4"/>
        <v>89.090909090909079</v>
      </c>
      <c r="E125" s="43"/>
      <c r="F125" s="43"/>
      <c r="G125" s="43"/>
      <c r="H125" s="43"/>
      <c r="I125" s="43"/>
      <c r="J125" s="43"/>
      <c r="K125" s="43"/>
    </row>
    <row r="126" spans="1:11" s="2" customFormat="1" ht="15">
      <c r="A126" s="43"/>
      <c r="B126" s="94">
        <v>44877</v>
      </c>
      <c r="C126" s="95">
        <v>51</v>
      </c>
      <c r="D126" s="96">
        <f t="shared" si="4"/>
        <v>92.72727272727272</v>
      </c>
      <c r="E126" s="43"/>
      <c r="F126" s="43"/>
      <c r="G126" s="43"/>
      <c r="H126" s="43"/>
      <c r="I126" s="43"/>
      <c r="J126" s="43"/>
      <c r="K126" s="43"/>
    </row>
    <row r="127" spans="1:11" s="2" customFormat="1" ht="15">
      <c r="A127" s="43"/>
      <c r="B127" s="94">
        <v>44876</v>
      </c>
      <c r="C127" s="95">
        <v>51.62</v>
      </c>
      <c r="D127" s="96">
        <f t="shared" si="4"/>
        <v>93.854545454545445</v>
      </c>
      <c r="E127" s="43"/>
      <c r="F127" s="43"/>
      <c r="G127" s="43"/>
      <c r="H127" s="43"/>
      <c r="I127" s="43"/>
      <c r="J127" s="43"/>
      <c r="K127" s="43"/>
    </row>
    <row r="128" spans="1:11" s="2" customFormat="1" ht="15">
      <c r="A128" s="43"/>
      <c r="B128" s="94">
        <v>44875</v>
      </c>
      <c r="C128" s="95">
        <v>53.74</v>
      </c>
      <c r="D128" s="96">
        <f t="shared" si="4"/>
        <v>97.709090909090904</v>
      </c>
      <c r="E128" s="43"/>
      <c r="F128" s="43"/>
      <c r="G128" s="43"/>
      <c r="H128" s="43"/>
      <c r="I128" s="43"/>
      <c r="J128" s="43"/>
      <c r="K128" s="43"/>
    </row>
    <row r="129" spans="1:11" s="2" customFormat="1" ht="15">
      <c r="A129" s="43"/>
      <c r="B129" s="94">
        <v>44874</v>
      </c>
      <c r="C129" s="95">
        <v>47.13</v>
      </c>
      <c r="D129" s="96">
        <f t="shared" si="4"/>
        <v>85.690909090909088</v>
      </c>
      <c r="E129" s="43"/>
      <c r="F129" s="43"/>
      <c r="G129" s="43"/>
      <c r="H129" s="43"/>
      <c r="I129" s="43"/>
      <c r="J129" s="43"/>
      <c r="K129" s="43"/>
    </row>
    <row r="130" spans="1:11" s="2" customFormat="1" ht="15">
      <c r="A130" s="43"/>
      <c r="B130" s="94">
        <v>44873</v>
      </c>
      <c r="C130" s="95">
        <v>45.51</v>
      </c>
      <c r="D130" s="96">
        <f t="shared" si="4"/>
        <v>82.745454545454535</v>
      </c>
      <c r="E130" s="43"/>
      <c r="F130" s="43"/>
      <c r="G130" s="43"/>
      <c r="H130" s="43"/>
      <c r="I130" s="43"/>
      <c r="J130" s="43"/>
      <c r="K130" s="43"/>
    </row>
    <row r="131" spans="1:11" s="2" customFormat="1" ht="15">
      <c r="A131" s="43"/>
      <c r="B131" s="94">
        <v>44872</v>
      </c>
      <c r="C131" s="95">
        <v>43.38</v>
      </c>
      <c r="D131" s="96">
        <f t="shared" si="4"/>
        <v>78.872727272727275</v>
      </c>
      <c r="E131" s="43"/>
      <c r="F131" s="43"/>
      <c r="G131" s="43"/>
      <c r="H131" s="43"/>
      <c r="I131" s="43"/>
      <c r="J131" s="43"/>
      <c r="K131" s="43"/>
    </row>
    <row r="132" spans="1:11" s="2" customFormat="1" ht="15">
      <c r="A132" s="43"/>
      <c r="B132" s="94">
        <v>44871</v>
      </c>
      <c r="C132" s="95">
        <v>44.27</v>
      </c>
      <c r="D132" s="96">
        <f t="shared" si="4"/>
        <v>80.490909090909085</v>
      </c>
      <c r="E132" s="43"/>
      <c r="F132" s="43"/>
      <c r="G132" s="43"/>
      <c r="H132" s="43"/>
      <c r="I132" s="43"/>
      <c r="J132" s="43"/>
      <c r="K132" s="43"/>
    </row>
    <row r="133" spans="1:11" s="2" customFormat="1" ht="15">
      <c r="A133" s="43"/>
      <c r="B133" s="94">
        <v>44870</v>
      </c>
      <c r="C133" s="95">
        <v>56.88</v>
      </c>
      <c r="D133" s="96">
        <f t="shared" si="4"/>
        <v>103.41818181818182</v>
      </c>
      <c r="E133" s="43"/>
      <c r="F133" s="43"/>
      <c r="G133" s="43"/>
      <c r="H133" s="43"/>
      <c r="I133" s="43"/>
      <c r="J133" s="43"/>
      <c r="K133" s="43"/>
    </row>
    <row r="134" spans="1:11" s="2" customFormat="1" ht="15">
      <c r="A134" s="43"/>
      <c r="B134" s="94">
        <v>44869</v>
      </c>
      <c r="C134" s="95">
        <v>51.81</v>
      </c>
      <c r="D134" s="96">
        <f t="shared" si="4"/>
        <v>94.2</v>
      </c>
      <c r="E134" s="43"/>
      <c r="F134" s="43"/>
      <c r="G134" s="43"/>
      <c r="H134" s="43"/>
      <c r="I134" s="43"/>
      <c r="J134" s="43"/>
      <c r="K134" s="43"/>
    </row>
    <row r="135" spans="1:11" s="2" customFormat="1" ht="15">
      <c r="A135" s="43"/>
      <c r="B135" s="94">
        <v>44868</v>
      </c>
      <c r="C135" s="95">
        <v>41.38</v>
      </c>
      <c r="D135" s="96">
        <f t="shared" si="4"/>
        <v>75.236363636363635</v>
      </c>
      <c r="E135" s="43"/>
      <c r="F135" s="43"/>
      <c r="G135" s="43"/>
      <c r="H135" s="43"/>
      <c r="I135" s="43"/>
      <c r="J135" s="43"/>
      <c r="K135" s="43"/>
    </row>
    <row r="136" spans="1:11" s="2" customFormat="1" ht="15">
      <c r="A136" s="43"/>
      <c r="B136" s="94">
        <v>44867</v>
      </c>
      <c r="C136" s="95">
        <v>54.7</v>
      </c>
      <c r="D136" s="96">
        <f t="shared" si="4"/>
        <v>99.454545454545453</v>
      </c>
      <c r="E136" s="43"/>
      <c r="F136" s="43"/>
      <c r="G136" s="43"/>
      <c r="H136" s="43"/>
      <c r="I136" s="43"/>
      <c r="J136" s="43"/>
      <c r="K136" s="43"/>
    </row>
    <row r="137" spans="1:11" s="2" customFormat="1" ht="15">
      <c r="A137" s="43"/>
      <c r="B137" s="94">
        <v>44866</v>
      </c>
      <c r="C137" s="95">
        <v>64.790000000000006</v>
      </c>
      <c r="D137" s="96">
        <f t="shared" si="4"/>
        <v>117.8</v>
      </c>
      <c r="E137" s="43"/>
      <c r="F137" s="104"/>
      <c r="G137" s="43"/>
      <c r="H137" s="43"/>
      <c r="I137" s="43"/>
      <c r="J137" s="43"/>
      <c r="K137" s="43"/>
    </row>
    <row r="138" spans="1:11" ht="15">
      <c r="A138" s="10"/>
      <c r="B138" s="94">
        <v>44865</v>
      </c>
      <c r="C138" s="95">
        <v>40.49</v>
      </c>
      <c r="D138" s="96">
        <f t="shared" si="3"/>
        <v>73.61818181818181</v>
      </c>
      <c r="E138" s="10"/>
      <c r="F138" s="10"/>
      <c r="G138" s="10"/>
      <c r="H138" s="10"/>
      <c r="I138" s="10"/>
      <c r="J138" s="10"/>
      <c r="K138" s="10"/>
    </row>
    <row r="139" spans="1:11" ht="15">
      <c r="A139" s="10"/>
      <c r="B139" s="94">
        <v>44864</v>
      </c>
      <c r="C139" s="95">
        <v>38.89</v>
      </c>
      <c r="D139" s="96">
        <f t="shared" si="3"/>
        <v>70.709090909090904</v>
      </c>
      <c r="E139" s="10"/>
      <c r="F139" s="31"/>
      <c r="G139" s="10"/>
      <c r="H139" s="10"/>
      <c r="I139" s="10"/>
      <c r="J139" s="10"/>
      <c r="K139" s="10"/>
    </row>
    <row r="140" spans="1:11" ht="15">
      <c r="A140" s="10"/>
      <c r="B140" s="97">
        <v>44863</v>
      </c>
      <c r="C140" s="98">
        <v>41.62</v>
      </c>
      <c r="D140" s="99">
        <f t="shared" si="2"/>
        <v>75.672727272727258</v>
      </c>
      <c r="E140" s="10"/>
      <c r="F140" s="10"/>
      <c r="G140" s="10"/>
      <c r="H140" s="10"/>
      <c r="I140" s="10"/>
      <c r="J140" s="10"/>
      <c r="K140" s="10"/>
    </row>
    <row r="141" spans="1:11" ht="15">
      <c r="A141" s="10"/>
      <c r="B141" s="97">
        <v>44862</v>
      </c>
      <c r="C141" s="98">
        <v>43.95</v>
      </c>
      <c r="D141" s="99">
        <f t="shared" si="2"/>
        <v>79.909090909090907</v>
      </c>
      <c r="E141" s="10"/>
      <c r="F141" s="10"/>
      <c r="G141" s="10"/>
      <c r="H141" s="10"/>
      <c r="I141" s="10"/>
      <c r="J141" s="10"/>
      <c r="K141" s="10"/>
    </row>
    <row r="142" spans="1:11" ht="15">
      <c r="A142" s="10"/>
      <c r="B142" s="97">
        <v>44861</v>
      </c>
      <c r="C142" s="98">
        <v>38.729999999999997</v>
      </c>
      <c r="D142" s="99">
        <f t="shared" si="2"/>
        <v>70.418181818181807</v>
      </c>
      <c r="E142" s="10"/>
      <c r="F142" s="10"/>
      <c r="G142" s="10"/>
      <c r="H142" s="10"/>
      <c r="I142" s="10"/>
      <c r="J142" s="10"/>
      <c r="K142" s="10"/>
    </row>
    <row r="143" spans="1:11" ht="15">
      <c r="A143" s="10"/>
      <c r="B143" s="97">
        <v>44860</v>
      </c>
      <c r="C143" s="98">
        <v>33.93</v>
      </c>
      <c r="D143" s="99">
        <f t="shared" si="2"/>
        <v>61.690909090909088</v>
      </c>
      <c r="E143" s="10"/>
      <c r="F143" s="10"/>
      <c r="G143" s="10"/>
      <c r="H143" s="10"/>
      <c r="I143" s="10"/>
      <c r="J143" s="10"/>
      <c r="K143" s="10"/>
    </row>
    <row r="144" spans="1:11" ht="15">
      <c r="A144" s="10"/>
      <c r="B144" s="97">
        <v>44859</v>
      </c>
      <c r="C144" s="98">
        <v>35.24</v>
      </c>
      <c r="D144" s="99">
        <f t="shared" si="2"/>
        <v>64.072727272727278</v>
      </c>
      <c r="E144" s="10"/>
      <c r="F144" s="10"/>
      <c r="G144" s="10"/>
      <c r="H144" s="10"/>
      <c r="I144" s="10"/>
      <c r="J144" s="10"/>
      <c r="K144" s="10"/>
    </row>
    <row r="145" spans="1:11" ht="15">
      <c r="A145" s="10"/>
      <c r="B145" s="97">
        <v>44858</v>
      </c>
      <c r="C145" s="98">
        <v>38.619999999999997</v>
      </c>
      <c r="D145" s="99">
        <f t="shared" si="2"/>
        <v>70.218181818181804</v>
      </c>
      <c r="E145" s="10"/>
      <c r="F145" s="10"/>
      <c r="G145" s="10"/>
      <c r="H145" s="10"/>
      <c r="I145" s="10"/>
      <c r="J145" s="10"/>
      <c r="K145" s="10"/>
    </row>
    <row r="146" spans="1:11" ht="15">
      <c r="A146" s="10"/>
      <c r="B146" s="97">
        <v>44857</v>
      </c>
      <c r="C146" s="98">
        <v>36.43</v>
      </c>
      <c r="D146" s="99">
        <f t="shared" si="2"/>
        <v>66.236363636363635</v>
      </c>
      <c r="E146" s="10"/>
      <c r="F146" s="10"/>
      <c r="G146" s="10"/>
      <c r="H146" s="10"/>
      <c r="I146" s="10"/>
      <c r="J146" s="10"/>
      <c r="K146" s="10"/>
    </row>
    <row r="147" spans="1:11" ht="15">
      <c r="A147" s="10"/>
      <c r="B147" s="97">
        <v>44856</v>
      </c>
      <c r="C147" s="98">
        <v>35.89</v>
      </c>
      <c r="D147" s="99">
        <f t="shared" si="2"/>
        <v>65.25454545454545</v>
      </c>
      <c r="E147" s="10"/>
      <c r="F147" s="10"/>
      <c r="G147" s="10"/>
      <c r="H147" s="10"/>
      <c r="I147" s="10"/>
      <c r="J147" s="10"/>
      <c r="K147" s="10"/>
    </row>
    <row r="148" spans="1:11" ht="15">
      <c r="A148" s="10"/>
      <c r="B148" s="97">
        <v>44855</v>
      </c>
      <c r="C148" s="98">
        <v>31.81</v>
      </c>
      <c r="D148" s="99">
        <f t="shared" si="2"/>
        <v>57.836363636363629</v>
      </c>
      <c r="E148" s="10"/>
      <c r="F148" s="10"/>
      <c r="G148" s="10"/>
      <c r="H148" s="10"/>
      <c r="I148" s="10"/>
      <c r="J148" s="10"/>
      <c r="K148" s="10"/>
    </row>
    <row r="149" spans="1:11" ht="15">
      <c r="A149" s="10"/>
      <c r="B149" s="97">
        <v>44854</v>
      </c>
      <c r="C149" s="98">
        <v>31.77</v>
      </c>
      <c r="D149" s="99">
        <f t="shared" si="2"/>
        <v>57.763636363636358</v>
      </c>
      <c r="E149" s="10"/>
      <c r="F149" s="10"/>
      <c r="G149" s="10"/>
      <c r="H149" s="10"/>
      <c r="I149" s="10"/>
      <c r="J149" s="10"/>
      <c r="K149" s="10"/>
    </row>
    <row r="150" spans="1:11" ht="15">
      <c r="A150" s="10"/>
      <c r="B150" s="97">
        <v>44853</v>
      </c>
      <c r="C150" s="98">
        <v>41.49</v>
      </c>
      <c r="D150" s="99">
        <f t="shared" ref="D150:D185" si="5">C150/55%</f>
        <v>75.436363636363637</v>
      </c>
      <c r="E150" s="10"/>
      <c r="F150" s="10"/>
      <c r="G150" s="10"/>
      <c r="H150" s="10"/>
      <c r="I150" s="10"/>
      <c r="J150" s="10"/>
      <c r="K150" s="10"/>
    </row>
    <row r="151" spans="1:11" ht="15">
      <c r="A151" s="10"/>
      <c r="B151" s="97">
        <v>44852</v>
      </c>
      <c r="C151" s="98">
        <v>51.6</v>
      </c>
      <c r="D151" s="99">
        <f t="shared" si="5"/>
        <v>93.818181818181813</v>
      </c>
      <c r="E151" s="10"/>
      <c r="F151" s="10"/>
      <c r="G151" s="10"/>
      <c r="H151" s="10"/>
      <c r="I151" s="10"/>
      <c r="J151" s="10"/>
      <c r="K151" s="10"/>
    </row>
    <row r="152" spans="1:11" ht="15">
      <c r="A152" s="10"/>
      <c r="B152" s="97">
        <v>44851</v>
      </c>
      <c r="C152" s="98">
        <v>52.96</v>
      </c>
      <c r="D152" s="99">
        <f t="shared" si="5"/>
        <v>96.290909090909082</v>
      </c>
      <c r="E152" s="10"/>
      <c r="F152" s="10"/>
      <c r="G152" s="10"/>
      <c r="H152" s="10"/>
      <c r="I152" s="10"/>
      <c r="J152" s="10"/>
      <c r="K152" s="10"/>
    </row>
    <row r="153" spans="1:11" ht="15">
      <c r="A153" s="10"/>
      <c r="B153" s="97">
        <v>44850</v>
      </c>
      <c r="C153" s="98">
        <v>53.49</v>
      </c>
      <c r="D153" s="99">
        <f t="shared" si="5"/>
        <v>97.25454545454545</v>
      </c>
      <c r="E153" s="10"/>
      <c r="F153" s="10"/>
      <c r="G153" s="10"/>
      <c r="H153" s="10"/>
      <c r="I153" s="10"/>
      <c r="J153" s="10"/>
      <c r="K153" s="10"/>
    </row>
    <row r="154" spans="1:11" ht="15">
      <c r="A154" s="10"/>
      <c r="B154" s="97">
        <v>44849</v>
      </c>
      <c r="C154" s="98">
        <v>69.099999999999994</v>
      </c>
      <c r="D154" s="99">
        <f t="shared" si="5"/>
        <v>125.63636363636361</v>
      </c>
      <c r="E154" s="10"/>
      <c r="F154" s="10"/>
      <c r="G154" s="10"/>
      <c r="H154" s="10"/>
      <c r="I154" s="10"/>
      <c r="J154" s="10"/>
      <c r="K154" s="10"/>
    </row>
    <row r="155" spans="1:11" ht="15">
      <c r="A155" s="10"/>
      <c r="B155" s="97">
        <v>44848</v>
      </c>
      <c r="C155" s="98">
        <v>83.99</v>
      </c>
      <c r="D155" s="99">
        <f t="shared" si="5"/>
        <v>152.70909090909089</v>
      </c>
      <c r="E155" s="10"/>
      <c r="F155" s="10"/>
      <c r="G155" s="10"/>
      <c r="H155" s="10"/>
      <c r="I155" s="10"/>
      <c r="J155" s="10"/>
      <c r="K155" s="10"/>
    </row>
    <row r="156" spans="1:11" ht="15">
      <c r="A156" s="10"/>
      <c r="B156" s="97">
        <v>44847</v>
      </c>
      <c r="C156" s="98">
        <v>81.78</v>
      </c>
      <c r="D156" s="99">
        <f t="shared" si="5"/>
        <v>148.69090909090909</v>
      </c>
      <c r="E156" s="10"/>
      <c r="F156" s="10"/>
      <c r="G156" s="10"/>
      <c r="H156" s="10"/>
      <c r="I156" s="10"/>
      <c r="J156" s="10"/>
      <c r="K156" s="10"/>
    </row>
    <row r="157" spans="1:11" ht="15">
      <c r="A157" s="10"/>
      <c r="B157" s="97">
        <v>44846</v>
      </c>
      <c r="C157" s="98">
        <v>84.97</v>
      </c>
      <c r="D157" s="99">
        <f t="shared" si="5"/>
        <v>154.49090909090907</v>
      </c>
      <c r="E157" s="10"/>
      <c r="F157" s="10"/>
      <c r="G157" s="10"/>
      <c r="H157" s="10"/>
      <c r="I157" s="10"/>
      <c r="J157" s="10"/>
      <c r="K157" s="10"/>
    </row>
    <row r="158" spans="1:11" ht="15">
      <c r="A158" s="10"/>
      <c r="B158" s="97">
        <v>44845</v>
      </c>
      <c r="C158" s="98">
        <v>77.819999999999993</v>
      </c>
      <c r="D158" s="99">
        <f t="shared" si="5"/>
        <v>141.49090909090907</v>
      </c>
      <c r="E158" s="10"/>
      <c r="F158" s="10"/>
      <c r="G158" s="10"/>
      <c r="H158" s="10"/>
      <c r="I158" s="10"/>
      <c r="J158" s="10"/>
      <c r="K158" s="10"/>
    </row>
    <row r="159" spans="1:11" ht="15">
      <c r="A159" s="10"/>
      <c r="B159" s="97">
        <v>44844</v>
      </c>
      <c r="C159" s="98">
        <v>75.53</v>
      </c>
      <c r="D159" s="99">
        <f t="shared" si="5"/>
        <v>137.32727272727271</v>
      </c>
      <c r="E159" s="10"/>
      <c r="F159" s="10"/>
      <c r="G159" s="10"/>
      <c r="H159" s="10"/>
      <c r="I159" s="10"/>
      <c r="J159" s="10"/>
      <c r="K159" s="10"/>
    </row>
    <row r="160" spans="1:11" ht="15">
      <c r="A160" s="10"/>
      <c r="B160" s="97">
        <v>44843</v>
      </c>
      <c r="C160" s="98">
        <v>77.03</v>
      </c>
      <c r="D160" s="99">
        <f t="shared" si="5"/>
        <v>140.05454545454543</v>
      </c>
      <c r="E160" s="10"/>
      <c r="F160" s="10"/>
      <c r="G160" s="10"/>
      <c r="H160" s="10"/>
      <c r="I160" s="10"/>
      <c r="J160" s="10"/>
      <c r="K160" s="10"/>
    </row>
    <row r="161" spans="1:11" ht="15">
      <c r="A161" s="10"/>
      <c r="B161" s="97">
        <v>44842</v>
      </c>
      <c r="C161" s="98">
        <v>87.33</v>
      </c>
      <c r="D161" s="99">
        <f t="shared" si="5"/>
        <v>158.78181818181815</v>
      </c>
      <c r="E161" s="10"/>
      <c r="F161" s="10"/>
      <c r="G161" s="10"/>
      <c r="H161" s="10"/>
      <c r="I161" s="10"/>
      <c r="J161" s="10"/>
      <c r="K161" s="10"/>
    </row>
    <row r="162" spans="1:11" ht="15">
      <c r="A162" s="10"/>
      <c r="B162" s="97">
        <v>44841</v>
      </c>
      <c r="C162" s="98">
        <v>96.31</v>
      </c>
      <c r="D162" s="99">
        <f t="shared" si="5"/>
        <v>175.1090909090909</v>
      </c>
      <c r="E162" s="10"/>
      <c r="F162" s="10"/>
      <c r="G162" s="10"/>
      <c r="H162" s="10"/>
      <c r="I162" s="10"/>
      <c r="J162" s="10"/>
      <c r="K162" s="10"/>
    </row>
    <row r="163" spans="1:11" ht="15">
      <c r="A163" s="10"/>
      <c r="B163" s="97">
        <v>44840</v>
      </c>
      <c r="C163" s="98">
        <v>98.41</v>
      </c>
      <c r="D163" s="99">
        <f t="shared" si="5"/>
        <v>178.92727272727271</v>
      </c>
      <c r="E163" s="10"/>
      <c r="F163" s="10"/>
      <c r="G163" s="10"/>
      <c r="H163" s="10"/>
      <c r="I163" s="10"/>
      <c r="J163" s="10"/>
      <c r="K163" s="10"/>
    </row>
    <row r="164" spans="1:11" ht="15">
      <c r="A164" s="10"/>
      <c r="B164" s="97">
        <v>44839</v>
      </c>
      <c r="C164" s="98">
        <v>100.56</v>
      </c>
      <c r="D164" s="99">
        <f t="shared" si="5"/>
        <v>182.83636363636361</v>
      </c>
      <c r="E164" s="10"/>
      <c r="F164" s="10"/>
      <c r="G164" s="10"/>
      <c r="H164" s="10"/>
      <c r="I164" s="10"/>
      <c r="J164" s="10"/>
      <c r="K164" s="10"/>
    </row>
    <row r="165" spans="1:11" ht="15">
      <c r="A165" s="10"/>
      <c r="B165" s="97">
        <v>44838</v>
      </c>
      <c r="C165" s="98">
        <v>95.69</v>
      </c>
      <c r="D165" s="99">
        <f t="shared" si="5"/>
        <v>173.98181818181817</v>
      </c>
      <c r="E165" s="10"/>
      <c r="F165" s="10"/>
      <c r="G165" s="10"/>
      <c r="H165" s="10"/>
      <c r="I165" s="10"/>
      <c r="J165" s="10"/>
      <c r="K165" s="10"/>
    </row>
    <row r="166" spans="1:11" ht="15">
      <c r="A166" s="10"/>
      <c r="B166" s="97">
        <v>44837</v>
      </c>
      <c r="C166" s="98">
        <v>73.55</v>
      </c>
      <c r="D166" s="99">
        <f t="shared" si="5"/>
        <v>133.72727272727272</v>
      </c>
      <c r="E166" s="10"/>
      <c r="F166" s="10"/>
      <c r="G166" s="10"/>
      <c r="H166" s="10"/>
      <c r="I166" s="10"/>
      <c r="J166" s="10"/>
      <c r="K166" s="10"/>
    </row>
    <row r="167" spans="1:11" ht="15">
      <c r="A167" s="10"/>
      <c r="B167" s="97">
        <v>44836</v>
      </c>
      <c r="C167" s="98">
        <v>75.290000000000006</v>
      </c>
      <c r="D167" s="99">
        <f t="shared" si="5"/>
        <v>136.8909090909091</v>
      </c>
      <c r="E167" s="10"/>
      <c r="F167" s="10"/>
      <c r="G167" s="10"/>
      <c r="H167" s="10"/>
      <c r="I167" s="10"/>
      <c r="J167" s="10"/>
      <c r="K167" s="10"/>
    </row>
    <row r="168" spans="1:11" ht="15">
      <c r="A168" s="10"/>
      <c r="B168" s="97">
        <v>44835</v>
      </c>
      <c r="C168" s="98">
        <v>80.77</v>
      </c>
      <c r="D168" s="99">
        <f t="shared" si="5"/>
        <v>146.85454545454544</v>
      </c>
      <c r="E168" s="10"/>
      <c r="F168" s="10"/>
      <c r="G168" s="10"/>
      <c r="H168" s="10"/>
      <c r="I168" s="10"/>
      <c r="J168" s="10"/>
      <c r="K168" s="10"/>
    </row>
    <row r="169" spans="1:11" ht="15">
      <c r="A169" s="10"/>
      <c r="B169" s="97">
        <v>44834</v>
      </c>
      <c r="C169" s="98">
        <v>93.08</v>
      </c>
      <c r="D169" s="99">
        <f t="shared" si="5"/>
        <v>169.23636363636362</v>
      </c>
      <c r="E169" s="10"/>
      <c r="F169" s="10"/>
      <c r="G169" s="10"/>
      <c r="H169" s="10"/>
      <c r="I169" s="10"/>
      <c r="J169" s="10"/>
      <c r="K169" s="10"/>
    </row>
    <row r="170" spans="1:11" ht="15">
      <c r="A170" s="10"/>
      <c r="B170" s="97">
        <v>44833</v>
      </c>
      <c r="C170" s="98">
        <v>93.66</v>
      </c>
      <c r="D170" s="99">
        <f t="shared" si="5"/>
        <v>170.29090909090908</v>
      </c>
      <c r="E170" s="10"/>
      <c r="F170" s="10"/>
      <c r="G170" s="10"/>
      <c r="H170" s="10"/>
      <c r="I170" s="10"/>
      <c r="J170" s="10"/>
      <c r="K170" s="10"/>
    </row>
    <row r="171" spans="1:11" ht="15">
      <c r="A171" s="10"/>
      <c r="B171" s="97">
        <v>44832</v>
      </c>
      <c r="C171" s="98">
        <v>91.29</v>
      </c>
      <c r="D171" s="99">
        <f t="shared" si="5"/>
        <v>165.98181818181817</v>
      </c>
      <c r="E171" s="10"/>
      <c r="F171" s="10"/>
      <c r="G171" s="10"/>
      <c r="H171" s="10"/>
      <c r="I171" s="10"/>
      <c r="J171" s="10"/>
      <c r="K171" s="10"/>
    </row>
    <row r="172" spans="1:11" ht="15">
      <c r="A172" s="10"/>
      <c r="B172" s="97">
        <v>44831</v>
      </c>
      <c r="C172" s="98">
        <v>99.99</v>
      </c>
      <c r="D172" s="99">
        <f t="shared" si="5"/>
        <v>181.79999999999998</v>
      </c>
      <c r="E172" s="10"/>
      <c r="F172" s="10"/>
      <c r="G172" s="10"/>
      <c r="H172" s="10"/>
      <c r="I172" s="10"/>
      <c r="J172" s="10"/>
      <c r="K172" s="10"/>
    </row>
    <row r="173" spans="1:11" ht="15">
      <c r="A173" s="10"/>
      <c r="B173" s="97">
        <v>44830</v>
      </c>
      <c r="C173" s="98">
        <v>96.19</v>
      </c>
      <c r="D173" s="99">
        <f t="shared" si="5"/>
        <v>174.89090909090908</v>
      </c>
      <c r="E173" s="10"/>
      <c r="F173" s="10"/>
      <c r="G173" s="10"/>
      <c r="H173" s="10"/>
      <c r="I173" s="10"/>
      <c r="J173" s="10"/>
      <c r="K173" s="10"/>
    </row>
    <row r="174" spans="1:11" ht="15">
      <c r="A174" s="10"/>
      <c r="B174" s="97">
        <v>44829</v>
      </c>
      <c r="C174" s="98">
        <v>98.22</v>
      </c>
      <c r="D174" s="99">
        <f t="shared" si="5"/>
        <v>178.58181818181816</v>
      </c>
      <c r="E174" s="10"/>
      <c r="F174" s="10"/>
      <c r="G174" s="10"/>
      <c r="H174" s="10"/>
      <c r="I174" s="10"/>
      <c r="J174" s="10"/>
      <c r="K174" s="10"/>
    </row>
    <row r="175" spans="1:11" ht="15">
      <c r="A175" s="10"/>
      <c r="B175" s="97">
        <v>44828</v>
      </c>
      <c r="C175" s="98">
        <v>116.7</v>
      </c>
      <c r="D175" s="99">
        <f t="shared" si="5"/>
        <v>212.18181818181816</v>
      </c>
      <c r="E175" s="10"/>
      <c r="F175" s="10"/>
      <c r="G175" s="10"/>
      <c r="H175" s="10"/>
      <c r="I175" s="10"/>
      <c r="J175" s="10"/>
      <c r="K175" s="10"/>
    </row>
    <row r="176" spans="1:11" ht="15">
      <c r="A176" s="10"/>
      <c r="B176" s="97">
        <v>44827</v>
      </c>
      <c r="C176" s="98">
        <v>125.87</v>
      </c>
      <c r="D176" s="99">
        <f t="shared" si="5"/>
        <v>228.85454545454544</v>
      </c>
      <c r="E176" s="10"/>
      <c r="F176" s="10"/>
      <c r="G176" s="10"/>
      <c r="H176" s="10"/>
      <c r="I176" s="10"/>
      <c r="J176" s="10"/>
      <c r="K176" s="10"/>
    </row>
    <row r="177" spans="1:11" ht="15">
      <c r="A177" s="10"/>
      <c r="B177" s="97">
        <v>44826</v>
      </c>
      <c r="C177" s="98">
        <v>125.77</v>
      </c>
      <c r="D177" s="99">
        <f t="shared" si="5"/>
        <v>228.67272727272726</v>
      </c>
      <c r="E177" s="10"/>
      <c r="F177" s="10"/>
      <c r="G177" s="10"/>
      <c r="H177" s="10"/>
      <c r="I177" s="10"/>
      <c r="J177" s="10"/>
      <c r="K177" s="10"/>
    </row>
    <row r="178" spans="1:11" ht="15">
      <c r="A178" s="10"/>
      <c r="B178" s="97">
        <v>44825</v>
      </c>
      <c r="C178" s="98">
        <v>117.1</v>
      </c>
      <c r="D178" s="99">
        <f t="shared" si="5"/>
        <v>212.90909090909088</v>
      </c>
      <c r="E178" s="10"/>
      <c r="F178" s="10"/>
      <c r="G178" s="10"/>
      <c r="H178" s="10"/>
      <c r="I178" s="10"/>
      <c r="J178" s="10"/>
      <c r="K178" s="10"/>
    </row>
    <row r="179" spans="1:11" ht="15">
      <c r="A179" s="10"/>
      <c r="B179" s="97">
        <v>44824</v>
      </c>
      <c r="C179" s="98">
        <v>111.37</v>
      </c>
      <c r="D179" s="99">
        <f t="shared" si="5"/>
        <v>202.49090909090907</v>
      </c>
      <c r="E179" s="10"/>
      <c r="F179" s="10"/>
      <c r="G179" s="10"/>
      <c r="H179" s="10"/>
      <c r="I179" s="10"/>
      <c r="J179" s="10"/>
      <c r="K179" s="10"/>
    </row>
    <row r="180" spans="1:11" ht="15">
      <c r="A180" s="10"/>
      <c r="B180" s="97">
        <v>44823</v>
      </c>
      <c r="C180" s="98">
        <v>97.74</v>
      </c>
      <c r="D180" s="99">
        <f t="shared" si="5"/>
        <v>177.70909090909089</v>
      </c>
      <c r="E180" s="10"/>
      <c r="F180" s="10"/>
      <c r="G180" s="10"/>
      <c r="H180" s="10"/>
      <c r="I180" s="10"/>
      <c r="J180" s="10"/>
      <c r="K180" s="10"/>
    </row>
    <row r="181" spans="1:11" ht="15">
      <c r="A181" s="10"/>
      <c r="B181" s="97">
        <v>44822</v>
      </c>
      <c r="C181" s="98">
        <v>104.65</v>
      </c>
      <c r="D181" s="99">
        <f t="shared" si="5"/>
        <v>190.27272727272728</v>
      </c>
      <c r="E181" s="10"/>
      <c r="F181" s="10"/>
      <c r="G181" s="10"/>
      <c r="H181" s="10"/>
      <c r="I181" s="10"/>
      <c r="J181" s="10"/>
      <c r="K181" s="10"/>
    </row>
    <row r="182" spans="1:11" ht="15">
      <c r="A182" s="10"/>
      <c r="B182" s="97">
        <v>44821</v>
      </c>
      <c r="C182" s="98">
        <v>153.78</v>
      </c>
      <c r="D182" s="99">
        <f t="shared" si="5"/>
        <v>279.59999999999997</v>
      </c>
      <c r="E182" s="10"/>
      <c r="F182" s="10"/>
      <c r="G182" s="10"/>
      <c r="H182" s="10"/>
      <c r="I182" s="10"/>
      <c r="J182" s="10"/>
      <c r="K182" s="10"/>
    </row>
    <row r="183" spans="1:11" ht="15">
      <c r="A183" s="10"/>
      <c r="B183" s="97">
        <v>44820</v>
      </c>
      <c r="C183" s="98">
        <v>156.29</v>
      </c>
      <c r="D183" s="99">
        <f t="shared" si="5"/>
        <v>284.16363636363633</v>
      </c>
      <c r="E183" s="10"/>
      <c r="F183" s="10"/>
      <c r="G183" s="10"/>
      <c r="H183" s="10"/>
      <c r="I183" s="10"/>
      <c r="J183" s="10"/>
      <c r="K183" s="10"/>
    </row>
    <row r="184" spans="1:11" ht="15">
      <c r="A184" s="10"/>
      <c r="B184" s="97">
        <v>44819</v>
      </c>
      <c r="C184" s="98">
        <v>138.57</v>
      </c>
      <c r="D184" s="99">
        <f t="shared" si="5"/>
        <v>251.94545454545451</v>
      </c>
      <c r="E184" s="10"/>
      <c r="F184" s="10"/>
      <c r="G184" s="10"/>
      <c r="H184" s="10"/>
      <c r="I184" s="10"/>
      <c r="J184" s="10"/>
      <c r="K184" s="10"/>
    </row>
    <row r="185" spans="1:11" ht="15">
      <c r="A185" s="10"/>
      <c r="B185" s="97">
        <v>44818</v>
      </c>
      <c r="C185" s="98">
        <v>140.24</v>
      </c>
      <c r="D185" s="99">
        <f t="shared" si="5"/>
        <v>254.98181818181817</v>
      </c>
      <c r="E185" s="10"/>
      <c r="F185" s="10"/>
      <c r="G185" s="10"/>
      <c r="H185" s="10"/>
      <c r="I185" s="10"/>
      <c r="J185" s="10"/>
      <c r="K185" s="10"/>
    </row>
    <row r="186" spans="1:11" ht="15">
      <c r="A186" s="10"/>
      <c r="B186" s="97">
        <v>44817</v>
      </c>
      <c r="C186" s="98">
        <v>143.31</v>
      </c>
      <c r="D186" s="99">
        <f>C186/55%</f>
        <v>260.56363636363636</v>
      </c>
      <c r="E186" s="10"/>
      <c r="F186" s="10"/>
      <c r="G186" s="10"/>
      <c r="H186" s="10"/>
      <c r="I186" s="10"/>
      <c r="J186" s="10"/>
      <c r="K186" s="10"/>
    </row>
    <row r="187" spans="1:11" ht="15">
      <c r="A187" s="10"/>
      <c r="B187" s="97">
        <v>44816</v>
      </c>
      <c r="C187" s="98">
        <v>133.72999999999999</v>
      </c>
      <c r="D187" s="99">
        <f t="shared" ref="D187:D229" si="6">C187/55%</f>
        <v>243.1454545454545</v>
      </c>
      <c r="E187" s="10"/>
      <c r="F187" s="10"/>
      <c r="G187" s="10"/>
      <c r="H187" s="10"/>
      <c r="I187" s="10"/>
      <c r="J187" s="10"/>
      <c r="K187" s="10"/>
    </row>
    <row r="188" spans="1:11" ht="15">
      <c r="A188" s="10"/>
      <c r="B188" s="97">
        <v>44815</v>
      </c>
      <c r="C188" s="98">
        <v>131.5</v>
      </c>
      <c r="D188" s="99">
        <f t="shared" si="6"/>
        <v>239.09090909090907</v>
      </c>
      <c r="E188" s="10"/>
      <c r="F188" s="10"/>
      <c r="G188" s="10"/>
      <c r="H188" s="10"/>
      <c r="I188" s="10"/>
      <c r="J188" s="10"/>
      <c r="K188" s="10"/>
    </row>
    <row r="189" spans="1:11" ht="15">
      <c r="A189" s="10"/>
      <c r="B189" s="97">
        <v>44814</v>
      </c>
      <c r="C189" s="98">
        <v>120.82</v>
      </c>
      <c r="D189" s="99">
        <f t="shared" si="6"/>
        <v>219.67272727272723</v>
      </c>
      <c r="E189" s="10"/>
      <c r="F189" s="10"/>
      <c r="G189" s="10"/>
      <c r="H189" s="10"/>
      <c r="I189" s="10"/>
      <c r="J189" s="10"/>
      <c r="K189" s="10"/>
    </row>
    <row r="190" spans="1:11" ht="15">
      <c r="A190" s="10"/>
      <c r="B190" s="97">
        <v>44813</v>
      </c>
      <c r="C190" s="98">
        <v>102.11</v>
      </c>
      <c r="D190" s="99">
        <f t="shared" si="6"/>
        <v>185.65454545454543</v>
      </c>
      <c r="E190" s="10"/>
      <c r="F190" s="10"/>
      <c r="G190" s="10"/>
      <c r="H190" s="10"/>
      <c r="I190" s="10"/>
      <c r="J190" s="10"/>
      <c r="K190" s="10"/>
    </row>
    <row r="191" spans="1:11" ht="15">
      <c r="A191" s="10"/>
      <c r="B191" s="97">
        <v>44812</v>
      </c>
      <c r="C191" s="98">
        <v>107.29</v>
      </c>
      <c r="D191" s="99">
        <f t="shared" si="6"/>
        <v>195.07272727272726</v>
      </c>
      <c r="E191" s="10"/>
      <c r="F191" s="10"/>
      <c r="G191" s="10"/>
      <c r="H191" s="10"/>
      <c r="I191" s="10"/>
      <c r="J191" s="10"/>
      <c r="K191" s="10"/>
    </row>
    <row r="192" spans="1:11" ht="15">
      <c r="A192" s="10"/>
      <c r="B192" s="97">
        <v>44811</v>
      </c>
      <c r="C192" s="98">
        <v>129.63999999999999</v>
      </c>
      <c r="D192" s="99">
        <f t="shared" si="6"/>
        <v>235.70909090909086</v>
      </c>
      <c r="E192" s="10"/>
      <c r="F192" s="10"/>
      <c r="G192" s="10"/>
      <c r="H192" s="10"/>
      <c r="I192" s="10"/>
      <c r="J192" s="10"/>
      <c r="K192" s="10"/>
    </row>
    <row r="193" spans="1:11" ht="15">
      <c r="A193" s="10"/>
      <c r="B193" s="97">
        <v>44810</v>
      </c>
      <c r="C193" s="98">
        <v>146.97999999999999</v>
      </c>
      <c r="D193" s="99">
        <f t="shared" si="6"/>
        <v>267.23636363636359</v>
      </c>
      <c r="E193" s="10"/>
      <c r="F193" s="10"/>
      <c r="G193" s="10"/>
      <c r="H193" s="10"/>
      <c r="I193" s="10"/>
      <c r="J193" s="10"/>
      <c r="K193" s="10"/>
    </row>
    <row r="194" spans="1:11" ht="15">
      <c r="A194" s="10"/>
      <c r="B194" s="97">
        <v>44809</v>
      </c>
      <c r="C194" s="98">
        <v>99.18</v>
      </c>
      <c r="D194" s="99">
        <f t="shared" si="6"/>
        <v>180.32727272727271</v>
      </c>
      <c r="E194" s="10"/>
      <c r="F194" s="10"/>
      <c r="G194" s="10"/>
      <c r="H194" s="10"/>
      <c r="I194" s="10"/>
      <c r="J194" s="10"/>
      <c r="K194" s="10"/>
    </row>
    <row r="195" spans="1:11" ht="15">
      <c r="A195" s="10"/>
      <c r="B195" s="97">
        <v>44808</v>
      </c>
      <c r="C195" s="98">
        <v>100.92</v>
      </c>
      <c r="D195" s="99">
        <f t="shared" si="6"/>
        <v>183.49090909090907</v>
      </c>
      <c r="E195" s="10"/>
      <c r="F195" s="10"/>
      <c r="G195" s="10"/>
      <c r="H195" s="10"/>
      <c r="I195" s="10"/>
      <c r="J195" s="10"/>
      <c r="K195" s="10"/>
    </row>
    <row r="196" spans="1:11" ht="15">
      <c r="A196" s="10"/>
      <c r="B196" s="97">
        <v>44807</v>
      </c>
      <c r="C196" s="98">
        <v>183.35</v>
      </c>
      <c r="D196" s="99">
        <f t="shared" si="6"/>
        <v>333.36363636363632</v>
      </c>
      <c r="E196" s="10"/>
      <c r="F196" s="10"/>
      <c r="G196" s="10"/>
      <c r="H196" s="10"/>
      <c r="I196" s="10"/>
      <c r="J196" s="10"/>
      <c r="K196" s="10"/>
    </row>
    <row r="197" spans="1:11" ht="15">
      <c r="A197" s="10"/>
      <c r="B197" s="97">
        <v>44806</v>
      </c>
      <c r="C197" s="98">
        <v>189.08</v>
      </c>
      <c r="D197" s="99">
        <f t="shared" si="6"/>
        <v>343.78181818181815</v>
      </c>
      <c r="E197" s="10"/>
      <c r="F197" s="10"/>
      <c r="G197" s="10"/>
      <c r="H197" s="10"/>
      <c r="I197" s="10"/>
      <c r="J197" s="10"/>
      <c r="K197" s="10"/>
    </row>
    <row r="198" spans="1:11" ht="15">
      <c r="A198" s="10"/>
      <c r="B198" s="97">
        <v>44805</v>
      </c>
      <c r="C198" s="98">
        <v>215.96</v>
      </c>
      <c r="D198" s="99">
        <f t="shared" si="6"/>
        <v>392.65454545454543</v>
      </c>
      <c r="E198" s="10"/>
      <c r="F198" s="10"/>
      <c r="G198" s="10"/>
      <c r="H198" s="10"/>
      <c r="I198" s="10"/>
      <c r="J198" s="10"/>
      <c r="K198" s="10"/>
    </row>
    <row r="199" spans="1:11" ht="15">
      <c r="A199" s="10"/>
      <c r="B199" s="97">
        <v>44804</v>
      </c>
      <c r="C199" s="98">
        <v>230.39</v>
      </c>
      <c r="D199" s="99">
        <f t="shared" si="6"/>
        <v>418.89090909090902</v>
      </c>
      <c r="E199" s="10"/>
      <c r="F199" s="10"/>
      <c r="G199" s="10"/>
      <c r="H199" s="10"/>
      <c r="I199" s="10"/>
      <c r="J199" s="10"/>
      <c r="K199" s="10"/>
    </row>
    <row r="200" spans="1:11" ht="15">
      <c r="A200" s="10"/>
      <c r="B200" s="97">
        <v>44803</v>
      </c>
      <c r="C200" s="98">
        <v>215.64</v>
      </c>
      <c r="D200" s="99">
        <f t="shared" si="6"/>
        <v>392.07272727272721</v>
      </c>
      <c r="E200" s="10"/>
      <c r="F200" s="10"/>
      <c r="G200" s="10"/>
      <c r="H200" s="10"/>
      <c r="I200" s="10"/>
      <c r="J200" s="10"/>
      <c r="K200" s="10"/>
    </row>
    <row r="201" spans="1:11" ht="15">
      <c r="A201" s="10"/>
      <c r="B201" s="97">
        <v>44802</v>
      </c>
      <c r="C201" s="98">
        <v>217.07</v>
      </c>
      <c r="D201" s="99">
        <f t="shared" si="6"/>
        <v>394.67272727272723</v>
      </c>
      <c r="E201" s="10"/>
      <c r="F201" s="10"/>
      <c r="G201" s="10"/>
      <c r="H201" s="10"/>
      <c r="I201" s="10"/>
      <c r="J201" s="10"/>
      <c r="K201" s="10"/>
    </row>
    <row r="202" spans="1:11" ht="15">
      <c r="A202" s="10"/>
      <c r="B202" s="97">
        <v>44801</v>
      </c>
      <c r="C202" s="98">
        <v>217.11</v>
      </c>
      <c r="D202" s="99">
        <f t="shared" si="6"/>
        <v>394.74545454545455</v>
      </c>
      <c r="E202" s="10"/>
      <c r="F202" s="10"/>
      <c r="G202" s="10"/>
      <c r="H202" s="10"/>
      <c r="I202" s="10"/>
      <c r="J202" s="10"/>
      <c r="K202" s="10"/>
    </row>
    <row r="203" spans="1:11" ht="15">
      <c r="A203" s="10"/>
      <c r="B203" s="97">
        <v>44800</v>
      </c>
      <c r="C203" s="98">
        <v>222.68</v>
      </c>
      <c r="D203" s="99">
        <f t="shared" si="6"/>
        <v>404.87272727272727</v>
      </c>
      <c r="E203" s="10"/>
      <c r="F203" s="10"/>
      <c r="G203" s="10"/>
      <c r="H203" s="10"/>
      <c r="I203" s="10"/>
      <c r="J203" s="10"/>
      <c r="K203" s="10"/>
    </row>
    <row r="204" spans="1:11" ht="15">
      <c r="A204" s="10"/>
      <c r="B204" s="97">
        <v>44799</v>
      </c>
      <c r="C204" s="98">
        <v>218.64</v>
      </c>
      <c r="D204" s="99">
        <f t="shared" si="6"/>
        <v>397.52727272727265</v>
      </c>
      <c r="E204" s="10"/>
      <c r="F204" s="10"/>
      <c r="G204" s="10"/>
      <c r="H204" s="10"/>
      <c r="I204" s="10"/>
      <c r="J204" s="10"/>
      <c r="K204" s="10"/>
    </row>
    <row r="205" spans="1:11" ht="15">
      <c r="A205" s="10"/>
      <c r="B205" s="97">
        <v>44798</v>
      </c>
      <c r="C205" s="98">
        <v>206.16</v>
      </c>
      <c r="D205" s="99">
        <f t="shared" si="6"/>
        <v>374.83636363636361</v>
      </c>
      <c r="E205" s="10"/>
      <c r="F205" s="10"/>
      <c r="G205" s="10"/>
      <c r="H205" s="10"/>
      <c r="I205" s="10"/>
      <c r="J205" s="10"/>
      <c r="K205" s="10"/>
    </row>
    <row r="206" spans="1:11" ht="15">
      <c r="A206" s="10"/>
      <c r="B206" s="97">
        <v>44797</v>
      </c>
      <c r="C206" s="98">
        <v>213.34</v>
      </c>
      <c r="D206" s="99">
        <f t="shared" si="6"/>
        <v>387.89090909090908</v>
      </c>
      <c r="E206" s="10"/>
      <c r="F206" s="10"/>
      <c r="G206" s="10"/>
      <c r="H206" s="10"/>
      <c r="I206" s="10"/>
      <c r="J206" s="10"/>
      <c r="K206" s="10"/>
    </row>
    <row r="207" spans="1:11" ht="15">
      <c r="A207" s="10"/>
      <c r="B207" s="97">
        <v>44796</v>
      </c>
      <c r="C207" s="98">
        <v>201.61</v>
      </c>
      <c r="D207" s="99">
        <f t="shared" si="6"/>
        <v>366.56363636363636</v>
      </c>
      <c r="E207" s="10"/>
      <c r="F207" s="10"/>
      <c r="G207" s="10"/>
      <c r="H207" s="10"/>
      <c r="I207" s="10"/>
      <c r="J207" s="10"/>
      <c r="K207" s="10"/>
    </row>
    <row r="208" spans="1:11" ht="15">
      <c r="A208" s="10"/>
      <c r="B208" s="97">
        <v>44795</v>
      </c>
      <c r="C208" s="98">
        <v>170.77</v>
      </c>
      <c r="D208" s="99">
        <f t="shared" si="6"/>
        <v>310.4909090909091</v>
      </c>
      <c r="E208" s="10"/>
      <c r="F208" s="10"/>
      <c r="G208" s="10"/>
      <c r="H208" s="10"/>
      <c r="I208" s="10"/>
      <c r="J208" s="10"/>
      <c r="K208" s="10"/>
    </row>
    <row r="209" spans="1:11" ht="15">
      <c r="A209" s="10"/>
      <c r="B209" s="97">
        <v>44794</v>
      </c>
      <c r="C209" s="98">
        <v>167.65</v>
      </c>
      <c r="D209" s="99">
        <f t="shared" si="6"/>
        <v>304.81818181818181</v>
      </c>
      <c r="E209" s="10"/>
      <c r="F209" s="10"/>
      <c r="G209" s="10"/>
      <c r="H209" s="10"/>
      <c r="I209" s="10"/>
      <c r="J209" s="10"/>
      <c r="K209" s="10"/>
    </row>
    <row r="210" spans="1:11" ht="15">
      <c r="A210" s="10"/>
      <c r="B210" s="97">
        <v>44793</v>
      </c>
      <c r="C210" s="98">
        <v>157.27000000000001</v>
      </c>
      <c r="D210" s="99">
        <f t="shared" si="6"/>
        <v>285.94545454545454</v>
      </c>
      <c r="E210" s="10"/>
      <c r="F210" s="10"/>
      <c r="G210" s="10"/>
      <c r="H210" s="10"/>
      <c r="I210" s="10"/>
      <c r="J210" s="10"/>
      <c r="K210" s="10"/>
    </row>
    <row r="211" spans="1:11" ht="15">
      <c r="A211" s="10"/>
      <c r="B211" s="97">
        <v>44792</v>
      </c>
      <c r="C211" s="98">
        <v>161</v>
      </c>
      <c r="D211" s="99">
        <f t="shared" si="6"/>
        <v>292.72727272727269</v>
      </c>
      <c r="E211" s="10"/>
      <c r="F211" s="10"/>
      <c r="G211" s="10"/>
      <c r="H211" s="10"/>
      <c r="I211" s="10"/>
      <c r="J211" s="10"/>
      <c r="K211" s="10"/>
    </row>
    <row r="212" spans="1:11" ht="15">
      <c r="A212" s="10"/>
      <c r="B212" s="97">
        <v>44791</v>
      </c>
      <c r="C212" s="98">
        <v>157.44999999999999</v>
      </c>
      <c r="D212" s="99">
        <f t="shared" si="6"/>
        <v>286.27272727272725</v>
      </c>
      <c r="E212" s="10"/>
      <c r="F212" s="10"/>
      <c r="G212" s="10"/>
      <c r="H212" s="10"/>
      <c r="I212" s="10"/>
      <c r="J212" s="10"/>
      <c r="K212" s="10"/>
    </row>
    <row r="213" spans="1:11" ht="15">
      <c r="A213" s="10"/>
      <c r="B213" s="97">
        <v>44790</v>
      </c>
      <c r="C213" s="98">
        <v>149.68</v>
      </c>
      <c r="D213" s="99">
        <f t="shared" si="6"/>
        <v>272.14545454545453</v>
      </c>
      <c r="E213" s="10"/>
      <c r="F213" s="10"/>
      <c r="G213" s="10"/>
      <c r="H213" s="10"/>
      <c r="I213" s="10"/>
      <c r="J213" s="10"/>
      <c r="K213" s="10"/>
    </row>
    <row r="214" spans="1:11" ht="15">
      <c r="A214" s="10"/>
      <c r="B214" s="97">
        <v>44789</v>
      </c>
      <c r="C214" s="98">
        <v>148.13999999999999</v>
      </c>
      <c r="D214" s="99">
        <f t="shared" si="6"/>
        <v>269.34545454545452</v>
      </c>
      <c r="E214" s="10"/>
      <c r="F214" s="10"/>
      <c r="G214" s="10"/>
      <c r="H214" s="10"/>
      <c r="I214" s="10"/>
      <c r="J214" s="10"/>
      <c r="K214" s="10"/>
    </row>
    <row r="215" spans="1:11" ht="15">
      <c r="A215" s="10"/>
      <c r="B215" s="97">
        <v>44788</v>
      </c>
      <c r="C215" s="98">
        <v>142.9</v>
      </c>
      <c r="D215" s="99">
        <f t="shared" si="6"/>
        <v>259.81818181818181</v>
      </c>
      <c r="E215" s="10"/>
      <c r="F215" s="10"/>
      <c r="G215" s="10"/>
      <c r="H215" s="10"/>
      <c r="I215" s="10"/>
      <c r="J215" s="10"/>
      <c r="K215" s="10"/>
    </row>
    <row r="216" spans="1:11" ht="15">
      <c r="A216" s="10"/>
      <c r="B216" s="97">
        <v>44787</v>
      </c>
      <c r="C216" s="98">
        <v>141.33000000000001</v>
      </c>
      <c r="D216" s="99">
        <f t="shared" si="6"/>
        <v>256.96363636363634</v>
      </c>
      <c r="E216" s="10"/>
      <c r="F216" s="10"/>
      <c r="G216" s="10"/>
      <c r="H216" s="10"/>
      <c r="I216" s="10"/>
      <c r="J216" s="10"/>
      <c r="K216" s="10"/>
    </row>
    <row r="217" spans="1:11" ht="15">
      <c r="A217" s="10"/>
      <c r="B217" s="97">
        <v>44786</v>
      </c>
      <c r="C217" s="98">
        <v>144.07</v>
      </c>
      <c r="D217" s="99">
        <f t="shared" si="6"/>
        <v>261.94545454545454</v>
      </c>
      <c r="E217" s="10"/>
      <c r="F217" s="10"/>
      <c r="G217" s="10"/>
      <c r="H217" s="10"/>
      <c r="I217" s="10"/>
      <c r="J217" s="10"/>
      <c r="K217" s="10"/>
    </row>
    <row r="218" spans="1:11" ht="15">
      <c r="A218" s="10"/>
      <c r="B218" s="97">
        <v>44785</v>
      </c>
      <c r="C218" s="98">
        <v>139.26</v>
      </c>
      <c r="D218" s="99">
        <f t="shared" si="6"/>
        <v>253.19999999999996</v>
      </c>
      <c r="E218" s="10"/>
      <c r="F218" s="10"/>
      <c r="G218" s="10"/>
      <c r="H218" s="10"/>
      <c r="I218" s="10"/>
      <c r="J218" s="10"/>
      <c r="K218" s="10"/>
    </row>
    <row r="219" spans="1:11" ht="15">
      <c r="A219" s="10"/>
      <c r="B219" s="97">
        <v>44784</v>
      </c>
      <c r="C219" s="98">
        <v>128.68</v>
      </c>
      <c r="D219" s="99">
        <f t="shared" si="6"/>
        <v>233.96363636363637</v>
      </c>
      <c r="E219" s="10"/>
      <c r="F219" s="10"/>
      <c r="G219" s="10"/>
      <c r="H219" s="10"/>
      <c r="I219" s="10"/>
      <c r="J219" s="10"/>
      <c r="K219" s="10"/>
    </row>
    <row r="220" spans="1:11" ht="15">
      <c r="A220" s="10"/>
      <c r="B220" s="97">
        <v>44783</v>
      </c>
      <c r="C220" s="98">
        <v>126.75</v>
      </c>
      <c r="D220" s="99">
        <f t="shared" si="6"/>
        <v>230.45454545454544</v>
      </c>
      <c r="E220" s="10"/>
      <c r="F220" s="10"/>
      <c r="G220" s="10"/>
      <c r="H220" s="10"/>
      <c r="I220" s="10"/>
      <c r="J220" s="10"/>
      <c r="K220" s="10"/>
    </row>
    <row r="221" spans="1:11" ht="15">
      <c r="A221" s="10"/>
      <c r="B221" s="97">
        <v>44782</v>
      </c>
      <c r="C221" s="98">
        <v>131.24</v>
      </c>
      <c r="D221" s="99">
        <f t="shared" si="6"/>
        <v>238.61818181818182</v>
      </c>
      <c r="E221" s="10"/>
      <c r="F221" s="10"/>
      <c r="G221" s="10"/>
      <c r="H221" s="10"/>
      <c r="I221" s="10"/>
      <c r="J221" s="10"/>
      <c r="K221" s="10"/>
    </row>
    <row r="222" spans="1:11" ht="15">
      <c r="A222" s="10"/>
      <c r="B222" s="97">
        <v>44781</v>
      </c>
      <c r="C222" s="98">
        <v>125.94</v>
      </c>
      <c r="D222" s="99">
        <f t="shared" si="6"/>
        <v>228.98181818181817</v>
      </c>
      <c r="E222" s="10"/>
      <c r="F222" s="10"/>
      <c r="G222" s="10"/>
      <c r="H222" s="10"/>
      <c r="I222" s="10"/>
      <c r="J222" s="10"/>
      <c r="K222" s="10"/>
    </row>
    <row r="223" spans="1:11" ht="15">
      <c r="A223" s="10"/>
      <c r="B223" s="97">
        <v>44780</v>
      </c>
      <c r="C223" s="98">
        <v>126.86</v>
      </c>
      <c r="D223" s="99">
        <f t="shared" si="6"/>
        <v>230.65454545454543</v>
      </c>
      <c r="E223" s="10"/>
      <c r="F223" s="10"/>
      <c r="G223" s="10"/>
      <c r="H223" s="10"/>
      <c r="I223" s="10"/>
      <c r="J223" s="10"/>
      <c r="K223" s="10"/>
    </row>
    <row r="224" spans="1:11" ht="15">
      <c r="A224" s="10"/>
      <c r="B224" s="97">
        <v>44779</v>
      </c>
      <c r="C224" s="98">
        <v>131.47</v>
      </c>
      <c r="D224" s="99">
        <f t="shared" si="6"/>
        <v>239.0363636363636</v>
      </c>
      <c r="E224" s="10"/>
      <c r="F224" s="10"/>
      <c r="G224" s="10"/>
      <c r="H224" s="10"/>
      <c r="I224" s="10"/>
      <c r="J224" s="10"/>
      <c r="K224" s="10"/>
    </row>
    <row r="225" spans="1:11" ht="15">
      <c r="A225" s="10"/>
      <c r="B225" s="97">
        <v>44778</v>
      </c>
      <c r="C225" s="98">
        <v>130.22999999999999</v>
      </c>
      <c r="D225" s="99">
        <f t="shared" si="6"/>
        <v>236.78181818181815</v>
      </c>
      <c r="E225" s="10"/>
      <c r="F225" s="10"/>
      <c r="G225" s="10"/>
      <c r="H225" s="10"/>
      <c r="I225" s="10"/>
      <c r="J225" s="10"/>
      <c r="K225" s="10"/>
    </row>
    <row r="226" spans="1:11" ht="15">
      <c r="A226" s="10"/>
      <c r="B226" s="97">
        <v>44777</v>
      </c>
      <c r="C226" s="98">
        <v>128.56</v>
      </c>
      <c r="D226" s="99">
        <f t="shared" si="6"/>
        <v>233.74545454545452</v>
      </c>
      <c r="E226" s="10"/>
      <c r="F226" s="10"/>
      <c r="G226" s="10"/>
      <c r="H226" s="10"/>
      <c r="I226" s="10"/>
      <c r="J226" s="10"/>
      <c r="K226" s="10"/>
    </row>
    <row r="227" spans="1:11" ht="15">
      <c r="A227" s="10"/>
      <c r="B227" s="97">
        <v>44776</v>
      </c>
      <c r="C227" s="98">
        <v>127.63</v>
      </c>
      <c r="D227" s="99">
        <f t="shared" si="6"/>
        <v>232.05454545454543</v>
      </c>
      <c r="E227" s="10"/>
      <c r="F227" s="10"/>
      <c r="G227" s="10"/>
      <c r="H227" s="10"/>
      <c r="I227" s="10"/>
      <c r="J227" s="10"/>
      <c r="K227" s="10"/>
    </row>
    <row r="228" spans="1:11" ht="15">
      <c r="A228" s="10"/>
      <c r="B228" s="97">
        <v>44775</v>
      </c>
      <c r="C228" s="98">
        <v>125.83</v>
      </c>
      <c r="D228" s="99">
        <f t="shared" si="6"/>
        <v>228.78181818181815</v>
      </c>
      <c r="E228" s="10"/>
      <c r="F228" s="10"/>
      <c r="G228" s="10"/>
      <c r="H228" s="10"/>
      <c r="I228" s="10"/>
      <c r="J228" s="10"/>
      <c r="K228" s="10"/>
    </row>
    <row r="229" spans="1:11" ht="15">
      <c r="A229" s="10"/>
      <c r="B229" s="97">
        <v>44774</v>
      </c>
      <c r="C229" s="98">
        <v>116.32</v>
      </c>
      <c r="D229" s="99">
        <f t="shared" si="6"/>
        <v>211.49090909090907</v>
      </c>
      <c r="E229" s="10"/>
      <c r="F229" s="10"/>
      <c r="G229" s="10"/>
      <c r="H229" s="10"/>
      <c r="I229" s="10"/>
      <c r="J229" s="10"/>
      <c r="K229" s="10"/>
    </row>
    <row r="230" spans="1:11" ht="15">
      <c r="A230" s="10"/>
      <c r="B230" s="97">
        <v>44773</v>
      </c>
      <c r="C230" s="98">
        <v>116.46</v>
      </c>
      <c r="D230" s="99">
        <f t="shared" ref="D230:D250" si="7">C230/55%</f>
        <v>211.74545454545452</v>
      </c>
      <c r="E230" s="10"/>
      <c r="F230" s="10"/>
      <c r="G230" s="10"/>
      <c r="H230" s="10"/>
      <c r="I230" s="10"/>
      <c r="J230" s="10"/>
      <c r="K230" s="10"/>
    </row>
    <row r="231" spans="1:11" ht="15">
      <c r="A231" s="10"/>
      <c r="B231" s="97">
        <v>44772</v>
      </c>
      <c r="C231" s="98">
        <v>137.13</v>
      </c>
      <c r="D231" s="99">
        <f t="shared" si="7"/>
        <v>249.32727272727269</v>
      </c>
      <c r="E231" s="10"/>
      <c r="F231" s="10"/>
      <c r="G231" s="10"/>
      <c r="H231" s="10"/>
      <c r="I231" s="10"/>
      <c r="J231" s="10"/>
      <c r="K231" s="10"/>
    </row>
    <row r="232" spans="1:11" ht="15">
      <c r="A232" s="10"/>
      <c r="B232" s="97">
        <v>44771</v>
      </c>
      <c r="C232" s="98">
        <v>142.65</v>
      </c>
      <c r="D232" s="99">
        <f t="shared" si="7"/>
        <v>259.36363636363637</v>
      </c>
      <c r="E232" s="10"/>
      <c r="F232" s="10"/>
      <c r="G232" s="10"/>
      <c r="H232" s="10"/>
      <c r="I232" s="10"/>
      <c r="J232" s="10"/>
      <c r="K232" s="10"/>
    </row>
    <row r="233" spans="1:11" ht="15">
      <c r="A233" s="10"/>
      <c r="B233" s="97">
        <v>44770</v>
      </c>
      <c r="C233" s="98">
        <v>145.41</v>
      </c>
      <c r="D233" s="99">
        <f t="shared" si="7"/>
        <v>264.38181818181818</v>
      </c>
      <c r="E233" s="10"/>
      <c r="F233" s="10"/>
      <c r="G233" s="10"/>
      <c r="H233" s="10"/>
      <c r="I233" s="10"/>
      <c r="J233" s="10"/>
      <c r="K233" s="10"/>
    </row>
    <row r="234" spans="1:11" ht="15">
      <c r="A234" s="10"/>
      <c r="B234" s="97">
        <v>44769</v>
      </c>
      <c r="C234" s="98">
        <v>129.81</v>
      </c>
      <c r="D234" s="99">
        <f t="shared" si="7"/>
        <v>236.0181818181818</v>
      </c>
      <c r="E234" s="10"/>
      <c r="F234" s="10"/>
      <c r="G234" s="10"/>
      <c r="H234" s="10"/>
      <c r="I234" s="10"/>
      <c r="J234" s="10"/>
      <c r="K234" s="10"/>
    </row>
    <row r="235" spans="1:11" ht="15">
      <c r="A235" s="10"/>
      <c r="B235" s="97">
        <v>44768</v>
      </c>
      <c r="C235" s="98">
        <v>127.45</v>
      </c>
      <c r="D235" s="99">
        <f t="shared" si="7"/>
        <v>231.72727272727272</v>
      </c>
      <c r="E235" s="10"/>
      <c r="F235" s="10"/>
      <c r="G235" s="10"/>
      <c r="H235" s="10"/>
      <c r="I235" s="10"/>
      <c r="J235" s="10"/>
      <c r="K235" s="10"/>
    </row>
    <row r="236" spans="1:11" ht="15">
      <c r="A236" s="10"/>
      <c r="B236" s="97">
        <v>44767</v>
      </c>
      <c r="C236" s="98">
        <v>120.06</v>
      </c>
      <c r="D236" s="99">
        <f t="shared" si="7"/>
        <v>218.29090909090908</v>
      </c>
      <c r="E236" s="10"/>
      <c r="F236" s="10"/>
      <c r="G236" s="10"/>
      <c r="H236" s="10"/>
      <c r="I236" s="10"/>
      <c r="J236" s="10"/>
      <c r="K236" s="10"/>
    </row>
    <row r="237" spans="1:11" ht="15">
      <c r="A237" s="10"/>
      <c r="B237" s="97">
        <v>44766</v>
      </c>
      <c r="C237" s="98">
        <v>118.89</v>
      </c>
      <c r="D237" s="99">
        <f t="shared" si="7"/>
        <v>216.16363636363636</v>
      </c>
      <c r="E237" s="10"/>
      <c r="F237" s="10"/>
      <c r="G237" s="10"/>
      <c r="H237" s="10"/>
      <c r="I237" s="10"/>
      <c r="J237" s="10"/>
      <c r="K237" s="10"/>
    </row>
    <row r="238" spans="1:11" ht="15">
      <c r="A238" s="10"/>
      <c r="B238" s="97">
        <v>44765</v>
      </c>
      <c r="C238" s="98">
        <v>124.12</v>
      </c>
      <c r="D238" s="99">
        <f t="shared" si="7"/>
        <v>225.67272727272726</v>
      </c>
      <c r="E238" s="10"/>
      <c r="F238" s="10"/>
      <c r="G238" s="10"/>
      <c r="H238" s="10"/>
      <c r="I238" s="10"/>
      <c r="J238" s="10"/>
      <c r="K238" s="10"/>
    </row>
    <row r="239" spans="1:11" ht="15">
      <c r="A239" s="10"/>
      <c r="B239" s="97">
        <v>44764</v>
      </c>
      <c r="C239" s="98">
        <v>114.04</v>
      </c>
      <c r="D239" s="99">
        <f t="shared" si="7"/>
        <v>207.34545454545454</v>
      </c>
      <c r="E239" s="10"/>
      <c r="F239" s="10"/>
      <c r="G239" s="10"/>
      <c r="H239" s="10"/>
      <c r="I239" s="10"/>
      <c r="J239" s="10"/>
      <c r="K239" s="10"/>
    </row>
    <row r="240" spans="1:11" ht="15">
      <c r="A240" s="10"/>
      <c r="B240" s="97">
        <v>44763</v>
      </c>
      <c r="C240" s="98">
        <v>114.3</v>
      </c>
      <c r="D240" s="99">
        <f t="shared" si="7"/>
        <v>207.81818181818178</v>
      </c>
      <c r="E240" s="10"/>
      <c r="F240" s="10"/>
      <c r="G240" s="10"/>
      <c r="H240" s="10"/>
      <c r="I240" s="10"/>
      <c r="J240" s="10"/>
      <c r="K240" s="10"/>
    </row>
    <row r="241" spans="1:11" ht="15">
      <c r="A241" s="10"/>
      <c r="B241" s="97">
        <v>44762</v>
      </c>
      <c r="C241" s="98">
        <v>108.95</v>
      </c>
      <c r="D241" s="99">
        <f t="shared" si="7"/>
        <v>198.09090909090909</v>
      </c>
      <c r="E241" s="10"/>
      <c r="F241" s="10"/>
      <c r="G241" s="10"/>
      <c r="H241" s="10"/>
      <c r="I241" s="10"/>
      <c r="J241" s="10"/>
      <c r="K241" s="10"/>
    </row>
    <row r="242" spans="1:11" ht="15">
      <c r="A242" s="10"/>
      <c r="B242" s="97">
        <v>44761</v>
      </c>
      <c r="C242" s="98">
        <v>108.59</v>
      </c>
      <c r="D242" s="99">
        <f t="shared" si="7"/>
        <v>197.43636363636364</v>
      </c>
      <c r="E242" s="10"/>
      <c r="F242" s="10"/>
      <c r="G242" s="10"/>
      <c r="H242" s="10"/>
      <c r="I242" s="10"/>
      <c r="J242" s="10"/>
      <c r="K242" s="10"/>
    </row>
    <row r="243" spans="1:11" ht="15">
      <c r="A243" s="10"/>
      <c r="B243" s="97">
        <v>44760</v>
      </c>
      <c r="C243" s="98">
        <v>109.3</v>
      </c>
      <c r="D243" s="99">
        <f t="shared" si="7"/>
        <v>198.72727272727272</v>
      </c>
      <c r="E243" s="10"/>
      <c r="F243" s="10"/>
      <c r="G243" s="10"/>
      <c r="H243" s="10"/>
      <c r="I243" s="10"/>
      <c r="J243" s="10"/>
      <c r="K243" s="10"/>
    </row>
    <row r="244" spans="1:11" ht="15">
      <c r="A244" s="10"/>
      <c r="B244" s="97">
        <v>44759</v>
      </c>
      <c r="C244" s="98">
        <v>115.42</v>
      </c>
      <c r="D244" s="99">
        <f t="shared" si="7"/>
        <v>209.85454545454544</v>
      </c>
      <c r="E244" s="10"/>
      <c r="F244" s="10"/>
      <c r="G244" s="10"/>
      <c r="H244" s="10"/>
      <c r="I244" s="10"/>
      <c r="J244" s="10"/>
      <c r="K244" s="10"/>
    </row>
    <row r="245" spans="1:11" ht="15">
      <c r="A245" s="10"/>
      <c r="B245" s="97">
        <v>44758</v>
      </c>
      <c r="C245" s="98">
        <v>139.08000000000001</v>
      </c>
      <c r="D245" s="99">
        <f t="shared" si="7"/>
        <v>252.87272727272727</v>
      </c>
      <c r="E245" s="10"/>
      <c r="F245" s="10"/>
      <c r="G245" s="10"/>
      <c r="H245" s="10"/>
      <c r="I245" s="10"/>
      <c r="J245" s="10"/>
      <c r="K245" s="10"/>
    </row>
    <row r="246" spans="1:11" ht="15">
      <c r="A246" s="10"/>
      <c r="B246" s="97">
        <v>44757</v>
      </c>
      <c r="C246" s="98">
        <v>145.93</v>
      </c>
      <c r="D246" s="99">
        <f t="shared" si="7"/>
        <v>265.32727272727271</v>
      </c>
      <c r="E246" s="10"/>
      <c r="F246" s="10"/>
      <c r="G246" s="10"/>
      <c r="H246" s="10"/>
      <c r="I246" s="10"/>
      <c r="J246" s="10"/>
      <c r="K246" s="10"/>
    </row>
    <row r="247" spans="1:11" ht="15">
      <c r="A247" s="10"/>
      <c r="B247" s="97">
        <v>44756</v>
      </c>
      <c r="C247" s="98">
        <v>144.31</v>
      </c>
      <c r="D247" s="99">
        <f t="shared" si="7"/>
        <v>262.38181818181818</v>
      </c>
      <c r="E247" s="10"/>
      <c r="F247" s="10"/>
      <c r="G247" s="10"/>
      <c r="H247" s="10"/>
      <c r="I247" s="10"/>
      <c r="J247" s="10"/>
      <c r="K247" s="10"/>
    </row>
    <row r="248" spans="1:11" ht="15">
      <c r="A248" s="10"/>
      <c r="B248" s="97">
        <v>44755</v>
      </c>
      <c r="C248" s="98">
        <v>144.47999999999999</v>
      </c>
      <c r="D248" s="99">
        <f t="shared" si="7"/>
        <v>262.69090909090903</v>
      </c>
      <c r="E248" s="10"/>
      <c r="F248" s="10"/>
      <c r="G248" s="10"/>
      <c r="H248" s="10"/>
      <c r="I248" s="10"/>
      <c r="J248" s="10"/>
      <c r="K248" s="10"/>
    </row>
    <row r="249" spans="1:11" ht="15">
      <c r="A249" s="10"/>
      <c r="B249" s="97">
        <v>44754</v>
      </c>
      <c r="C249" s="98">
        <v>145.18</v>
      </c>
      <c r="D249" s="99">
        <f t="shared" si="7"/>
        <v>263.96363636363634</v>
      </c>
      <c r="E249" s="10"/>
      <c r="F249" s="10"/>
      <c r="G249" s="10"/>
      <c r="H249" s="10"/>
      <c r="I249" s="10"/>
      <c r="J249" s="10"/>
      <c r="K249" s="10"/>
    </row>
    <row r="250" spans="1:11" ht="15">
      <c r="A250" s="10"/>
      <c r="B250" s="97">
        <v>44753</v>
      </c>
      <c r="C250" s="98">
        <v>142.46</v>
      </c>
      <c r="D250" s="99">
        <f t="shared" si="7"/>
        <v>259.0181818181818</v>
      </c>
      <c r="E250" s="10"/>
      <c r="F250" s="10"/>
      <c r="G250" s="10"/>
      <c r="H250" s="10"/>
      <c r="I250" s="10"/>
      <c r="J250" s="10"/>
      <c r="K250" s="10"/>
    </row>
    <row r="251" spans="1:11" ht="15">
      <c r="A251" s="10"/>
      <c r="B251" s="97">
        <v>44752</v>
      </c>
      <c r="C251" s="98">
        <v>144.91999999999999</v>
      </c>
      <c r="D251" s="99">
        <f t="shared" ref="D251:D276" si="8">C251/55%</f>
        <v>263.49090909090904</v>
      </c>
      <c r="E251" s="10"/>
      <c r="F251" s="10"/>
      <c r="G251" s="10"/>
      <c r="H251" s="10"/>
      <c r="I251" s="10"/>
      <c r="J251" s="10"/>
      <c r="K251" s="10"/>
    </row>
    <row r="252" spans="1:11" ht="15">
      <c r="A252" s="10"/>
      <c r="B252" s="97">
        <v>44751</v>
      </c>
      <c r="C252" s="98">
        <v>150.18</v>
      </c>
      <c r="D252" s="99">
        <f t="shared" si="8"/>
        <v>273.05454545454546</v>
      </c>
      <c r="E252" s="10"/>
      <c r="F252" s="10"/>
      <c r="G252" s="10"/>
      <c r="H252" s="10"/>
      <c r="I252" s="10"/>
      <c r="J252" s="10"/>
      <c r="K252" s="10"/>
    </row>
    <row r="253" spans="1:11" ht="15">
      <c r="A253" s="10"/>
      <c r="B253" s="97">
        <v>44750</v>
      </c>
      <c r="C253" s="98">
        <v>149.13999999999999</v>
      </c>
      <c r="D253" s="99">
        <f t="shared" si="8"/>
        <v>271.16363636363633</v>
      </c>
      <c r="E253" s="10"/>
      <c r="F253" s="10"/>
      <c r="G253" s="10"/>
      <c r="H253" s="10"/>
      <c r="I253" s="10"/>
      <c r="J253" s="10"/>
      <c r="K253" s="10"/>
    </row>
    <row r="254" spans="1:11" ht="15">
      <c r="A254" s="10"/>
      <c r="B254" s="97">
        <v>44749</v>
      </c>
      <c r="C254" s="98">
        <v>138.13</v>
      </c>
      <c r="D254" s="99">
        <f t="shared" si="8"/>
        <v>251.14545454545453</v>
      </c>
      <c r="E254" s="10"/>
      <c r="F254" s="10"/>
      <c r="G254" s="10"/>
      <c r="H254" s="10"/>
      <c r="I254" s="10"/>
      <c r="J254" s="10"/>
      <c r="K254" s="10"/>
    </row>
    <row r="255" spans="1:11" ht="15">
      <c r="A255" s="10"/>
      <c r="B255" s="97">
        <v>44748</v>
      </c>
      <c r="C255" s="98">
        <v>142.13</v>
      </c>
      <c r="D255" s="99">
        <f t="shared" si="8"/>
        <v>258.41818181818178</v>
      </c>
      <c r="E255" s="10"/>
      <c r="F255" s="10"/>
      <c r="G255" s="10"/>
      <c r="H255" s="10"/>
      <c r="I255" s="10"/>
      <c r="J255" s="10"/>
      <c r="K255" s="10"/>
    </row>
    <row r="256" spans="1:11" ht="15">
      <c r="A256" s="10"/>
      <c r="B256" s="97">
        <v>44747</v>
      </c>
      <c r="C256" s="98">
        <v>132.54</v>
      </c>
      <c r="D256" s="99">
        <f t="shared" si="8"/>
        <v>240.98181818181814</v>
      </c>
      <c r="E256" s="10"/>
      <c r="F256" s="10"/>
      <c r="G256" s="10"/>
      <c r="H256" s="10"/>
      <c r="I256" s="10"/>
      <c r="J256" s="10"/>
      <c r="K256" s="10"/>
    </row>
    <row r="257" spans="1:11" ht="15">
      <c r="A257" s="10"/>
      <c r="B257" s="97">
        <v>44746</v>
      </c>
      <c r="C257" s="98">
        <v>123.27</v>
      </c>
      <c r="D257" s="99">
        <f t="shared" si="8"/>
        <v>224.1272727272727</v>
      </c>
      <c r="E257" s="10"/>
      <c r="F257" s="10"/>
      <c r="G257" s="10"/>
      <c r="H257" s="10"/>
      <c r="I257" s="10"/>
      <c r="J257" s="10"/>
      <c r="K257" s="10"/>
    </row>
    <row r="258" spans="1:11" ht="15">
      <c r="A258" s="10"/>
      <c r="B258" s="97">
        <v>44745</v>
      </c>
      <c r="C258" s="98">
        <v>121.65</v>
      </c>
      <c r="D258" s="99">
        <f t="shared" si="8"/>
        <v>221.18181818181819</v>
      </c>
      <c r="E258" s="10"/>
      <c r="F258" s="10"/>
      <c r="G258" s="10"/>
      <c r="H258" s="10"/>
      <c r="I258" s="10"/>
      <c r="J258" s="10"/>
      <c r="K258" s="10"/>
    </row>
    <row r="259" spans="1:11" ht="15">
      <c r="A259" s="10"/>
      <c r="B259" s="97">
        <v>44744</v>
      </c>
      <c r="C259" s="98">
        <v>126.53</v>
      </c>
      <c r="D259" s="99">
        <f t="shared" si="8"/>
        <v>230.05454545454543</v>
      </c>
      <c r="E259" s="10"/>
      <c r="F259" s="10"/>
      <c r="G259" s="10"/>
      <c r="H259" s="10"/>
      <c r="I259" s="10"/>
      <c r="J259" s="10"/>
      <c r="K259" s="10"/>
    </row>
    <row r="260" spans="1:11" ht="15">
      <c r="A260" s="10"/>
      <c r="B260" s="97">
        <v>44743</v>
      </c>
      <c r="C260" s="98">
        <v>121.03</v>
      </c>
      <c r="D260" s="99">
        <f t="shared" si="8"/>
        <v>220.05454545454543</v>
      </c>
      <c r="E260" s="10"/>
      <c r="F260" s="10"/>
      <c r="G260" s="10"/>
      <c r="H260" s="10"/>
      <c r="I260" s="10"/>
      <c r="J260" s="10"/>
      <c r="K260" s="10"/>
    </row>
    <row r="261" spans="1:11" ht="15">
      <c r="A261" s="10"/>
      <c r="B261" s="97">
        <v>44742</v>
      </c>
      <c r="C261" s="98">
        <v>116.03</v>
      </c>
      <c r="D261" s="99">
        <f t="shared" si="8"/>
        <v>210.96363636363634</v>
      </c>
      <c r="E261" s="10"/>
      <c r="F261" s="10"/>
      <c r="G261" s="10"/>
      <c r="H261" s="10"/>
      <c r="I261" s="10"/>
      <c r="J261" s="10"/>
      <c r="K261" s="10"/>
    </row>
    <row r="262" spans="1:11" ht="15">
      <c r="A262" s="10"/>
      <c r="B262" s="97">
        <v>44741</v>
      </c>
      <c r="C262" s="98">
        <v>116.02</v>
      </c>
      <c r="D262" s="99">
        <f t="shared" si="8"/>
        <v>210.94545454545451</v>
      </c>
      <c r="E262" s="10"/>
      <c r="F262" s="10"/>
      <c r="G262" s="10"/>
      <c r="H262" s="10"/>
      <c r="I262" s="10"/>
      <c r="J262" s="10"/>
      <c r="K262" s="10"/>
    </row>
    <row r="263" spans="1:11" ht="15">
      <c r="A263" s="10"/>
      <c r="B263" s="97">
        <v>44740</v>
      </c>
      <c r="C263" s="98">
        <v>125</v>
      </c>
      <c r="D263" s="99">
        <f t="shared" si="8"/>
        <v>227.27272727272725</v>
      </c>
      <c r="E263" s="10"/>
      <c r="F263" s="10"/>
      <c r="G263" s="10"/>
      <c r="H263" s="10"/>
      <c r="I263" s="10"/>
      <c r="J263" s="10"/>
      <c r="K263" s="10"/>
    </row>
    <row r="264" spans="1:11" ht="15">
      <c r="A264" s="10"/>
      <c r="B264" s="97">
        <v>44739</v>
      </c>
      <c r="C264" s="98">
        <v>115.64</v>
      </c>
      <c r="D264" s="99">
        <f t="shared" si="8"/>
        <v>210.25454545454545</v>
      </c>
      <c r="E264" s="10"/>
      <c r="F264" s="10"/>
      <c r="G264" s="10"/>
      <c r="H264" s="10"/>
      <c r="I264" s="10"/>
      <c r="J264" s="10"/>
      <c r="K264" s="10"/>
    </row>
    <row r="265" spans="1:11" ht="15">
      <c r="A265" s="10"/>
      <c r="B265" s="97">
        <v>44738</v>
      </c>
      <c r="C265" s="98">
        <v>114.04</v>
      </c>
      <c r="D265" s="99">
        <f t="shared" si="8"/>
        <v>207.34545454545454</v>
      </c>
      <c r="E265" s="10"/>
      <c r="F265" s="10"/>
      <c r="G265" s="10"/>
      <c r="H265" s="10"/>
      <c r="I265" s="10"/>
      <c r="J265" s="10"/>
      <c r="K265" s="10"/>
    </row>
    <row r="266" spans="1:11" ht="15">
      <c r="A266" s="10"/>
      <c r="B266" s="97">
        <v>44737</v>
      </c>
      <c r="C266" s="98">
        <v>118.79</v>
      </c>
      <c r="D266" s="99">
        <f t="shared" si="8"/>
        <v>215.98181818181817</v>
      </c>
      <c r="E266" s="10"/>
      <c r="F266" s="10"/>
      <c r="G266" s="10"/>
      <c r="H266" s="10"/>
      <c r="I266" s="10"/>
      <c r="J266" s="10"/>
      <c r="K266" s="10"/>
    </row>
    <row r="267" spans="1:11" ht="15">
      <c r="A267" s="10"/>
      <c r="B267" s="97">
        <v>44736</v>
      </c>
      <c r="C267" s="98">
        <v>119.62</v>
      </c>
      <c r="D267" s="99">
        <f t="shared" si="8"/>
        <v>217.49090909090907</v>
      </c>
      <c r="E267" s="10"/>
      <c r="F267" s="10"/>
      <c r="G267" s="10"/>
      <c r="H267" s="10"/>
      <c r="I267" s="10"/>
      <c r="J267" s="10"/>
      <c r="K267" s="10"/>
    </row>
    <row r="268" spans="1:11" ht="15">
      <c r="A268" s="10"/>
      <c r="B268" s="97">
        <v>44735</v>
      </c>
      <c r="C268" s="98">
        <v>117.22</v>
      </c>
      <c r="D268" s="99">
        <f t="shared" si="8"/>
        <v>213.1272727272727</v>
      </c>
      <c r="E268" s="10"/>
      <c r="F268" s="10"/>
      <c r="G268" s="10"/>
      <c r="H268" s="10"/>
      <c r="I268" s="10"/>
      <c r="J268" s="10"/>
      <c r="K268" s="10"/>
    </row>
    <row r="269" spans="1:11" ht="15">
      <c r="A269" s="10"/>
      <c r="B269" s="97">
        <v>44734</v>
      </c>
      <c r="C269" s="98">
        <v>118.89</v>
      </c>
      <c r="D269" s="99">
        <f t="shared" si="8"/>
        <v>216.16363636363636</v>
      </c>
      <c r="E269" s="10"/>
      <c r="F269" s="10"/>
      <c r="G269" s="10"/>
      <c r="H269" s="10"/>
      <c r="I269" s="10"/>
      <c r="J269" s="10"/>
      <c r="K269" s="10"/>
    </row>
    <row r="270" spans="1:11" ht="15">
      <c r="A270" s="10"/>
      <c r="B270" s="97">
        <v>44733</v>
      </c>
      <c r="C270" s="98">
        <v>116</v>
      </c>
      <c r="D270" s="99">
        <f t="shared" si="8"/>
        <v>210.90909090909088</v>
      </c>
      <c r="E270" s="10"/>
      <c r="F270" s="10"/>
      <c r="G270" s="10"/>
      <c r="H270" s="10"/>
      <c r="I270" s="10"/>
      <c r="J270" s="10"/>
      <c r="K270" s="10"/>
    </row>
    <row r="271" spans="1:11" ht="15">
      <c r="A271" s="10"/>
      <c r="B271" s="97">
        <v>44732</v>
      </c>
      <c r="C271" s="98">
        <v>109.36</v>
      </c>
      <c r="D271" s="99">
        <f t="shared" si="8"/>
        <v>198.83636363636361</v>
      </c>
      <c r="E271" s="10"/>
      <c r="F271" s="10"/>
      <c r="G271" s="10"/>
      <c r="H271" s="10"/>
      <c r="I271" s="10"/>
      <c r="J271" s="10"/>
      <c r="K271" s="10"/>
    </row>
    <row r="272" spans="1:11" ht="15">
      <c r="A272" s="10"/>
      <c r="B272" s="97">
        <v>44731</v>
      </c>
      <c r="C272" s="98">
        <v>106.33</v>
      </c>
      <c r="D272" s="99">
        <f t="shared" si="8"/>
        <v>193.32727272727271</v>
      </c>
      <c r="E272" s="10"/>
      <c r="F272" s="10"/>
      <c r="G272" s="10"/>
      <c r="H272" s="10"/>
      <c r="I272" s="10"/>
      <c r="J272" s="10"/>
      <c r="K272" s="10"/>
    </row>
    <row r="273" spans="1:11" ht="15">
      <c r="A273" s="10"/>
      <c r="B273" s="97">
        <v>44730</v>
      </c>
      <c r="C273" s="98">
        <v>109.67</v>
      </c>
      <c r="D273" s="99">
        <f t="shared" si="8"/>
        <v>199.39999999999998</v>
      </c>
      <c r="E273" s="10"/>
      <c r="F273" s="10"/>
      <c r="G273" s="10"/>
      <c r="H273" s="10"/>
      <c r="I273" s="10"/>
      <c r="J273" s="10"/>
      <c r="K273" s="10"/>
    </row>
    <row r="274" spans="1:11" ht="15">
      <c r="A274" s="10"/>
      <c r="B274" s="97">
        <v>44729</v>
      </c>
      <c r="C274" s="98">
        <v>106.94</v>
      </c>
      <c r="D274" s="99">
        <f t="shared" si="8"/>
        <v>194.43636363636361</v>
      </c>
      <c r="E274" s="10"/>
      <c r="F274" s="10"/>
      <c r="G274" s="10"/>
      <c r="H274" s="10"/>
      <c r="I274" s="10"/>
      <c r="J274" s="10"/>
      <c r="K274" s="10"/>
    </row>
    <row r="275" spans="1:11" ht="15">
      <c r="A275" s="10"/>
      <c r="B275" s="97">
        <v>44728</v>
      </c>
      <c r="C275" s="98">
        <v>97.54</v>
      </c>
      <c r="D275" s="99">
        <f t="shared" si="8"/>
        <v>177.34545454545454</v>
      </c>
      <c r="E275" s="10"/>
      <c r="F275" s="10"/>
      <c r="G275" s="10"/>
      <c r="H275" s="10"/>
      <c r="I275" s="10"/>
      <c r="J275" s="10"/>
      <c r="K275" s="10"/>
    </row>
    <row r="276" spans="1:11" ht="15">
      <c r="A276" s="10"/>
      <c r="B276" s="100">
        <v>44727</v>
      </c>
      <c r="C276" s="101">
        <v>80</v>
      </c>
      <c r="D276" s="102">
        <f t="shared" si="8"/>
        <v>145.45454545454544</v>
      </c>
      <c r="E276" s="10"/>
      <c r="F276" s="10"/>
      <c r="G276" s="10"/>
      <c r="H276" s="10"/>
      <c r="I276" s="10"/>
      <c r="J276" s="10"/>
      <c r="K276" s="10"/>
    </row>
    <row r="277" spans="1:11">
      <c r="A277" s="10"/>
      <c r="B277" s="36" t="s">
        <v>165</v>
      </c>
      <c r="C277" s="10"/>
      <c r="D277" s="10"/>
      <c r="E277" s="10"/>
      <c r="F277" s="10"/>
      <c r="G277" s="10"/>
      <c r="H277" s="10"/>
      <c r="I277" s="10"/>
      <c r="J277" s="10"/>
      <c r="K277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Juan Carlos Enamorado</cp:lastModifiedBy>
  <cp:lastPrinted>2009-09-02T12:29:37Z</cp:lastPrinted>
  <dcterms:created xsi:type="dcterms:W3CDTF">2009-09-02T12:12:27Z</dcterms:created>
  <dcterms:modified xsi:type="dcterms:W3CDTF">2023-02-14T13:38:52Z</dcterms:modified>
</cp:coreProperties>
</file>